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9B08F4EA-4091-4AB2-ABFB-CF9D1EFACC85}" xr6:coauthVersionLast="47" xr6:coauthVersionMax="47" xr10:uidLastSave="{00000000-0000-0000-0000-000000000000}"/>
  <bookViews>
    <workbookView xWindow="-110" yWindow="-110" windowWidth="25820" windowHeight="13900" xr2:uid="{00000000-000D-0000-FFFF-FFFF00000000}"/>
  </bookViews>
  <sheets>
    <sheet name="Β.Ο. ΕΞΑΙΡΟΥΜΕΝΑ" sheetId="4" r:id="rId1"/>
    <sheet name="Β.Ο. ΑΔΕΙΟΔΟΤΟΥΜΕΝΑ" sheetId="3" r:id="rId2"/>
    <sheet name="Β.Ο. ΣΑΗΕ" sheetId="5" r:id="rId3"/>
  </sheets>
  <definedNames>
    <definedName name="_xlnm._FilterDatabase" localSheetId="1" hidden="1">'Β.Ο. ΑΔΕΙΟΔΟΤΟΥΜΕΝΑ'!$A$2:$O$130</definedName>
    <definedName name="_xlnm._FilterDatabase" localSheetId="0" hidden="1">'Β.Ο. ΕΞΑΙΡΟΥΜΕΝΑ'!$A$2:$K$367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3" l="1"/>
  <c r="E1" i="4"/>
  <c r="J1" i="5"/>
  <c r="G100" i="3"/>
  <c r="L1" i="5"/>
  <c r="M1" i="5"/>
  <c r="N1" i="5"/>
  <c r="K1" i="5"/>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4" i="4"/>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G176" i="4" l="1"/>
  <c r="G173" i="4"/>
  <c r="G165" i="4"/>
  <c r="G163" i="4"/>
  <c r="G160" i="4"/>
  <c r="G38" i="3"/>
  <c r="G37" i="3"/>
  <c r="G1" i="3" l="1"/>
  <c r="G133" i="4"/>
  <c r="G129" i="4"/>
  <c r="G126" i="4"/>
  <c r="G122" i="4"/>
  <c r="G120" i="4"/>
  <c r="G109" i="4"/>
  <c r="G104" i="4"/>
  <c r="G103" i="4"/>
  <c r="G102" i="4"/>
  <c r="G99" i="4"/>
  <c r="G98" i="4"/>
  <c r="G93" i="4"/>
  <c r="G92" i="4"/>
  <c r="G91" i="4"/>
  <c r="G89" i="4"/>
  <c r="G88" i="4"/>
  <c r="G38" i="4"/>
  <c r="G35" i="4" l="1"/>
  <c r="G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4" authorId="0" shapeId="0" xr:uid="{00000000-0006-0000-0100-000001000000}">
      <text>
        <r>
          <rPr>
            <sz val="11"/>
            <color theme="1"/>
            <rFont val="Calibri"/>
            <family val="2"/>
            <scheme val="minor"/>
          </rPr>
          <t>[Σχόλιο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ΔΣΣΑΣ/20199/14.04.2021</t>
        </r>
      </text>
    </comment>
    <comment ref="O5" authorId="0" shapeId="0" xr:uid="{00000000-0006-0000-0100-000002000000}">
      <text>
        <r>
          <rPr>
            <sz val="11"/>
            <color theme="1"/>
            <rFont val="Calibri"/>
            <family val="2"/>
            <scheme val="minor"/>
          </rPr>
          <t>[Σχόλιο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ΑΔΜΗΕ/ΔΣΣΑΣ/20668/23.11.2021</t>
        </r>
      </text>
    </comment>
    <comment ref="O11" authorId="0" shapeId="0" xr:uid="{00000000-0006-0000-0100-000003000000}">
      <text>
        <r>
          <rPr>
            <sz val="11"/>
            <color theme="1"/>
            <rFont val="Calibri"/>
            <family val="2"/>
            <scheme val="minor"/>
          </rPr>
          <t>[Σχόλιο σε νήμα]
Η έκδοση του Excel που χρησιμοποιείτε επιτρέπει την ανάγνωση αυτού του σχολίου σε νήμα, ωστόσο, οι αλλαγές που θα γίνουν θα καταργηθούν αν το αρχείο ανοιχτεί σε νεότερη έκδοση του Excel. Μάθετε περισσότερα: https://go.microsoft.com/fwlink/?linkid=870924
Σχόλιο:
    ΔΣΣΑΣ_20133_11.02.2022</t>
        </r>
      </text>
    </comment>
    <comment ref="G100" authorId="0" shapeId="0" xr:uid="{9CCDDF40-6A8D-4ADE-B38D-6F9E174E3E3B}">
      <text>
        <r>
          <rPr>
            <b/>
            <sz val="9"/>
            <color indexed="81"/>
            <rFont val="Tahoma"/>
            <family val="2"/>
          </rPr>
          <t>Author:</t>
        </r>
        <r>
          <rPr>
            <sz val="9"/>
            <color indexed="81"/>
            <rFont val="Tahoma"/>
            <family val="2"/>
          </rPr>
          <t xml:space="preserve">
7,487                                 3,978</t>
        </r>
      </text>
    </comment>
    <comment ref="O100" authorId="0" shapeId="0" xr:uid="{C912FC91-0AC4-46FB-90A4-2DF58DF07873}">
      <text>
        <r>
          <rPr>
            <b/>
            <sz val="9"/>
            <color indexed="81"/>
            <rFont val="Tahoma"/>
            <family val="2"/>
          </rPr>
          <t>Author:</t>
        </r>
        <r>
          <rPr>
            <sz val="9"/>
            <color indexed="81"/>
            <rFont val="Tahoma"/>
            <family val="2"/>
          </rPr>
          <t xml:space="preserve">
το 1 στις 25/8/2025
το 14 στις 26/8/2025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tc={48F78ABE-A56C-4C39-8F60-F64A287B4AF6}</author>
    <author>tc={3CF9FF90-6A4B-4740-922B-AEE621ABAAD8}</author>
  </authors>
  <commentList>
    <comment ref="B2" authorId="0" shapeId="0" xr:uid="{48F78ABE-A56C-4C39-8F60-F64A287B4AF6}">
      <text>
        <t>[Threaded comment]
Your version of Excel allows you to read this threaded comment; however, any edits to it will get removed if the file is opened in a newer version of Excel. Learn more: https://go.microsoft.com/fwlink/?linkid=870924
Comment:
    Α/Α 2 από το Αρχείο ΣΣ ΟΛΑ</t>
      </text>
    </comment>
    <comment ref="C2" authorId="1" shapeId="0" xr:uid="{3CF9FF90-6A4B-4740-922B-AEE621ABAAD8}">
      <text>
        <t>[Threaded comment]
Your version of Excel allows you to read this threaded comment; however, any edits to it will get removed if the file is opened in a newer version of Excel. Learn more: https://go.microsoft.com/fwlink/?linkid=870924
Comment:
    Αν δεν είναι συμπληρωμένο στο Αρχείο ΣΣ ΌΛΑ το βρίσκουμε APE FINAL (ουσιαστικά εκεί είναι η έγκυρη και αρχική καταγραφή του)</t>
      </text>
    </comment>
  </commentList>
</comments>
</file>

<file path=xl/sharedStrings.xml><?xml version="1.0" encoding="utf-8"?>
<sst xmlns="http://schemas.openxmlformats.org/spreadsheetml/2006/main" count="4196" uniqueCount="2121">
  <si>
    <t>α/α</t>
  </si>
  <si>
    <t>ΕΚΠΡΟΣΩΠΟΣ</t>
  </si>
  <si>
    <t>Θέση</t>
  </si>
  <si>
    <t>Π.Ε</t>
  </si>
  <si>
    <t>Σταθμοί/ Τεχνολογία</t>
  </si>
  <si>
    <t>όνομα Υ/Σ</t>
  </si>
  <si>
    <t>Αίτημα /Δήλωση ετοιμότητας</t>
  </si>
  <si>
    <t>Δ. Σερβίων και Κοζάνης</t>
  </si>
  <si>
    <t>ΚΟΖΑΝΗΣ</t>
  </si>
  <si>
    <t>ΔΣΣΑΣ/564/21.02.2022</t>
  </si>
  <si>
    <t>-</t>
  </si>
  <si>
    <t>ΕΒΡΟΥ</t>
  </si>
  <si>
    <t>ΔΣΣΑΣ/706/28.02.2022</t>
  </si>
  <si>
    <t>ΕΝΕΡΓΕΙΑΚΗ ΚΟΙΝΟΤΗΤΑ ΑΡΤΑ SUNRISE ENERGY ΣΥΝ ΠΕ</t>
  </si>
  <si>
    <t>ΑΡΤΑΣ</t>
  </si>
  <si>
    <t>ΔΣΣΑΣ/707/28.02.2022</t>
  </si>
  <si>
    <t>ΔΣΣΑΣ/777/04.03.2022</t>
  </si>
  <si>
    <t>ΔΣΣΑΣ/778/04.03.2022</t>
  </si>
  <si>
    <t>ΠΡΕΒΕΖΑΣ</t>
  </si>
  <si>
    <t>ΔΣΣΑΣ/779/04.03.2022</t>
  </si>
  <si>
    <t>ΔΣΣΑΣ/691/28.02.2022</t>
  </si>
  <si>
    <t>ΒΑΘΥΛΑΚΚΟΣ</t>
  </si>
  <si>
    <t>ΚΟΡΙΤΣΑ</t>
  </si>
  <si>
    <t>ΑΓΙΩΡΓΙΤΙΚΟΣ</t>
  </si>
  <si>
    <t>ΔΣΣΑΣ/20788/24.12.2021</t>
  </si>
  <si>
    <t>ΔΣΣΑΣ/20784/23.12.2021</t>
  </si>
  <si>
    <t>ΔΣΣΑΣ/20782/23.12.2021</t>
  </si>
  <si>
    <t>ΔΣΣΑΣ/20783/23.12.2021</t>
  </si>
  <si>
    <t>ΔΣΣΑΣ/20789/24.12.2021</t>
  </si>
  <si>
    <t>ΔΣΣΑΣ/627/23.02.2022</t>
  </si>
  <si>
    <t>ΔΣΣΑΣ/20688/23.11.2021</t>
  </si>
  <si>
    <t>ΑΓΙΟΝΟΡΙ</t>
  </si>
  <si>
    <t>ΔΣΣΑΣ/894/14.03.2022</t>
  </si>
  <si>
    <t>ΔΣΣΑΣ/969/21.03.2022</t>
  </si>
  <si>
    <t>ΔΣΣΑΣ/971/21.03.2022</t>
  </si>
  <si>
    <t>ΕΝΕΡΓΕΙΑΚΗ ΚΟΙΝΟΤΗΤΑ ΑΕΙΦΟΡΙΑ ΕΒΡΟΥ Π.Ε</t>
  </si>
  <si>
    <t>ΕΝΕΡΓΕΙΑΚΗ ΚΟΙΝΟΤΗΤΑ ΗΛΕΚΤΡΟΠΑΡΑΓΩΓΙΚΗ ΗΠΕΙΡΟΣ Π.Ε.</t>
  </si>
  <si>
    <t>ΔΣΣΑΣ/1721/10.05.2022</t>
  </si>
  <si>
    <t>Εγκατεστημένη Ισχύς (kW)</t>
  </si>
  <si>
    <t>ΑΔΕΙΟΔΟΤΟΥΜΕΝΑ</t>
  </si>
  <si>
    <t>ΑΔΜΗΕ
ΔΣΣΑΣ</t>
  </si>
  <si>
    <t>ΠΑΡΑΓΩΓΟΣ</t>
  </si>
  <si>
    <t>Θέση Σταθμού</t>
  </si>
  <si>
    <t>MW</t>
  </si>
  <si>
    <t>Τεχνολογία</t>
  </si>
  <si>
    <t>Aρ. Σύμβασης</t>
  </si>
  <si>
    <t>Ημ/νια Σύμβασης</t>
  </si>
  <si>
    <t>ΑΔ-03374</t>
  </si>
  <si>
    <t xml:space="preserve">ΘΗΒΑΙΚΟΣ ΑΝΕΜΟΣ ΘΙΣΒΗΣ ΑΕ  </t>
  </si>
  <si>
    <t>Σπάρτα,
ΔΕ Θίσβης, ΠΕ Βοιωτίας</t>
  </si>
  <si>
    <t>ΚΟΡΩΝΕΙΑΣ</t>
  </si>
  <si>
    <t>021/2015</t>
  </si>
  <si>
    <t>ΑΔ-03369</t>
  </si>
  <si>
    <t>ΘΗΒΑΪΚΟΣ ΑΝΕΜΟΣ Α.Ε.</t>
  </si>
  <si>
    <t>Πευκιάς
ΔΕ Θίσβης, ΠΕ Βοιωτίας</t>
  </si>
  <si>
    <t>003/2016</t>
  </si>
  <si>
    <t>ΑΔ-03084</t>
  </si>
  <si>
    <t>PAP ENERGY ΑΙΟΛΙΚΑ ΠΑΡΚΑ Α.Ε.</t>
  </si>
  <si>
    <t>Κεφαλάρια
ΠΕ Φωκίδας</t>
  </si>
  <si>
    <t>ΒΟΥΝΙΧΩΡΑΣ</t>
  </si>
  <si>
    <t>023/2016</t>
  </si>
  <si>
    <t>ΑΔ-00724</t>
  </si>
  <si>
    <t>ΔΕΗ ΑΝΑΝΕΩΣΙΜΕΣ Α.Ε.</t>
  </si>
  <si>
    <t>Ξερακιάς
Δ. Κεφαλονιάς, Π.Ε. Κεφαλληνίας</t>
  </si>
  <si>
    <t>ΜΥΡΤΟΣ-1</t>
  </si>
  <si>
    <t>009/2017</t>
  </si>
  <si>
    <t>ΑΔ-01036</t>
  </si>
  <si>
    <t>GREEK WINDPOWER A.E.</t>
  </si>
  <si>
    <t>Φραγκάκι
Δ. Άνδρου, ΠΕ Ν. Αιγαίου</t>
  </si>
  <si>
    <t>ΑΝΔΡΟΥ ΙΙ</t>
  </si>
  <si>
    <t>020/2019</t>
  </si>
  <si>
    <t>ΑΔ-02546</t>
  </si>
  <si>
    <t xml:space="preserve"> - </t>
  </si>
  <si>
    <r>
      <t>Ρ ΕΝΕΡΓΕΙΑ 1 ΕΝΕΡΓΕΙΑΚΗ (</t>
    </r>
    <r>
      <rPr>
        <sz val="11"/>
        <color theme="1"/>
        <rFont val="Calibri"/>
        <family val="2"/>
        <scheme val="minor"/>
      </rPr>
      <t>Ρ ΕΝΕΡΓΕΙΑ 1) Α.Ε.</t>
    </r>
  </si>
  <si>
    <t>Στεφάνι
ΠΕ Κορινθίας</t>
  </si>
  <si>
    <t>Φ/Β</t>
  </si>
  <si>
    <t>023/2021</t>
  </si>
  <si>
    <t>ΑΔ-02841</t>
  </si>
  <si>
    <t>ΕΝΕΡΓΕΙΑΚΗ ΣΕΣΚΛΟΥ 1 ΜΑΕ</t>
  </si>
  <si>
    <t>Σταυρί Τ1
ΠΕ Αρκαδίας</t>
  </si>
  <si>
    <t>034/2021</t>
  </si>
  <si>
    <t>ΑΔ-03187</t>
  </si>
  <si>
    <t>Σταυρί Τ2
ΠΕ Αρκαδίας</t>
  </si>
  <si>
    <t>035/2021</t>
  </si>
  <si>
    <t>ΑΔ-02842</t>
  </si>
  <si>
    <t>Σταυρί Τ4
ΠΕ Αρκαδίας</t>
  </si>
  <si>
    <t>037/2021</t>
  </si>
  <si>
    <t>ΑΔ-02843</t>
  </si>
  <si>
    <t>Σταυρί Τ5
ΠΕ Αρκαδίας</t>
  </si>
  <si>
    <t>038/2021</t>
  </si>
  <si>
    <t>ΑΔ-02840</t>
  </si>
  <si>
    <t>Σταυρί Τ7
ΠΕ Αρκαδίας</t>
  </si>
  <si>
    <t>039/2021</t>
  </si>
  <si>
    <t>Βεβαίωση Ολοκλήρωσης Σταθμού Παραγωγής
(πρωτόκολλο επιστολής)</t>
  </si>
  <si>
    <t>Ημερομηνία Ολοκλήρωσης Σταθμού Παραγωγής
(που αναγράφεται στην επιστολή)</t>
  </si>
  <si>
    <t>Αρ. Σταθμών</t>
  </si>
  <si>
    <t>ΔΣΣΑΣ/3214/29.08.2022</t>
  </si>
  <si>
    <t>ΒΟΙΩΤΙΑΣ</t>
  </si>
  <si>
    <t>ΕΛΕΩΝΑΣ SOLAR ENERGY MIKE</t>
  </si>
  <si>
    <t>ΔΣΣΑΣ/3158/19.08.2022</t>
  </si>
  <si>
    <t>ΔΣΣΑΣ/3379/13.09.2022</t>
  </si>
  <si>
    <t>ΥΠΑΤΟ</t>
  </si>
  <si>
    <t>ΠΕΠΛΟΣ</t>
  </si>
  <si>
    <t>ΑΜΠΕΛΙΑ</t>
  </si>
  <si>
    <t>ΚΑΝΑΛΑΚΙ ΙΙ</t>
  </si>
  <si>
    <t>ΔΣΣΑΣ/20199/14.04.2021</t>
  </si>
  <si>
    <t>ΔΣΣΑΣ/20133/11.02.2022</t>
  </si>
  <si>
    <t>ΔΣΣΑΣ/20189/07.04.2021</t>
  </si>
  <si>
    <t>ΔΣΣΑΣ/20149/14.02.2021</t>
  </si>
  <si>
    <t>ΔΣΣΑΣ/649/23.02.2021</t>
  </si>
  <si>
    <t>ΔΣΣΑΣ/4048/18.10.2022</t>
  </si>
  <si>
    <t>ΔΣΣΑΣ/4119/21.10.2022</t>
  </si>
  <si>
    <t>Δ. ΦΛΩΡΙΝΑΣ</t>
  </si>
  <si>
    <t>ΜΕΛΙΤΗΣ</t>
  </si>
  <si>
    <t>ΔΣΣΑΣ/4117/21.10.2022</t>
  </si>
  <si>
    <r>
      <t xml:space="preserve">ΕΝΕΡΓΕΙΑΚΗ ΚΟΙΝΟΤΗΤΑ ΛΟΦΩΝ ΠΕΡΙΟΡΙΣΜΕΝΗΣ ΕΥΘΥΝΗΣ 
</t>
    </r>
    <r>
      <rPr>
        <b/>
        <sz val="11"/>
        <rFont val="Calibri"/>
        <family val="2"/>
        <charset val="161"/>
        <scheme val="minor"/>
      </rPr>
      <t>(ΕΚΠΡΟΣΩΠΟΣ)</t>
    </r>
  </si>
  <si>
    <t>ΦΛΩΡΙΝΑΣ</t>
  </si>
  <si>
    <t>3459
3460
3461
3458</t>
  </si>
  <si>
    <t>ΑΔ-06305
ΑΔ-06303  
ΑΔ-06304 
ΑΔ-06286</t>
  </si>
  <si>
    <t>MAGN ENERGY 2 ΜΙΚΕ
(ΕΚΠΡΟΣΩΠΟΣ)</t>
  </si>
  <si>
    <t>Μεγάλο Βουνό,
Μεγάλο Βουνό 1,
Μεγάλο Βουνό 2,
Μουγδωτά,                                       ΠΕ ΒΟΙΩΤΙΑΣ</t>
  </si>
  <si>
    <t>ΣΚΟΥΡΤΑ ΙΙ</t>
  </si>
  <si>
    <t>021/2022</t>
  </si>
  <si>
    <t>ΔΣΣΑΣ/20381/01.04.2022</t>
  </si>
  <si>
    <t>ΔΣΣΑΣ/4906/10.11.2022</t>
  </si>
  <si>
    <t>ΔΣΣΑΣ/4984/16.11.2022</t>
  </si>
  <si>
    <t>Δ. ΑΛΕΞΑΝΔΡΟΥΠΟΛΗΣ</t>
  </si>
  <si>
    <t>Δ. ΣΟΥΦΛΙΟΥ</t>
  </si>
  <si>
    <t>ΔΣΣΑΣ/4655/04.11.2022</t>
  </si>
  <si>
    <t>ΔΣΣΑΣ/4977/15.11.2022</t>
  </si>
  <si>
    <t>ΔΣΣΑΣ/5066/23.11.2022</t>
  </si>
  <si>
    <t>ΔΣΣΑΣ/5076/24.11.2022</t>
  </si>
  <si>
    <t>ΕΝΕΡΓΕΙΑΚΗ ΚΟΙΝΟΤΗΤΑ ΚΟΜΟΤΗΝΗ SUNRISE ENERGY ΣΥΝ Π.Ε. του ΕΚΠΡΟΣΩΠΟΥ ΕΝΕΡΓΕΙΑΚΗ ΚΟΙΝΟΤΗΤΑ ΑΕΙΦΟΡΙΑ ΕΒΡΟΥ Π.Ε</t>
  </si>
  <si>
    <r>
      <t xml:space="preserve">ΕΝΕΡΓΕΙΑΚΗ ΚΟΙΝΟΤΗΤΑ ΙΩΑΝΝΙΝΑ SUNRISE ENERGY ΣΥΝ. Π.Ε. </t>
    </r>
    <r>
      <rPr>
        <b/>
        <sz val="11"/>
        <rFont val="Calibri"/>
        <family val="2"/>
        <charset val="161"/>
        <scheme val="minor"/>
      </rPr>
      <t>(ΕΚΠΡΟΣΩΠΟΣ)</t>
    </r>
  </si>
  <si>
    <t>Δ. ΑΡΤΑΙΩΝ</t>
  </si>
  <si>
    <t>ΔΣΣΑΣ/4952/14.11.2022</t>
  </si>
  <si>
    <t>ΔΣΣΑΣ/5227/07.12.2022</t>
  </si>
  <si>
    <t>ΔΣΣΑΣ/5389/12.12.2022</t>
  </si>
  <si>
    <t>ΑΣΣΗΡΟΣ</t>
  </si>
  <si>
    <t>ΔΣΣΑΣ/5338/12.12.2022</t>
  </si>
  <si>
    <t>ΔΣΣΑΣ/5335/12.12.2022</t>
  </si>
  <si>
    <t>ΔΣΣΑΣ/5334/12.12.2022</t>
  </si>
  <si>
    <t>ΘΕΣΣΑΛΟΝΙΚΗΣ</t>
  </si>
  <si>
    <t>ΚΙΛΚΙΣ</t>
  </si>
  <si>
    <t>ΕΝΕΡΓΕΙΑΚΗ ΚΟΙΝΟΤΗΤΑ ΧΑΛΚΙΔΙΚΗ SUNRISE ENERGY ΣΥΝ. Π.Ε.</t>
  </si>
  <si>
    <t>ΕΝΕΡΓΕΙΑΚΗ ΚΟΙΝΟΤΗΤΑ ΛΑΓΚΑΔΑ SUNRISE ENERGY ΣΥΝ. Π.Ε.</t>
  </si>
  <si>
    <t>ΔΣΣΑΣ/5539/20.12.2022</t>
  </si>
  <si>
    <t>ΦΘΙΩΤΙΔΑΣ</t>
  </si>
  <si>
    <t>ΕΝΕΡΓΕΙΑΚΗ ΚΟΙΝΟΤΗΤΑ ΑΝΑΠΤΥΞΙΑΚΗ ΕΒΡΟΥ Π.Ε. του ΕΚΠΡΟΣΩΠΟΥ ΕΝΕΡΓΕΙΑΚΗ ΚΟΙΝΟΤΗΤΑ ΑΕΙΦΟΡΙΑ ΕΒΡΟΥ Π.Ε</t>
  </si>
  <si>
    <t>ΔΣΣΑΣ/5533/20.12.2022</t>
  </si>
  <si>
    <t>ΕΝΕΡΓΕΙΑΚΗ ΚΟΙΝΟΤΗΤΑ ΑΕΙΦΟΡΙΑ ΡΟΔΟΠΗΣ Π.Ε. του ΕΚΠΡΟΣΩΠΟΥ ΕΝΕΡΓΕΙΑΚΗ ΚΟΙΝΟΤΗΤΑ ΑΕΙΦΟΡΙΑ ΕΒΡΟΥ Π.Ε</t>
  </si>
  <si>
    <t>ΔΣΣΑΣ/5555/20.12.2022</t>
  </si>
  <si>
    <t>Δ. ΑΛΕΞΑΝΔΡΟΥΠΟΛΗΣ &amp; ΣΟΥΦΛΙΟΥ</t>
  </si>
  <si>
    <t>ΕΚ ΗΛΕΚΤΡΟΠΑΡΑΓΩΓΙΚΗ ΔΡΑΜΑΣ ΠΕ</t>
  </si>
  <si>
    <t>ΕΚ ΗΛΕΚΤΡΟΠΑΡΑΓΩΓΙΚΟ ΚΙΛΚΙΣ ΠΕ</t>
  </si>
  <si>
    <t>ΚΟΥΤΑΛΑ</t>
  </si>
  <si>
    <t>ΚΑΤΡΑΜΙ</t>
  </si>
  <si>
    <t>ΞΑΝΘΗΣ</t>
  </si>
  <si>
    <t>ΝΈΟ ΗΛΕΚΤΡΟΝ ΔΡΑΜΑΣ 3 ΜΑΕ</t>
  </si>
  <si>
    <t>Κάκαβος (Κουφάλα)</t>
  </si>
  <si>
    <t>ΣΙΜΟΠΟΥΛΟ</t>
  </si>
  <si>
    <t>022/2022</t>
  </si>
  <si>
    <t>ΔΣΣΑΣ/21154/22.12.2022</t>
  </si>
  <si>
    <t>Σαράντα (Ροκότσια - Χάνια)</t>
  </si>
  <si>
    <t>023/2022</t>
  </si>
  <si>
    <t>ΔΣΣΑΣ/21155/22.12.2022</t>
  </si>
  <si>
    <t>ΔΣΣΑΣ/5568/21.12.2022</t>
  </si>
  <si>
    <t>ΔΣΣΑΣ/5566/21.12.2022</t>
  </si>
  <si>
    <t>ΛΟΥΤΡΑ ΔΑΜΑΣΤΑΣ</t>
  </si>
  <si>
    <t>ΛΑΡΙΣΑΣ</t>
  </si>
  <si>
    <t>ΝΙΚΑΙΑ</t>
  </si>
  <si>
    <t>ΔΣΣΑΣ/5598/22.12.2022</t>
  </si>
  <si>
    <t xml:space="preserve">ΕΝΕΡΓΕΙΑΚΗ ΚΟΙΝΟΤΗΤΑ AGROHLIOS  - A. ΣΥΝ. Π.Ε. </t>
  </si>
  <si>
    <t>ΔΣΣΑΣ/5620/22.12.2022</t>
  </si>
  <si>
    <t>ΕΝΕΡΓΕΙΑΚΗ ΚΟΙΝΟΤΗΤΑ SUNEPIRUS - ΑΣΤΙΚΟΣ ΣΥΝ. Π.Ε. του ΕΚΠΡΟΣΩΠΟΥ ΕΝΕΡΓΕΙΑΚΗ ΚΟΙΝΟΤΗΤΑ ΙΩΑΝΝΙΝΑ SUNRISE ENERGY ΣΥΝ. Π.Ε.</t>
  </si>
  <si>
    <t>ΔΣΣΑΣ/5597/22.12.2022</t>
  </si>
  <si>
    <t>ΕΝΕΡΓΕΙΑΚΗ ΚΟΙΝΟΤΗΤΑ ΚΑΝΑΛΛΑΚΙ SUNRISE ENERGY ΣΥΝ Π.Ε. του ΕΚΠΡΟΣΩΠΟΥ ΕΝΕΡΓΕΙΑΚΗ ΚΟΙΝΟΤΗΤΑ ΙΩΑΝΝΙΝΑ SUNRISE ENERGY ΣΥΝ. Π.Ε.</t>
  </si>
  <si>
    <t>ΔΣΣΑΣ/5618/22.12.2022</t>
  </si>
  <si>
    <t>ΜΕΛΙΑ ΕΝΕΡΓΕΙΑΚΗ ΚΟΙΝΟΤΗΤΑ Π.Ε. του ΕΚΠΡΟΣΩΠΟΥ ΕΝΕΡΓΕΙΑΚΗ ΚΟΙΝΟΤΗΤΑ ΕΝΟΔΙΑΣ Π.Ε.</t>
  </si>
  <si>
    <t>Δ. ΚΙΛΕΛΕΡ</t>
  </si>
  <si>
    <t>ΔΣΣΑΣ/5621/23.12.2022</t>
  </si>
  <si>
    <t>Δ. ΝΑΥΠΑΚΤΙΑΣ</t>
  </si>
  <si>
    <t>ΑΙΤΩΛΟΑΚΑΡΝΑΝΙΑΣ</t>
  </si>
  <si>
    <t>ΔΣΣΑΣ/5639/23.12.2022</t>
  </si>
  <si>
    <t>ΔΣΣΑΣ/5654/27.12.2022</t>
  </si>
  <si>
    <t>ΔΣΣΑΣ/5662/28.12.2022</t>
  </si>
  <si>
    <t>ΔΣΣΑΣ/5658/28.12.2022</t>
  </si>
  <si>
    <t>ΔΣΣΑΣ/5666/29.12.2022</t>
  </si>
  <si>
    <t>ΔΣΣΑΣ/5667/29.12.2022</t>
  </si>
  <si>
    <t>ΔΣΣΑΣ/5671/29.12.2022</t>
  </si>
  <si>
    <t>ΕΝΕΡΓΕΙΑΚΗ ΚΟΙΝΟΤΗΤΑ ΝΙΚΥ Π.Ε.</t>
  </si>
  <si>
    <t>Δ. ΛΑΓΚΑΔΑ &amp; Δ. ΚΙΛΚΙΣ</t>
  </si>
  <si>
    <t>ΘΕΣΣΑΛΟΝΙΚΗΣ &amp; ΚΙΛΚΙΣ</t>
  </si>
  <si>
    <t>Δ. ΛΑΓΚΑΔΑ</t>
  </si>
  <si>
    <t>ΔΣΣΑΣ/5674/29.12.2022</t>
  </si>
  <si>
    <t>ΔΣΣΑΣ/5677/29.12.2022</t>
  </si>
  <si>
    <t>ΔΣΣΑΣ/5659/28.12.2022</t>
  </si>
  <si>
    <t>ΔΣΣΑΣ/5669/29.12.2022</t>
  </si>
  <si>
    <t>Δ. ΞΗΡΟΜΕΡΟΥ</t>
  </si>
  <si>
    <t>ΔΣΣΑΣ/5678/30.12.2022</t>
  </si>
  <si>
    <t>Δ. ΣΕΡΒΙΩΝ &amp; ΚΟΖΑΝΗΣ</t>
  </si>
  <si>
    <t>ΔΣΣΑΣ/5729/30.12.2022</t>
  </si>
  <si>
    <t>ΔΣΣΑΣ/5691/30.12.2022</t>
  </si>
  <si>
    <t>Ι. ΠΑΠΑΚΥΡΙΑΚΟΥ ΜΟΝ. ΙΚΕ</t>
  </si>
  <si>
    <t>Δ. ΛΑΓΚΑΔΑ &amp; ΩΡΑΙΟΚΑΣΤΡΟΥ</t>
  </si>
  <si>
    <t>ΔΣΣΑΣ/5684/30.12.2022</t>
  </si>
  <si>
    <t>SUNBEAM ENERGY IKE</t>
  </si>
  <si>
    <t>Δ. ΩΡΑΙΟΚΑΣΤΡΟΥ</t>
  </si>
  <si>
    <t>ΔΡΥΜΟΥ</t>
  </si>
  <si>
    <t>ΔΣΣΑΣ/5686/30.12.2022</t>
  </si>
  <si>
    <t>ΚΙΛΚΙΣ ΙΙ</t>
  </si>
  <si>
    <t>ΔΣΣΑΣ/12/02.01.2023</t>
  </si>
  <si>
    <t>ΔΣΣΑΣ/5690/30.12.2022</t>
  </si>
  <si>
    <t>ΔΣΣΑΣ/5733/30.12.2022</t>
  </si>
  <si>
    <r>
      <t xml:space="preserve">3200 ΦΑΕΘΩΝ ΕΝΕΡΓΕΙΑΚΗ ΚΟΙΝΟΤΗΤΑ Π.Ε. </t>
    </r>
    <r>
      <rPr>
        <b/>
        <sz val="10"/>
        <color theme="1"/>
        <rFont val="Tahoma"/>
        <family val="2"/>
        <charset val="161"/>
      </rPr>
      <t>(ΕΚΠΡΟΣΩΠΟΣ)</t>
    </r>
  </si>
  <si>
    <t>Δ. ΛΑΜΙΕΩΝ</t>
  </si>
  <si>
    <t>ΔΣΣΑΣ/5698/30.12.2022</t>
  </si>
  <si>
    <t>ΔΣΣΑΣ/5696/30.12.2022</t>
  </si>
  <si>
    <t>ΔΣΣΑΣ/5688/30.12.2022</t>
  </si>
  <si>
    <t>ΔΣΣΑΣ/5697/30.12.2022</t>
  </si>
  <si>
    <t>ΕΝΕΡΓΕΙΑΚΗ ΚΟΙΝΟΤΗΤΑ ΑΜΦΙΤΡΥΩΝ ΣΥΝ. Π.Ε.</t>
  </si>
  <si>
    <t>ΔΣΣΑΣ/5700/30.12.2022</t>
  </si>
  <si>
    <t>Ημερομηνία Ολοκλήρωσης
(που αναγράφεται στην επιστολή)</t>
  </si>
  <si>
    <t>Ε. ΛΟΥΤΣΑΡΗΣ Ε.Ε.</t>
  </si>
  <si>
    <t>ΔΣΣΑΣ/16/02.01.2023</t>
  </si>
  <si>
    <t>ΔΣΣΑΣ/5701/30.12.2022</t>
  </si>
  <si>
    <t>04.03.2022</t>
  </si>
  <si>
    <t>21.03.2022</t>
  </si>
  <si>
    <t>11.04.2022</t>
  </si>
  <si>
    <t>10.05.2022</t>
  </si>
  <si>
    <t>18.10.2022</t>
  </si>
  <si>
    <t>21.10.2022</t>
  </si>
  <si>
    <t>16.11.2022</t>
  </si>
  <si>
    <t>24.11.2022</t>
  </si>
  <si>
    <t>08.12.2022</t>
  </si>
  <si>
    <t>12.12.2022</t>
  </si>
  <si>
    <t>20.12.2022</t>
  </si>
  <si>
    <t>21.12.2022</t>
  </si>
  <si>
    <t>22.12.2022</t>
  </si>
  <si>
    <t>23.12.2022</t>
  </si>
  <si>
    <t>27.12.2022</t>
  </si>
  <si>
    <t>28.12.2022</t>
  </si>
  <si>
    <t>29.12.2022</t>
  </si>
  <si>
    <t>30.12.2022</t>
  </si>
  <si>
    <t>21.02.2022</t>
  </si>
  <si>
    <t>28.02.2022</t>
  </si>
  <si>
    <t>23.02.2022</t>
  </si>
  <si>
    <t>14.03.2022</t>
  </si>
  <si>
    <t>19.08.2022</t>
  </si>
  <si>
    <t>29.08.2022</t>
  </si>
  <si>
    <t>13.09.2022</t>
  </si>
  <si>
    <t>10.11.2022</t>
  </si>
  <si>
    <t>14.11.2022</t>
  </si>
  <si>
    <t>23.11.2022</t>
  </si>
  <si>
    <t>ΔΣΣΑΣ/970/21.03.2022</t>
  </si>
  <si>
    <t>ΔΣΣΑΣ/1324/11.04.2022</t>
  </si>
  <si>
    <t>ΔΣΣΑΣ/1325/11.04.2022</t>
  </si>
  <si>
    <t>ΔΣΣΑΣ/1323/11.04.2022</t>
  </si>
  <si>
    <t>01.11.2022</t>
  </si>
  <si>
    <t>04.11.2022
15.11.2022</t>
  </si>
  <si>
    <t>08.11.2022
16.11.2022</t>
  </si>
  <si>
    <t>19.12.2022</t>
  </si>
  <si>
    <t>23.12.2022
27.12.2022</t>
  </si>
  <si>
    <t>ΠΕΡΙΘΩΡΙ</t>
  </si>
  <si>
    <t>ΦΥΤΕΙΕΣ</t>
  </si>
  <si>
    <t>30.12.2022
31.12.2022</t>
  </si>
  <si>
    <t>31.12.2022</t>
  </si>
  <si>
    <t>09.01.2023</t>
  </si>
  <si>
    <t>ΑΣΣΗΡΟΣ (2ος Μ/Σ)</t>
  </si>
  <si>
    <t xml:space="preserve">ΔΣΣΑΣ/5505/19.12.2022 </t>
  </si>
  <si>
    <t xml:space="preserve">ΔΣΣΑΣ/5556/20.12.2022 </t>
  </si>
  <si>
    <t xml:space="preserve">ΔΣΣΑΣ/5670/29.12.2022 </t>
  </si>
  <si>
    <t xml:space="preserve">ΔΣΣΑΣ/5657/28.12.2022 </t>
  </si>
  <si>
    <t>ΔΣΣΑΣ/5699/30.12.2022</t>
  </si>
  <si>
    <t>ΔΣΣΑΣ/164/17.01.2023</t>
  </si>
  <si>
    <t>17.01.2023</t>
  </si>
  <si>
    <t>ΕΝΕΡΓΕΙΑΚΗ ΚΟΙΝΟΤΗΤΑ ΑΜΥΔΩΝ ΣΥΝΕΤΑΙΡΙΣΜΟΣ ΠΕΡΙΟΡΙΣΜΕΝΗΣ ΕΥΘΥΝΗΣ</t>
  </si>
  <si>
    <t>ΔΣΣΑΣ/340/27.01.2023</t>
  </si>
  <si>
    <t>27.01.2023</t>
  </si>
  <si>
    <t>ΕΝΕΡΓΕΙΑΚΗ ΔΡΥΜΟΥ ΙΚΕ</t>
  </si>
  <si>
    <t>ΔΣΣΑΣ/434/03.02.2023</t>
  </si>
  <si>
    <t>03.02.2023</t>
  </si>
  <si>
    <t>ΚΥΤ ΚΟΖΑΝΗΣ</t>
  </si>
  <si>
    <t>042/2022</t>
  </si>
  <si>
    <t>ΔΣΣΑΣ/20150/16.02.2023</t>
  </si>
  <si>
    <t>Νέα Καρδιά</t>
  </si>
  <si>
    <t>GREEN ENERGY PLUS 5</t>
  </si>
  <si>
    <t>ΔΣΣΑΣ/644/20.02.2023</t>
  </si>
  <si>
    <t>20.02.2023</t>
  </si>
  <si>
    <t>ΔΣΣΑΣ/665/21.02.2023</t>
  </si>
  <si>
    <t>ΔΣΣΑΣ/826/08.03.2023</t>
  </si>
  <si>
    <t>ΕΝΕΡΓΕΙΑΚΗ ΚΟΙΝΟΤΗΤΑ ΔΕΥΚΑΛΙΩΝ ΣΥΝ. Π.Ε.</t>
  </si>
  <si>
    <t>ΔΣΣΑΣ/825/08.03.2023</t>
  </si>
  <si>
    <t>ΔΣΣΑΣ/810/07.03.2023</t>
  </si>
  <si>
    <t>16.03.2023</t>
  </si>
  <si>
    <t>08.03.2023</t>
  </si>
  <si>
    <t>ΔΣΣΑΣ/986/20.03.2023</t>
  </si>
  <si>
    <t>ΕΝΕΡΓΕΙΑΚΗ ΚΟΙΝΟΤΗΤΑ ΑΒΒΑΤΟΝ ΣΥΝ. Π.Ε.</t>
  </si>
  <si>
    <t>ΔΣΣΑΣ/1035/23.03.2023</t>
  </si>
  <si>
    <t>ΔΣΣΑΣ/1175/04.04.2023</t>
  </si>
  <si>
    <t>ΔΕΗ ΑΝΑΝΕΩΣΙΜΕΣ Μ.Α.Ε.</t>
  </si>
  <si>
    <t>Αέρας-Αφεντικό</t>
  </si>
  <si>
    <t>Α/Π</t>
  </si>
  <si>
    <t>ΚΥΤ ΜΟΥΖΑΚΙΟΥ</t>
  </si>
  <si>
    <t>017/2013</t>
  </si>
  <si>
    <t>ΔΣΣΑΣ/20335/13.04.2023</t>
  </si>
  <si>
    <t>ΑΔ-00790</t>
  </si>
  <si>
    <t>ΑΔ-6078</t>
  </si>
  <si>
    <t>GREEN ENERGY PLUS 6</t>
  </si>
  <si>
    <t>Μαυροδένδρι</t>
  </si>
  <si>
    <t>ΔΣΣΑΣ/20360/25.04.2023</t>
  </si>
  <si>
    <t>ΜΑΡΓΑΡΙΤΙ</t>
  </si>
  <si>
    <t>031/2022</t>
  </si>
  <si>
    <t>025/2022</t>
  </si>
  <si>
    <t>032/2022</t>
  </si>
  <si>
    <t>033/2022</t>
  </si>
  <si>
    <t>034/2022</t>
  </si>
  <si>
    <t>ΑΔ-03804</t>
  </si>
  <si>
    <t>Καλαμπάκια (Μαργαρίτι 5)</t>
  </si>
  <si>
    <t>ΦΩΤΟΒΟΛΤΑΪΚΟΣ ΣΤΑΘΜΟΣ ΜΑΡΓΑΡΙΤΙ Α.Ε</t>
  </si>
  <si>
    <t>Μεσοβούνι (Μαργαρίτι 1)</t>
  </si>
  <si>
    <t>ΑΔ-03805</t>
  </si>
  <si>
    <t>ΑΔ-03807</t>
  </si>
  <si>
    <t>Μεσοβούνι (Μαργαρίτι 2)</t>
  </si>
  <si>
    <t>ΑΔ-03806</t>
  </si>
  <si>
    <t>Μεσοβούνι  - Καλαμπάκια (Μαργαρίτι 3)</t>
  </si>
  <si>
    <t>Καλαμπάκια (Μαργαρίτι 4)</t>
  </si>
  <si>
    <t>ΑΔ-03803</t>
  </si>
  <si>
    <t>ΔΣΣΑΣ/20387/08.05.2023</t>
  </si>
  <si>
    <t>ΔΣΣΑΣ/20388/08.05.2023</t>
  </si>
  <si>
    <t>ΔΣΣΑΣ/20395/09.05.2023</t>
  </si>
  <si>
    <t>ΔΣΣΑΣ/20396/09.05.2023</t>
  </si>
  <si>
    <t>ΔΣΣΑΣ/20397/09.05.2023</t>
  </si>
  <si>
    <t>ΔΣΣΑΣ/1616/11.05.2023</t>
  </si>
  <si>
    <t>ΔΣΣΑΣ/1617/11.05.2023</t>
  </si>
  <si>
    <t>ΔΣΣΑΣ/1615/11.05.2023</t>
  </si>
  <si>
    <t xml:space="preserve"> 26/4/23
12/5/23</t>
  </si>
  <si>
    <t>ΔΣΣΑΣ/1443/26.04.2023
ΔΣΣΑΣ/1639/12.05.2023</t>
  </si>
  <si>
    <t>ΔΣΣΑΣ/1629/12.05.2023</t>
  </si>
  <si>
    <t>Δ. ΠΑΡΓΑΣ</t>
  </si>
  <si>
    <t>ΔΣΣΑΣ/1737/24.05.2023</t>
  </si>
  <si>
    <t>ΔΣΣΑΣ/1720/22.05.2023</t>
  </si>
  <si>
    <t>Δ. ΔΟΜΟΚΟΥ</t>
  </si>
  <si>
    <t>ΝΕΑ ΜΑΚΡΙΣΗ</t>
  </si>
  <si>
    <t>ΔΣΣΑΣ/1833/01.06.2023</t>
  </si>
  <si>
    <t>ΔΣΣΑΣ/1893/07.06.2023</t>
  </si>
  <si>
    <t>ΔΣΣΑΣ/1708/19.05.2023</t>
  </si>
  <si>
    <t>ΣΤΕΡ Ι. &amp; Κ. ΜΟΝΟΠΡΟΣΩΠΗ ΙΚΕ</t>
  </si>
  <si>
    <t>ΒΑΘΥΡΕΜΑ</t>
  </si>
  <si>
    <t>ΒΑΓΙΑ</t>
  </si>
  <si>
    <t>ΔΣΣΑΣ/2011/13.06.2023</t>
  </si>
  <si>
    <t>ΜΙΔΑΣ ΕΝΕΡΓΕΙΑΚΗ ΚΟΙΝΟΤΗΤΑ Π.Ε</t>
  </si>
  <si>
    <t>ΔΣΣΑΣ/2076/19.06.2023</t>
  </si>
  <si>
    <t>ΔΣΣΑΣ/2156/22.06.2023</t>
  </si>
  <si>
    <t>ΔΣΣΑΣ/2178/23.06.2023</t>
  </si>
  <si>
    <t>ΔΣΣΑΣ/2177/23.06.2023</t>
  </si>
  <si>
    <t>28.06.2023</t>
  </si>
  <si>
    <t>ΔΣΣΑΣ/2413/07.07.2023</t>
  </si>
  <si>
    <t>ΔΣΣΑΣ/2596/21.07.2023</t>
  </si>
  <si>
    <t>ΔΣΣΑΣ/2591/20.07.2023</t>
  </si>
  <si>
    <t>ΔΣΣΑΣ/2789/04.08.2023 και διόρθωση αυτού με mail 07/08/2023</t>
  </si>
  <si>
    <t>ΔΣΣΑΣ/2773/04.08.2023</t>
  </si>
  <si>
    <t>04.08.2023</t>
  </si>
  <si>
    <t>ΔΣΣΑΣ/2938/10.08.2023</t>
  </si>
  <si>
    <t>ΔΣΣΑΣ/3118/05.09.2023</t>
  </si>
  <si>
    <t>ΔΣΣΑΣ/3126/05.09.2023</t>
  </si>
  <si>
    <t>ΔΣΣΑΣ/3125/05.09.2023</t>
  </si>
  <si>
    <t>ΔΣΣΑΣ/3192/11.09.2023</t>
  </si>
  <si>
    <t>048/2023</t>
  </si>
  <si>
    <t>049/2023</t>
  </si>
  <si>
    <t>050/2023</t>
  </si>
  <si>
    <t>GREEN ENERGY PLUS 4 ΜΟΝΟΠΡΟΣΩΠΗ ΑΝΩΝΥΜΗ ΕΤΑΙΡΕΙΑ</t>
  </si>
  <si>
    <t>CLEAN ENERGY 5 ΜΟΝΟΠΡΟΣΩΠΗ ΑΝΩΝΥΜΗ ΕΤΑΙΡΕΙΑ</t>
  </si>
  <si>
    <t>CLEAN ENERGY 3 ΜΟΝΟΠΡΟΣΩΠΗ ΑΝΩΝΥΜΗ ΕΤΑΙΡΕΙΑ</t>
  </si>
  <si>
    <t>ΑΔ-06077</t>
  </si>
  <si>
    <t>ΑΔ-06086</t>
  </si>
  <si>
    <t>ΑΔ-06089</t>
  </si>
  <si>
    <t>Μανδριά - Νέα Καρδιά</t>
  </si>
  <si>
    <t>Αετοράχη Σιδεράς</t>
  </si>
  <si>
    <t>ΔΣΣΑΣ/20836/12.09.2023</t>
  </si>
  <si>
    <t>ΔΣΣΑΣ/20835/12.09.2023</t>
  </si>
  <si>
    <t>ΔΣΣΑΣ/20837/12.09.2023</t>
  </si>
  <si>
    <t>ΔΣΣΑΣ/3203/12.09.2023</t>
  </si>
  <si>
    <t>ΑΔ-04250</t>
  </si>
  <si>
    <t>WIND FRONTIER ΕΝΕΡΓΕΙΑΚΗ ΑΕ</t>
  </si>
  <si>
    <t>Λιβαδόστρα</t>
  </si>
  <si>
    <t>050/2022</t>
  </si>
  <si>
    <t>ΔΣΣΑΣ/20846/12.09.2023</t>
  </si>
  <si>
    <t>Δ. ΑΛΜΥΡΟΥ</t>
  </si>
  <si>
    <t>ΜΑΓΝΗΣΙΑΣ</t>
  </si>
  <si>
    <t>ΕΥΞΕΙΝΟΥΠΟΛΗ</t>
  </si>
  <si>
    <t>ΔΣΣΑΣ/3205/13.09.2023</t>
  </si>
  <si>
    <t>ΔΣΣΑΣ/3313/26.09.2023 και διόρθωση αυτού με mail 27/09/2023</t>
  </si>
  <si>
    <t>ΕΝΕΡΓΕΙΑΚΗ ΚΟΙΝΟΤΗΤΑ ΑΡΣΑΚΕΙΟΥ ΠΕΡΙΟΡΙΣΜΕΝΗΣ ΕΥΘΥΝΗΣ</t>
  </si>
  <si>
    <t>Δ. ΜΑΡΩΝΕΙΑΣ-ΣΑΠΩΝ</t>
  </si>
  <si>
    <t>ΡΟΔΟΠΗΣ</t>
  </si>
  <si>
    <t>ΝΕΑΣ ΣΑΝΤΑΣ</t>
  </si>
  <si>
    <t>ΔΣΣΑΣ/3310/26.09.2023</t>
  </si>
  <si>
    <t>25,27,28/9/2023</t>
  </si>
  <si>
    <t>ΕΛΑΤΕΙΑ ΕΝΕΡΓΕΙΑΚΗ ΚΟΙΝΟΤΗΤΑ Π.Ε</t>
  </si>
  <si>
    <t>ΔΣΣΑΣ/3360/02.10.2023</t>
  </si>
  <si>
    <t>ΔΣΣΑΣ/3404/04.10.2023</t>
  </si>
  <si>
    <t>ΔΣΣΑΣ/3355/02.10.2023</t>
  </si>
  <si>
    <t>ΗΛΕΙΑΣ</t>
  </si>
  <si>
    <t>ΚΟΙΝΟΤΗΤΑ ΓΑΣΤΟΥΝΗΣ-ΑΜΟΥΤΣΑ</t>
  </si>
  <si>
    <t>ΚΟΥΡΤΕΣΗ</t>
  </si>
  <si>
    <t>005/2022</t>
  </si>
  <si>
    <t>019/2022</t>
  </si>
  <si>
    <t>020/2022</t>
  </si>
  <si>
    <t>ΔΣΣΑΣ/20946/04.10.2023</t>
  </si>
  <si>
    <t>ΔΣΣΑΣ/20958/09.10.2023</t>
  </si>
  <si>
    <t>ΔΣΣΑΣ/20957/09.10.2023</t>
  </si>
  <si>
    <t>ΔΣΣΑΣ/3584/17.10.2023</t>
  </si>
  <si>
    <t>HELIOGY SOURPI MIKE</t>
  </si>
  <si>
    <t>ΔΣΣΑΣ/3341/29.09.2023 ΔΣΣΑΣ/3421/05.10.2023</t>
  </si>
  <si>
    <t>29/9/2023, 5/10/2023</t>
  </si>
  <si>
    <t>ΔΣΣΑΣ/3638/19.10.2023</t>
  </si>
  <si>
    <t>ΔΣΣΑΣ/3648/20.10.2023</t>
  </si>
  <si>
    <t>ΕΝΕΡΓΕΙΑΚΗ ΚΟΙΝΟΤΗΤΑ ΜΟΡΦΙ Π.Ε.</t>
  </si>
  <si>
    <t>ΔΣΣΑΣ/3677/24.10.2023</t>
  </si>
  <si>
    <t>24.10.2023</t>
  </si>
  <si>
    <t>ΚΛΕΙΩ ΑΝΑΝΕΩΣΙΜΕΣ Ε. ΚΟΙΝ.</t>
  </si>
  <si>
    <t>Δ. ΚΙΛΚΙΣ</t>
  </si>
  <si>
    <t>ΔΣΣΑΣ/3660/23.10.2023</t>
  </si>
  <si>
    <t>23,26/10/2023</t>
  </si>
  <si>
    <t>ΔΣΣΑΣ/3771/31.10.2023</t>
  </si>
  <si>
    <t>ΔΣΣΑΣ/3825/03.11.2023</t>
  </si>
  <si>
    <t>ΔΣΣΑΣ/3772/31.10.2023</t>
  </si>
  <si>
    <t>31/10/2023, 6/11/2023</t>
  </si>
  <si>
    <t>ΕΝΕΡΓΕΙΑΚΗ ΚΟΙΝΟΤΗΤΑ ΦΑΝΑΡΙΟΥ Π.Ε.</t>
  </si>
  <si>
    <t>ΔΣΣΑΣ/3835/06.11.2023</t>
  </si>
  <si>
    <t>ΦΩΤΟΒΟΛΤΑΙΚΩΝ ΑΠΟΔΟΣΗ ΕΝΕΡΓΕΙΑΚΗ ΚΟΙΝΟΤΗΤΑ Π.Ε.</t>
  </si>
  <si>
    <t>ΔΣΣΑΣ/3823/02.11.2023</t>
  </si>
  <si>
    <t>ΗΛΕΚΤΡΟΝ ΣΥΝ.Π.Ε.</t>
  </si>
  <si>
    <t>K ΚΟΥΤΑΛΑ</t>
  </si>
  <si>
    <t>ΔΣΣΑΣ/3690/13.11.2023</t>
  </si>
  <si>
    <t>ΕΝΕΡΓΕΙΑΚΗ ΚΟΙΝΟΤΗΤΑ ΑΝΕΜΟΥ ΑΠΟΔΟΣΗ Π.Ε</t>
  </si>
  <si>
    <t>Δ. ΝΕΣΤΟΥ</t>
  </si>
  <si>
    <t>ΒΕΤΤΑ</t>
  </si>
  <si>
    <t>ΔΣΣΑΣ/3206/13.09.2023</t>
  </si>
  <si>
    <t>ΔΣΣΑΣ/4050/20.11.2023</t>
  </si>
  <si>
    <t>ΕΚ ΠΕ ΒΑΛΚΑΝΙΚΟ ΦΩΣ</t>
  </si>
  <si>
    <t>ΔΣΣΑΣ/4040/20.11.2023</t>
  </si>
  <si>
    <t>ΔΣΣΑΣ/4023/17.11.2023</t>
  </si>
  <si>
    <t>15,21/11/2023</t>
  </si>
  <si>
    <t>ΔΣΣΑΣ/4078/23.11.2023</t>
  </si>
  <si>
    <t>ΔΣΣΑΣ/4116/27.11.2023</t>
  </si>
  <si>
    <t>ΔΣΣΑΣ/4096/24.11.2023</t>
  </si>
  <si>
    <t>1.372,51</t>
  </si>
  <si>
    <t>ΘΕΣΠΡΩΤΙΑΣ</t>
  </si>
  <si>
    <t>ΔΣΣΑΣ/4256/05.12.2023</t>
  </si>
  <si>
    <t>Δ. ΣΟΥΛΙΟΥ</t>
  </si>
  <si>
    <t>ΕΝΕΡΓΕΙΑΚΗ ΚΟΙΝΟΤΗΤΑ ΣΕΒΑΣΤΟΥ Π.Ε.</t>
  </si>
  <si>
    <t>ΔΣΣΑΣ/4171/29.11.2023</t>
  </si>
  <si>
    <t>ΑΔ-06088</t>
  </si>
  <si>
    <t>CLEAN ENERGY 6 M.A.E.</t>
  </si>
  <si>
    <t>Άγιος Ιωάννης - Νέα Νικόπολη</t>
  </si>
  <si>
    <t>076/2023</t>
  </si>
  <si>
    <t>ΔΣΣΑΣ/21276/05.12.2023</t>
  </si>
  <si>
    <t>ΔΣΣΑΣ/4380/11.12.2023</t>
  </si>
  <si>
    <t>ΕΚ SMILE ENERGY ΦΛΩΡΙΝΑΣ</t>
  </si>
  <si>
    <t>ΔΣΣΑΣ/4575/15.12.2023</t>
  </si>
  <si>
    <t>ΑΔ-06025</t>
  </si>
  <si>
    <t>ΑΔ-6021</t>
  </si>
  <si>
    <t>ENEL GREEN POWER HELLAS
A.E.</t>
  </si>
  <si>
    <t>Πέρασμα - Μαυροδένδρι</t>
  </si>
  <si>
    <t>σε θέσεις του Δ. Κοζάνης</t>
  </si>
  <si>
    <t>068/2023</t>
  </si>
  <si>
    <t>069/2023</t>
  </si>
  <si>
    <t>087/2023</t>
  </si>
  <si>
    <t>ΔΣΣΑΣ/21377/20.12.2023</t>
  </si>
  <si>
    <t>ΔΣΣΑΣ/21378/20.12.2023</t>
  </si>
  <si>
    <t>ΑΔ-06023</t>
  </si>
  <si>
    <t>ΔΣΣΑΣ/4701/21.12.2023</t>
  </si>
  <si>
    <t>ΕΛΠΙΔΑ ΕΝΕΡΓΕΙΑΚΗ ΚΟΙΝΟΤΗΤΑ Π.Ε</t>
  </si>
  <si>
    <t>ΑΔ-06074</t>
  </si>
  <si>
    <t>Άγιος Μηνάς - Μαυροδένδρι</t>
  </si>
  <si>
    <t>073/2023</t>
  </si>
  <si>
    <t>ΔΣΣΑΣ/21401/22.12.2023</t>
  </si>
  <si>
    <t>ΔΣΣΑΣ/4727/22.12.2023</t>
  </si>
  <si>
    <t>ΚΑΒΑΛΑΣ</t>
  </si>
  <si>
    <t>ΔΣΣΑΣ/4730/22.12.2023</t>
  </si>
  <si>
    <t>ΕΝΟΔΙΑ ΕΝΕΡΓΕΙΑΚΗ ΚΟΙΝΟΤΗΤΑ Π.Ε.</t>
  </si>
  <si>
    <t>ΔΥΤΙΚΗ ΣΥΜΠΟΛΙΤΕΙΑ ΕΚΠΕ</t>
  </si>
  <si>
    <t>Δ. ΘΕΡΜΟΥ</t>
  </si>
  <si>
    <t>ΘΕΡΜΟ</t>
  </si>
  <si>
    <t>ΔΣΣΑΣ/3/02.01.2024</t>
  </si>
  <si>
    <t>ΔΣΣΑΣ/176.18.01.2024</t>
  </si>
  <si>
    <t>25/01/2024</t>
  </si>
  <si>
    <t>ΔΣΣΑΣ/230/25.01.2024</t>
  </si>
  <si>
    <t>ΠΡΑΣΙΝΗ ΑΠΟΔΟΣΗ ΕΝΕΡΓΕΙΑΚΗ ΚΟΙΝΟΤΗΤΑ Π.Ε.</t>
  </si>
  <si>
    <t>ΔΣΣΑΣ/305/31.01.2024</t>
  </si>
  <si>
    <t>ΔΣΣΑΣ/377/06.02.2024</t>
  </si>
  <si>
    <t>ΔΙΩΝΗ ΕΝΕΡΓΕΙΑΚΗ ΚΟΙΝΟΤΗΤΑ Π.Ε.</t>
  </si>
  <si>
    <t>ΔΣΣΑΣ/412/07.02.2024</t>
  </si>
  <si>
    <t>ΔΣΣΑΣ/483/12.02.2024</t>
  </si>
  <si>
    <t>ΔΣΣΑΣ/531/15.02.2024</t>
  </si>
  <si>
    <t>ΑΤ1107</t>
  </si>
  <si>
    <t>ΒΑΒΔΟΣ ΙΙ</t>
  </si>
  <si>
    <t>093/2023</t>
  </si>
  <si>
    <t>ΔΣΣΑΣ/20174/19.02.2024</t>
  </si>
  <si>
    <t>ΝΑΝΟΣ</t>
  </si>
  <si>
    <t>ΕΓΝΑΤΙΑ ΓΚΡΟΥΠ ΜΑΕ</t>
  </si>
  <si>
    <t>ΔΣΣΑΣ/20185/22.02.2024</t>
  </si>
  <si>
    <t>ΔΣΣΑΣ/651/23.02.2024</t>
  </si>
  <si>
    <t>ΑΔ-03760</t>
  </si>
  <si>
    <t>ΑΔ-03779</t>
  </si>
  <si>
    <t>ΕΓΝΑΤΙΑ ΓΚΡΟΥΠ</t>
  </si>
  <si>
    <t>ΧΑΛΚΙΔΙΚΗΣ</t>
  </si>
  <si>
    <t>089/2023</t>
  </si>
  <si>
    <t>ΔΣΣΑΣ/20215/26.02.2024</t>
  </si>
  <si>
    <t>ΔΣΣΑΣ/704/28.02.2024</t>
  </si>
  <si>
    <t>ΔΣΣΑΣ/738/29.02.2024</t>
  </si>
  <si>
    <t>ΔΣΣΑΣ/745/01.03.2024</t>
  </si>
  <si>
    <t>ΙΑΠΕΤΟΣ ΕΝΕΡΓΕΙΑΚΗ ΚΟΙΝΟΤΗΤΑ ΠΕΡΙΟΡΙΣΜΕΝΗΣ ΕΥΘΥΝΗΣ</t>
  </si>
  <si>
    <t>ΔΣΣΑΣ/933/14.03.224</t>
  </si>
  <si>
    <t>ΔΣΣΑΣ/954/15.03.2024</t>
  </si>
  <si>
    <t>ΔΣΣΑΣ/1133/01.04.2024</t>
  </si>
  <si>
    <t>ΔΣΣΑΣ/1161/03.04.2024</t>
  </si>
  <si>
    <t>ΕΝΕΡΓΕΙΑΚΗ ΘΩΜΑΣ ΜΟΝ.ΙΚΕ</t>
  </si>
  <si>
    <t>ΦΑΡΣΑΛΩΝ</t>
  </si>
  <si>
    <t>ΑΗ ΓΙΑΝΝΗΣ</t>
  </si>
  <si>
    <t>ΕΝΕΡΓΕΙΑΚΗ ΜΑΚΟΣ ΜΟΝ.ΙΚΕ</t>
  </si>
  <si>
    <t>ΔΣΣΑΣ/1122/01.04.2024</t>
  </si>
  <si>
    <t>ΔΣΣΑΣ/1166/03.04.2024</t>
  </si>
  <si>
    <t>ΡΕΑ ΕΝΕΡΓΕΙΑΚΗ ΚΟΙΝΟΤΗΤΑ Π.Ε.</t>
  </si>
  <si>
    <t>ΔΣΣΑΣ/1213/08.04.2024</t>
  </si>
  <si>
    <t>ΕΝΕΡΓΕΙΑΚΗ ΓΚΟΛΑΣ ΜΟΝ.ΙΚΕ</t>
  </si>
  <si>
    <t>ΔΣΣΑΣ/1199/03.04.2024</t>
  </si>
  <si>
    <t>ΚΥΤ ΞΥΝΙΑΔΑΣ</t>
  </si>
  <si>
    <t>ΔΣΣΑΣ/1220/08.04.2024</t>
  </si>
  <si>
    <t>8/4/2024, 11/4/2024</t>
  </si>
  <si>
    <t>ΔΣΣΑΣ/1351/15.04.2024</t>
  </si>
  <si>
    <t xml:space="preserve">NNESD2 </t>
  </si>
  <si>
    <t>ΧΑΡΙΤΟΥ</t>
  </si>
  <si>
    <t>ΔΣΣΑΣ/20486/25.04.2024</t>
  </si>
  <si>
    <t>028/2022</t>
  </si>
  <si>
    <t>ΑΔ-06101</t>
  </si>
  <si>
    <t>ΕΡΜΗΣ 2 ΕΝΕΡΓΕΙΑΚΗ</t>
  </si>
  <si>
    <t>083/2023</t>
  </si>
  <si>
    <t>ΔΣΣΑΣ/20508/01.05.2024</t>
  </si>
  <si>
    <t>ΑΕΤΟΒΟΥΝΙ - ΣΙΔΕΡΑΣ</t>
  </si>
  <si>
    <t>ΔΣΣΑΣ/1583/30.04.2024</t>
  </si>
  <si>
    <t>ΔΣΣΑΣ/1683/09.05.2024</t>
  </si>
  <si>
    <t>ΔΣΣΑΣ/1651/09.05.2024</t>
  </si>
  <si>
    <t>ΔΣΣΑΣ/1528/25.04.2024</t>
  </si>
  <si>
    <t xml:space="preserve">25/04/24 &amp; 13/5/24 </t>
  </si>
  <si>
    <t>ΔΣΣΑΣ/1721/13.05.2024</t>
  </si>
  <si>
    <t>ΑΕΝΑΟΙ 25 ΕΝΕΡΓΕΙΑΚΗ ΚΟΙΝΟΤΗΤΑ Π.Ε</t>
  </si>
  <si>
    <t>ΔΣΣΑΣ/1783/20.05.2024</t>
  </si>
  <si>
    <t>20/05/2024 &amp; 22/05/2024</t>
  </si>
  <si>
    <t>ΔΣΣΑΣ/20575/22.05.2024</t>
  </si>
  <si>
    <t>KT 110/2023</t>
  </si>
  <si>
    <t xml:space="preserve">ΚΥΤ ΧΟΥΝΗ </t>
  </si>
  <si>
    <t>ΑΝΑΤΟΛΙΚΟ ΞΑΓΝΑΝΤΟ, ΑΣΚΡΗ – Α, ΑΣΚΡΗ – Β, ΔΥΤΙΚΟ ΞΑΓΝΑΝΤΟ</t>
  </si>
  <si>
    <t>WINCO ΕΝΕΡΓΕΙΑΚΗ ΚΟΙΝΟΤΗΤΑ</t>
  </si>
  <si>
    <t>ΑΔ-08520
ΑΔ-08524
ΑΔ-08521
ΑΔ-08522</t>
  </si>
  <si>
    <t>4655
4658
4656
4657</t>
  </si>
  <si>
    <t>ΔΣΣΑΣ/1915/31.05.2024</t>
  </si>
  <si>
    <t>ΔΣΣΑΣ/1895/29.05.2024</t>
  </si>
  <si>
    <t>ΔΣΣΑΣ/2061/07.06.2024</t>
  </si>
  <si>
    <t>ΔΣΣΑΣ/2139/12.06.2024</t>
  </si>
  <si>
    <t>Δ. ΦΑΡΣΑΛΩΝ</t>
  </si>
  <si>
    <t>ΔΣΣΑΣ/2279/27.06.2024</t>
  </si>
  <si>
    <t>NEW NE SOLAR DEVELOPMENTS THREE 3 ΜΟΝΟΠΡΟΣΩΠΗ ΑΕ</t>
  </si>
  <si>
    <t>ΑΝΩ ΔΕΝΔΡΑ</t>
  </si>
  <si>
    <t>029/2022</t>
  </si>
  <si>
    <t>ΔΣΣΑΣ/20761/28.06.2024</t>
  </si>
  <si>
    <t>ΑΔ - 03243</t>
  </si>
  <si>
    <t>NEW NE SOLAR DEVELOPMENTS FOUR 4 ΜΟΝΟΠΡΟΣΩΠΗ Α.Ε</t>
  </si>
  <si>
    <t>ΤΕΝΤΕΡΗΣ</t>
  </si>
  <si>
    <t>ΑΔ-02852</t>
  </si>
  <si>
    <t>ΥΠΑΤΟΥ</t>
  </si>
  <si>
    <t>24/2021</t>
  </si>
  <si>
    <t>ΑΔ-02687</t>
  </si>
  <si>
    <t>25/2021</t>
  </si>
  <si>
    <t>ΔΣΣΑΣ/20762/28.06.2024</t>
  </si>
  <si>
    <t>ΔΣΣΑΣ/20763/28.06.2024</t>
  </si>
  <si>
    <t>ΕΝΕΡΓΕΙΑΚΗ ΚΟΙΝΟΤΗΤΑ ΑΓΙΑΝΝΗ ΣΥΝ.Π.Ε.</t>
  </si>
  <si>
    <t>Δ.ΚΑΤΕΡΙΝΗΣ</t>
  </si>
  <si>
    <t>ΠΙΕΡΙΑΣ</t>
  </si>
  <si>
    <t>ΚΕΡΑΜΙΔΙ</t>
  </si>
  <si>
    <t>ΔΣΣΑΣ/2292/27.06.2024</t>
  </si>
  <si>
    <t>ΚΟΥΒΑΡΑΣ</t>
  </si>
  <si>
    <t>ΔΣΣΑΣ/2312/28.06.2024</t>
  </si>
  <si>
    <t>ΑΠΕ ΠΕΛΟΠΟΝΝΗΣΟΥ ΜΟΝΟΠΡΟΣΩΠΗ ΑΕ</t>
  </si>
  <si>
    <t>ΑΔ-01990</t>
  </si>
  <si>
    <t xml:space="preserve">ΑΓΙΟΝΟΡΙ </t>
  </si>
  <si>
    <t>008/2023</t>
  </si>
  <si>
    <t>ΔΣΣΑΣ/20779/03.07.2024</t>
  </si>
  <si>
    <t>ΠΡΟΦΗΤΗΣ ΗΛΙΑΣ– ΠΟΛΙΤΗΣ - ΜΕΓΑΛΟΚΟΡΦΗ</t>
  </si>
  <si>
    <t>062/2022</t>
  </si>
  <si>
    <t>ΔΣΣΑΣ/20778/03.07.2024</t>
  </si>
  <si>
    <t>ΑΔ-03236</t>
  </si>
  <si>
    <t>NEW NE SOLAR DEVELOPMENTS TWO 2 ΜΟΝΟΠΡΟΣΩΠΗ Α.Ε</t>
  </si>
  <si>
    <t>022/2021</t>
  </si>
  <si>
    <t>ΔΣΣΑΣ/20793/05.07.2024</t>
  </si>
  <si>
    <t>ΚΟΥΚΟΥΒΑΓΙΑ</t>
  </si>
  <si>
    <t>ΑΔ-03238</t>
  </si>
  <si>
    <t>ΔΣΣΑΣ/2425/08.07.2024</t>
  </si>
  <si>
    <t>026/2022</t>
  </si>
  <si>
    <t>ΔΣΣΑΣ/20820/08.07.2024</t>
  </si>
  <si>
    <t>ΑΔ-02706</t>
  </si>
  <si>
    <t>ΑΔ-02830</t>
  </si>
  <si>
    <t>040/2021</t>
  </si>
  <si>
    <t>ΔΣΣΑΣ/20823/10.07.2024</t>
  </si>
  <si>
    <t>ΔΣΣΑΣ/20844/12.07.2024</t>
  </si>
  <si>
    <t>ΑΔ-02693</t>
  </si>
  <si>
    <t>ΑΔ-02832</t>
  </si>
  <si>
    <t>ΔΣΣΑΣ/20854/15.07.2024</t>
  </si>
  <si>
    <t>ΑΔ-02686</t>
  </si>
  <si>
    <t>ΔΣΣΑΣ/20856/16.07.2024</t>
  </si>
  <si>
    <t>ΙΔΗ Ι.Κ.Ε.</t>
  </si>
  <si>
    <t>ΔΣΣΑΣ/2516/15.07.2024</t>
  </si>
  <si>
    <t>ΕΝΕΡΓΕΙΑΚΗ ΚΟΙΝΟΤΗΤΑ ΤΟΥΜΠΑ ΣΥΝ.Π.Ε.</t>
  </si>
  <si>
    <t>ΔΣΣΑΣ/2223/19.06.2024</t>
  </si>
  <si>
    <t>ΔΣΣΑΣ/2503/12.07.2024</t>
  </si>
  <si>
    <t>ΑΔ-03098</t>
  </si>
  <si>
    <t>ΔΣΣΑΣ/20881/19.07.2024</t>
  </si>
  <si>
    <t>ΔΣΣΑΣ/2606/22.07.2024</t>
  </si>
  <si>
    <t>ΔΣΣΑΣ/2363/03.07.2024</t>
  </si>
  <si>
    <t>ΑΔ-02824</t>
  </si>
  <si>
    <t>ΔΣΣΑΣ/20908/24.07.2024</t>
  </si>
  <si>
    <t>ΔΣΣΑΣ/2532/16.07.2024, ΔΣΣΑΣ/2637/24.07.2024</t>
  </si>
  <si>
    <r>
      <t xml:space="preserve">AGROENERGY ΑΓΓΙΣΤΑΣ Α.Ε.
</t>
    </r>
    <r>
      <rPr>
        <b/>
        <sz val="11"/>
        <rFont val="Calibri"/>
        <family val="2"/>
        <charset val="161"/>
        <scheme val="minor"/>
      </rPr>
      <t>(ΕΚΠΡΟΣΩΠΟΣ)</t>
    </r>
  </si>
  <si>
    <t>Δ. ΑΜΦΙΠΟΛΗΣ &amp; Ν.ΖΙΧΝΗΣ</t>
  </si>
  <si>
    <t>ΣΕΡΡΩΝ</t>
  </si>
  <si>
    <t>15/7/2024 &amp; 30.07.2024</t>
  </si>
  <si>
    <t>Δ. ΚΟΖΑΝΗΣ</t>
  </si>
  <si>
    <t xml:space="preserve">ΚΥΤ ΚΟΖΑΝΗΣ </t>
  </si>
  <si>
    <t>ΔΣΣΑΣ/2761/31.07.2024</t>
  </si>
  <si>
    <t>15/07/2024 &amp; 02/08/2024</t>
  </si>
  <si>
    <t>ΔΣΣΑΣ/2515/15.07.2024</t>
  </si>
  <si>
    <t>ΔΣΣΑΣ/2762/30.07.2024</t>
  </si>
  <si>
    <t>ΔΣΣΑΣ/2514/15.07.2024</t>
  </si>
  <si>
    <t>ΕΝΕΡΓΕΙΑΚΗ ΚΟΙΝΟΤΗΤΑ ΑΝΩ ΑΓΙΑΝΝΗ ΣΥΝ.Π.Ε.</t>
  </si>
  <si>
    <t>ΔΣΣΑΣ/2307/28.06.2024</t>
  </si>
  <si>
    <t xml:space="preserve">ΠΕΡΙΗΛΙΟΝ ΘΕΣΣΑΛΙΑΣ ΕΝΕΡΓΕΙΑΚΗ ΚΟΙΝΟΤΗΤΑ ΠΕ. </t>
  </si>
  <si>
    <t xml:space="preserve">FOS AND WIND ENERGY IV ΑΕ </t>
  </si>
  <si>
    <t>ΤΣΑΡΙΤΣΑΝΗ</t>
  </si>
  <si>
    <t>Δ. ΕΛΑΣΣΟΝΑΣ</t>
  </si>
  <si>
    <t>ΔΣΣΑΣ/2851/06.08.2024</t>
  </si>
  <si>
    <t>ΔΣΣΑΣ/2839/06.08.2024</t>
  </si>
  <si>
    <t>06/08/2024 &amp; 07/08/2024</t>
  </si>
  <si>
    <t>ΔΣΣΑΣ/2866/07.08.2024</t>
  </si>
  <si>
    <t>ΔΣΣΑΣ/2844/06.08.2024</t>
  </si>
  <si>
    <t>E4Y KOPAIDA EN. KOIN.</t>
  </si>
  <si>
    <t>Δ. ΑΛΙΑΡΤΟΥ - ΘΕΣΠΙΑΙΩΝ</t>
  </si>
  <si>
    <t>ΔΣΣΑΣ/2865/07.08.2024</t>
  </si>
  <si>
    <t>07/08/2024 &amp; 011/08/2024</t>
  </si>
  <si>
    <t>011/08/2024</t>
  </si>
  <si>
    <t>ΔΣΣΑΣ/2822/02.08.2024, ΔΣΣΑΣ/2825/02.08.2024</t>
  </si>
  <si>
    <t>02/08/2024, 09/08/2024, 12/08/2024</t>
  </si>
  <si>
    <t>ΔΣΣΑΣ/2962/12.08.2024</t>
  </si>
  <si>
    <t>ΔΣΣΑΣ/2583/19.07.2024</t>
  </si>
  <si>
    <t>ΕΓΝΑΤΙΑ WIND ΕΝΕΡΓΕΙΑΚΗ ΜΑΕ</t>
  </si>
  <si>
    <t>Δ. ΠΟΛΥΓΥΡΟΥ</t>
  </si>
  <si>
    <t>ΔΣΣΑΣ/2734/29.07.2024
ΔΣΣΑΣ/2912/08.08.2024</t>
  </si>
  <si>
    <t>ΔΣΣΑΣ/2730/29.07.2024</t>
  </si>
  <si>
    <t>ΔΣΣΑΣ/2737/29.07.2024
ΔΣΣΑΣ/2736/29.07.2024
ΔΣΣΑΣ/2735/29.07.2024
ΔΣΣΑΣ/2907/08.08.2024</t>
  </si>
  <si>
    <t>ΔΣΣΑΣ/2944/09.08.2024</t>
  </si>
  <si>
    <t>09/8/2024 &amp; 14/08/2024</t>
  </si>
  <si>
    <t>ΕΝΕΡΓΕΙΑΚΗ ΚΟΙΝΟΤΗΤΑ ΤΡΙΑ ΣΥΝ.Π.Ε.</t>
  </si>
  <si>
    <t>ΔΣΣΑΣ/2971/13.08.2024</t>
  </si>
  <si>
    <t>ΔΣΣΑΣ/2904/08.08.2024</t>
  </si>
  <si>
    <t>8/8/2024 &amp; 13/8/2024</t>
  </si>
  <si>
    <t>ΔΣΣΑΣ/2893/08.08.2024</t>
  </si>
  <si>
    <t>ΔΣΣΑΣ/2956/12.08.2024</t>
  </si>
  <si>
    <t>ΔΣΣΑΣ/2953/12.08.2024</t>
  </si>
  <si>
    <t>ΔΣΣΑΣ/2945/09.08.2024</t>
  </si>
  <si>
    <t>ΚΥΤ ΠΡΟΧΩΜΑ</t>
  </si>
  <si>
    <t>ΔΣΣΑΣ/2955/12.08.2024</t>
  </si>
  <si>
    <t>09/8/2024, 13/8/2024 &amp; 14/8/2024</t>
  </si>
  <si>
    <t>Δ. ΑΛΙΑΡΤΟΥ - ΘΕΣΠΙΕΩΝ</t>
  </si>
  <si>
    <t>ΔΣΣΑΣ/2980/14.08.2024</t>
  </si>
  <si>
    <t>ΔΣΣΑΣ/2981/14.08.2024</t>
  </si>
  <si>
    <t>ΕΚ ΠΑΣΙΑΛ ΣΥΝ.Π.Ε.</t>
  </si>
  <si>
    <t xml:space="preserve"> ΑΓΡΟΣΥΜΒΟΥΛΟΙ ΕΝΕΡΓΕΙΑΚΗ</t>
  </si>
  <si>
    <t>ΔΣΣΑΣ/2999/19.08.2024</t>
  </si>
  <si>
    <t>ΔΣΣΑΣ/2994/19.08.2024</t>
  </si>
  <si>
    <t>ΔΣΣΑΣ/3003/19.08.2024</t>
  </si>
  <si>
    <t>19/08/2024 &amp; 21/08/2024</t>
  </si>
  <si>
    <t>ΔΣΣΑΣ/3006/20.08.2024</t>
  </si>
  <si>
    <t>20/08/2024 &amp; 21/08/2024</t>
  </si>
  <si>
    <t>ΜΕΣΟΡΡΑΧΗ</t>
  </si>
  <si>
    <t>ΔΣΣΑΣ/2742/30.07.2024</t>
  </si>
  <si>
    <t>29/7/2024 &amp; 31/7/2024</t>
  </si>
  <si>
    <t>ΕΚ ΟΡΒΗΛΟΣ ΣΥΝ.Π.Ε.</t>
  </si>
  <si>
    <t>ΔΣΣΑΣ/3004/19.08.2024</t>
  </si>
  <si>
    <t>ΔΣΣΑΣ/3016/21.08.2024</t>
  </si>
  <si>
    <t>ΔΣΣΑΣ/3012/20.08.2024</t>
  </si>
  <si>
    <t xml:space="preserve">ΜΑΝΕ ΗΛΙΑΚΗ ΣυνΠΕ ΕΝΕΡΓΕΙΑΚΗ ΚΟΙΝΟΤΗΤΑ </t>
  </si>
  <si>
    <t>21/08/2024 &amp; 22/08/2024</t>
  </si>
  <si>
    <t>ΔΣΣΑΣ/3018/21.08.2024
ΔΣΣΑΣ/3020/21.08.2024
ΔΣΣΑΣ/3034/22.08.2024</t>
  </si>
  <si>
    <t>ΔΣΣΑΣ/3007/20.08.2024</t>
  </si>
  <si>
    <t>20/08/2024 &amp; 22/08/2024</t>
  </si>
  <si>
    <t>19/08/2024 &amp; 23/08/2025</t>
  </si>
  <si>
    <r>
      <t xml:space="preserve">DIMENSION 2 ΜΟΝΟΠΡΟΣΩΠΗ ΙΚΕ
</t>
    </r>
    <r>
      <rPr>
        <b/>
        <sz val="11"/>
        <rFont val="Calibri"/>
        <family val="2"/>
        <charset val="161"/>
        <scheme val="minor"/>
      </rPr>
      <t>(ΕΚΠΡΟΣΩΠΟΣ)</t>
    </r>
  </si>
  <si>
    <t>ΔΣΣΑΣ/3035/22.08.2024</t>
  </si>
  <si>
    <t>ΔΣΣΑΣ/3000/19.08.2024</t>
  </si>
  <si>
    <t>ΔΣΣΑΣ/2933/09.08.2024</t>
  </si>
  <si>
    <t>9/8/2024 &amp; 23/8/2024</t>
  </si>
  <si>
    <t>ΔΣΣΑΣ/3047/23.08.2024</t>
  </si>
  <si>
    <t>ΔΣΣΑΣ/3064/26.08.2024
ΔΣΣΑΣ/3065/26.08.2024</t>
  </si>
  <si>
    <t>ΔΣΣΑΣ/3036/22.08.2024</t>
  </si>
  <si>
    <t>22/8/2024 &amp; 26/8/2024</t>
  </si>
  <si>
    <t>ΔΣΣΑΣ/3013/20.08.2024</t>
  </si>
  <si>
    <t>20-22-23/08/2024</t>
  </si>
  <si>
    <t>ΔΣΣΑΣ/3017/21.08.2024</t>
  </si>
  <si>
    <t>ΔΣΣΑΣ/3033/22.08.2024</t>
  </si>
  <si>
    <t>ΔΣΣΑΣ/3032/22.08.2024</t>
  </si>
  <si>
    <t>ΕΝΕΡΓΕΙΑΚΗ ΚΟΙΝΟΤΗΤΑ ΟΛΥΜΠΟΣ ΣΥΝ.Π.Ε.</t>
  </si>
  <si>
    <t>ΔΣΣΑΣ/3075/26.08.2024</t>
  </si>
  <si>
    <t>ΔΣΣΑΣ/3074/26.08.2024</t>
  </si>
  <si>
    <t>ΑΝΑΡΓΥΡΟΙ 3</t>
  </si>
  <si>
    <t>ΟΡΥΧΕΙΟ ΑΜΥΝΤΑΙΟΥ</t>
  </si>
  <si>
    <t>011/2023</t>
  </si>
  <si>
    <t>ΔΣΣΑΣ/21097/27.08.2024</t>
  </si>
  <si>
    <t>ΑΜΥΝΤΑΙΟ ΦΒ ΠΑΡΚΟ ΔΥΟ ΜΑΕ</t>
  </si>
  <si>
    <t>ΑΔ-06646</t>
  </si>
  <si>
    <t>α/α
ΚΣΣΧΣ</t>
  </si>
  <si>
    <t>ΔΣΣΑΣ/2932/09.08.2024 ΔΣΣΑΣ/3050/23.08.2024</t>
  </si>
  <si>
    <t>9/8/2024, 23/8/2024 &amp; 27/8/2024</t>
  </si>
  <si>
    <t>ΝΕΜΑ ΦΩΤΟΒΟΛΤΑΪΚΑ ΣΥΝ ΠΕ ΕΝΕΡΓΕΙΑΚΗ ΚΟΙΝΟΤΗΤΑ</t>
  </si>
  <si>
    <t>Δ. ΜΑΡΩΝΕΙΑΣ - ΣΑΠΩΝ</t>
  </si>
  <si>
    <t>ΔΣΣΑΣ/3048/23.08.2024</t>
  </si>
  <si>
    <t>23/8/2024 &amp; 27/8/2024</t>
  </si>
  <si>
    <t>ΔΣΣΑΣ/3077/26.08.2024</t>
  </si>
  <si>
    <t>ΔΣΣΑΣ/3079/27.08.2024</t>
  </si>
  <si>
    <t xml:space="preserve"> 27/08/2024</t>
  </si>
  <si>
    <t>26/8/2024 &amp; 27/8/2024</t>
  </si>
  <si>
    <t>ΔΣΣΑΣ/3078/27.08.2025</t>
  </si>
  <si>
    <t>ΑΜΥΝΤΑΙΟ ΦΒ ΠΑΡΚΟ ΠΕΝΤΕ ΜΑΕ</t>
  </si>
  <si>
    <t>ΑΜΥΝΤΑΙΟ ΦΒ ΠΑΡΚΟ ΕΞΙ ΜΑΕ</t>
  </si>
  <si>
    <t>ΡΟΔΩΝΑΣ</t>
  </si>
  <si>
    <t>ΟΡΥΧΕΙΟ ΛΑΚΚΙΑ</t>
  </si>
  <si>
    <t>ΑΗΣ ΑΜΥΝΤΑΙΟΥ</t>
  </si>
  <si>
    <t>023/2023</t>
  </si>
  <si>
    <t>047/2023</t>
  </si>
  <si>
    <t>ΔΣΣΑΣ/21141/29.08.2024</t>
  </si>
  <si>
    <t>ΔΣΣΑΣ/21143/29.08.2024</t>
  </si>
  <si>
    <t>ΑΔ-06644</t>
  </si>
  <si>
    <t>ΑΔ-06654</t>
  </si>
  <si>
    <t>ΔΣΣΑΣ/3070/26.08.2024
ΔΣΣΑΣ/3140/29.08.2024</t>
  </si>
  <si>
    <t>26/8/2024 &amp; 28/08/2024</t>
  </si>
  <si>
    <t>ΔΣΣΑΣ/3019/21.08.2024</t>
  </si>
  <si>
    <t>21/08/2024 &amp; 28/08/2024</t>
  </si>
  <si>
    <t>ΔΣΣΑΣ/3049/23.08.2024</t>
  </si>
  <si>
    <t>ΔΣΣΑΣ/3060/26.08.2024</t>
  </si>
  <si>
    <t>ΔΣΣΑΣ/3061/26.08.2024</t>
  </si>
  <si>
    <t>26,7/8/8/24</t>
  </si>
  <si>
    <t>ΔΣΣΑΣ/3063/26.08.2024</t>
  </si>
  <si>
    <t>ΔΣΣΑΣ/3080/27.08.2024</t>
  </si>
  <si>
    <t>ΔΣΣΑΣ/3081/27.08.2024</t>
  </si>
  <si>
    <t>ΔΣΣΑΣ/3107/28.08.2024</t>
  </si>
  <si>
    <t>ΔΣΣΑΣ/3145/29.08.2024</t>
  </si>
  <si>
    <t>29,30/8/24</t>
  </si>
  <si>
    <t>ΔΣΣΑΣ/3176/30.08.2024</t>
  </si>
  <si>
    <t>30,31/8/24</t>
  </si>
  <si>
    <r>
      <t xml:space="preserve">ΝΕΑ ΕΝΕΡΓΕΙΑΚΗ ΚΟΙΝΟΤΗΤΑ ΜΥΓΔΟΝΙΑΣ </t>
    </r>
    <r>
      <rPr>
        <b/>
        <sz val="10"/>
        <color theme="1"/>
        <rFont val="Tahoma"/>
        <family val="2"/>
        <charset val="161"/>
      </rPr>
      <t>(ΕΚΠΡΟΣΩΠΟΣ)</t>
    </r>
  </si>
  <si>
    <t>ΔΣΣΑΣ/3076/26.08.2024
ΔΣΣΑΣ/3173/30.08.2024</t>
  </si>
  <si>
    <t>ΕΝΕΡΓΕΙΑΚΗ ΚΟΙΝΟΤΗΤΑ ΒΟΡΑΣ ΣΥΝ.Π.Ε.</t>
  </si>
  <si>
    <t>ΔΣΣΑΣ/3082/27.08.2024</t>
  </si>
  <si>
    <t>27/8/2024 &amp; 28/08/2024</t>
  </si>
  <si>
    <t>ΔΣΣΑΣ/3103/27.08.2024</t>
  </si>
  <si>
    <t>27/8/2024 &amp; 29/08/2024</t>
  </si>
  <si>
    <t>ΕΝΕΡΓΕΙΑΚΗ ΚΟΙΝΟΤΗΤΑ ΚΙΣΣΑΒΟΣ ΣΥΝ.Π.Ε.</t>
  </si>
  <si>
    <t>ΕΝΕΡΓΕΙΑΚΗ ΚΟΙΝΟΤΗΤΑ ΤΙΤΑΡΟΣ ΣΥΝ.Π.Ε.</t>
  </si>
  <si>
    <t>ΔΣΣΑΣ/3084/27.08.2024</t>
  </si>
  <si>
    <t>ΔΣΣΑΣ/3085/27.08.2024</t>
  </si>
  <si>
    <t>ΔΣΣΑΣ/3211/02.09.2024</t>
  </si>
  <si>
    <t>ΔΣΣΑΣ/3212/02.09.2024</t>
  </si>
  <si>
    <t>ΔΣΣΑΣ/3252/02.09.2024</t>
  </si>
  <si>
    <t>Δ. ΚΙΛΚΙΣ &amp; ΧΑΛΚΗΔΟΝΟΣ</t>
  </si>
  <si>
    <t>ΚΙΛΚΙΣ &amp; 
ΘΕΣΣΑΛΟΝΙΚΗΣ</t>
  </si>
  <si>
    <t>ΔΣΣΑΣ/3105/28.08.2024
ΔΣΣΑΣ/3149/29.08.2024</t>
  </si>
  <si>
    <t>Δ. ΧΑΛΚΗΔΟΝΟΣ</t>
  </si>
  <si>
    <t>ΔΣΣΑΣ/3110/28.08.2024
ΔΣΣΑΣ/3186/30.08.2024</t>
  </si>
  <si>
    <t>ΔΣΣΑΣ/3247/31.08.2024</t>
  </si>
  <si>
    <t>ΔΣΣΑΣ/3245/31.08.2024</t>
  </si>
  <si>
    <t>Ν. ΠΑΠΑΔΟΠΟΥΛΟΣ ΚΑΙ ΣΙΑ ΕΕ</t>
  </si>
  <si>
    <t>ΦΙΛΩΤΑΣ</t>
  </si>
  <si>
    <t>ΑΜΥΝΤΑΙΟ ΦΒ ΠΑΡΚΟ ΕΝΑ ΜΑΕ</t>
  </si>
  <si>
    <t>062/2023</t>
  </si>
  <si>
    <t>ΔΣΣΑΣ/21158/30.08.2024</t>
  </si>
  <si>
    <t>ΑΔ-06643</t>
  </si>
  <si>
    <t>ΚΙΛΚΙΣ &amp; ΘΕΣΣΑΛΟΝΙΚΗΣ</t>
  </si>
  <si>
    <t>ΔΣΣΑΣ/3254/02.09.2024</t>
  </si>
  <si>
    <t>ΚΙΛΚΙΣ, ΠΑΙΟΝΙΑΣ, ΧΑΛΚΗΔΟΝΟΣ</t>
  </si>
  <si>
    <t>ΔΣΣΑΣ/3174/30.08.2024</t>
  </si>
  <si>
    <t>ΕΝΕΡΓΕΙΑΚΗ ΚΟΙΝΟΤΗΤΑ ΑΧΙΛΛΕΑΣ Π.Ε.</t>
  </si>
  <si>
    <t>ΕΝΕΡΓΕΙΑΚΗ ΚΟΙΝΟΤΗΤΑ ΟΙΧΑΛΙΑ Π.Ε.</t>
  </si>
  <si>
    <t>ΔΣΣΑΣ/3226/02.09.2024</t>
  </si>
  <si>
    <t>TOURNESOL M.IKE</t>
  </si>
  <si>
    <t>ΔΣΣΑΣ/3220/02.09.2024</t>
  </si>
  <si>
    <t>A&amp;K ENERGY IKE</t>
  </si>
  <si>
    <t>ΔΣΣΑΣ/3227/02.09.2024</t>
  </si>
  <si>
    <t>ΦΥΣΤΙΚΙ ΙΚΕ</t>
  </si>
  <si>
    <t>ΔΣΣΑΣ/3228/02.09.2024</t>
  </si>
  <si>
    <t>ΔΣΣΑΣ/3119/28.08.2024
ΔΣΣΑΣ/3180/30.08.2024
ΔΣΣΑΣ/3209/02.09.2024</t>
  </si>
  <si>
    <t>28/8/2024 &amp; 30/8/2024 &amp; 31/08/2024</t>
  </si>
  <si>
    <t>ΔΣΣΑΣ/3123/28.08.2024</t>
  </si>
  <si>
    <t>26,28/8/24</t>
  </si>
  <si>
    <t>27,28/8/24</t>
  </si>
  <si>
    <t>27,29/8/24</t>
  </si>
  <si>
    <t>28,29/8/24</t>
  </si>
  <si>
    <t>ΔΣΣΑΣ/3108/28.08.2024 ΔΣΣΑΣ/3158/29.08.2024</t>
  </si>
  <si>
    <t>ΔΣΣΑΣ/3139/29.08.2024</t>
  </si>
  <si>
    <r>
      <t xml:space="preserve">3525 ΕΝΕΡΓΕΙΑΚΗ ΚΟΙΝΟΤΗΤΑ ΠΕΡΙΟΡΙΣΜΕΝΗΣ ΕΥΘΥΝΗΣ
</t>
    </r>
    <r>
      <rPr>
        <b/>
        <sz val="9"/>
        <color theme="1"/>
        <rFont val="Tahoma"/>
        <family val="2"/>
        <charset val="161"/>
      </rPr>
      <t>(ΕΚΠΡΟΣΩΠΟΣ)</t>
    </r>
  </si>
  <si>
    <r>
      <t xml:space="preserve">ΕΝΕΡΓΕΙΑΚΗ ΜΟΔΙ Α.Ε.
</t>
    </r>
    <r>
      <rPr>
        <b/>
        <sz val="9"/>
        <color theme="1"/>
        <rFont val="Tahoma"/>
        <family val="2"/>
        <charset val="161"/>
      </rPr>
      <t>(ΕΚΠΡΟΣΩΠΟΣ)</t>
    </r>
  </si>
  <si>
    <r>
      <t xml:space="preserve">VIS SOLARIS ΕΚ ΠΕ
</t>
    </r>
    <r>
      <rPr>
        <b/>
        <sz val="9"/>
        <color theme="1"/>
        <rFont val="Tahoma"/>
        <family val="2"/>
        <charset val="161"/>
      </rPr>
      <t>(ΕΚΠΡΟΣΩΠΟΣ)</t>
    </r>
  </si>
  <si>
    <t>ΔΣΣΑΣ/3117/28.08.2024 ΔΣΣΑΣ/3160/29.08.2024 ΔΣΣΑΣ/3204/02.09.2024 ΔΣΣΑΣ/3244/02.09.2024</t>
  </si>
  <si>
    <t>28/8/2024, 29/8/2024, 30/8/2024 &amp; 31/08/2024</t>
  </si>
  <si>
    <t>ΔΣΣΑΣ/3062/26.08.2024</t>
  </si>
  <si>
    <t>26/8/2024 &amp; 29/8/2024</t>
  </si>
  <si>
    <t>ΔΣΣΑΣ/3200/30.08.2024 ΔΣΣΑΣ/3201/30.08.2024 ΔΣΣΑΣ/3203/02.09.2024</t>
  </si>
  <si>
    <t>30/8/2024 &amp; 31/08/2024</t>
  </si>
  <si>
    <t>29/8/2024 &amp; 30/08/2024</t>
  </si>
  <si>
    <t>ΔΣΣΑΣ/3151/29.08.2024</t>
  </si>
  <si>
    <t>ΔΣΣΑΣ/3164/29.08.2024</t>
  </si>
  <si>
    <t>ΔΣΣΑΣ/3142/29.08.2025</t>
  </si>
  <si>
    <t>ΔΣΣΑΣ/3169/29.08.2024</t>
  </si>
  <si>
    <t>ΔΣΣΑΣ/3192/30.08.2024
ΔΣΣΑΣ/3229/02.09.2024</t>
  </si>
  <si>
    <t>ΔΣΣΑΣ/3255/02.09.2024</t>
  </si>
  <si>
    <t>ΔΣΣΑΣ/3194/30.08.2024</t>
  </si>
  <si>
    <t>ΔΣΣΑΣ/3206/02.09.2024</t>
  </si>
  <si>
    <t>ΔΣΣΑΣ/3202/02.09.2024</t>
  </si>
  <si>
    <t>ΕΝΕΡΓΕΙΑΚΗ ΚΟΙΝΟΤΗΤΑ ΗΛΕΚΤΡΟΠΑΡΑΓΩΓΙΚΗ ΔΡΑΜΑΣ Π.Ε.</t>
  </si>
  <si>
    <t>Δ. ΑΒΔΗΡΩΝ</t>
  </si>
  <si>
    <t>ΔΣΣΑΣ/3159/29.08.2024</t>
  </si>
  <si>
    <t>ΕΝΕΡΓΕΙΑΚΗ ΚΟΙΝΟΤΗΤΑ ΓΕΦΥΡΑ ΑΝΑΝΕΩΣΙΜΕΣ ΣΥΝ.Π.Ε.</t>
  </si>
  <si>
    <t>ΔΣΣΑΣ/3141/29.08.2024</t>
  </si>
  <si>
    <t>29/08/2024 &amp; 30/08/2024</t>
  </si>
  <si>
    <t>28/08/2024 &amp; 30/08/2024</t>
  </si>
  <si>
    <t>ΔΣΣΑΣ/3113/28.08.2024</t>
  </si>
  <si>
    <t>ΕΝΕΡΓΕΙΑΚΗ ΚΟΙΝΟΤΗΤΑ ΟΡΒΗΛΟΣ ΣΥΝ.Π.Ε.</t>
  </si>
  <si>
    <t>ΔΣΣΑΣ/3115/28.08.2024</t>
  </si>
  <si>
    <t>ΔΣΣΑΣ/3154/29.08.2024</t>
  </si>
  <si>
    <t>ΔΣΣΑΣ/3168/29.08.2024</t>
  </si>
  <si>
    <t>ΕΝΕΡΓΕΙΑΚΗ ΚΟΙΝΟΤΗΤΑ ΑΣΤΙΚΑ ΚΑΤΕΡΙΝΗΣ ΣΥΝ.Π.Ε.</t>
  </si>
  <si>
    <t>ΔΣΣΑΣ/3114/28.08.2024</t>
  </si>
  <si>
    <t>ΕΝΕΡΓΕΙΑΚΗ ΚΟΙΝΟΤΗΤΑ ΠΑΣΙΑΛ ΣΥΝ.Π.Ε.</t>
  </si>
  <si>
    <t>ΔΣΣΑΣ/3155/29.08.2024</t>
  </si>
  <si>
    <t>ΚΙΛΚΙΣ, ΧΑΛΚΗΔΟΝΟΣ</t>
  </si>
  <si>
    <t>ΔΣΣΑΣ/3208/02.09.2024</t>
  </si>
  <si>
    <t>30/08/2024 &amp; 31/08/2024</t>
  </si>
  <si>
    <t>ΔΣΣΑΣ/3253/02.09.2024</t>
  </si>
  <si>
    <t>ΜΙΚΡΗ ΚΑΒΗΣΟΣ</t>
  </si>
  <si>
    <t>ΔΣΣΑΣ/3246/02.09.2024</t>
  </si>
  <si>
    <t>042/2024</t>
  </si>
  <si>
    <t>ΔΣΣΑΣ/3102/27.08.2024</t>
  </si>
  <si>
    <t>ΔΣΣΑΣ/3112/28.08.2024</t>
  </si>
  <si>
    <t>ΔΣΣΑΣ/3146/29.08.2024</t>
  </si>
  <si>
    <t>Δ.ΚΙΛΚΙΣ</t>
  </si>
  <si>
    <t>ΔΣΣΑΣ/3118/28.08.2024
ΔΣΣΑΣ/3172/29.08.2024</t>
  </si>
  <si>
    <t>28/8/2024 &amp; 29/08/2024</t>
  </si>
  <si>
    <t>ΔΣΣΑΣ/3166/29.08.2024
ΔΣΣΑΣ/3205/05.09.2024</t>
  </si>
  <si>
    <t>29/8/2024 &amp; 31/8/2024</t>
  </si>
  <si>
    <t>ΔΣΣΑΣ/3193/30.08.2024
ΔΣΣΑΣ/3197/30.08.2024</t>
  </si>
  <si>
    <t>Ε. ΚΟΙΝ. ΠΡΟΧΩΜΑ ΑΠΕ ΣΥΝ. ΠΕ.</t>
  </si>
  <si>
    <t>ΔΣΣΑΣ/3248/02.09.2024</t>
  </si>
  <si>
    <t>ΔΣΣΑΣ/3251/02.09.2024</t>
  </si>
  <si>
    <t>ΔΣΣΑΣ/3143/29.08.2024</t>
  </si>
  <si>
    <t>ΔΣΣΑΣ/3177/30.08.2024</t>
  </si>
  <si>
    <r>
      <t xml:space="preserve">ΕΝΕΡΓΕΙΑΚΗ ΚΟΙΝΟΤΗΤΑ ΦΒ ΜΕΤΑΛΛΙΚΟΥ ΣΥΝ.Π.Ε.
</t>
    </r>
    <r>
      <rPr>
        <b/>
        <sz val="9"/>
        <color theme="1"/>
        <rFont val="Tahoma"/>
        <family val="2"/>
        <charset val="161"/>
      </rPr>
      <t>(ΕΚΠΡΟΣΩΠΟΣ)</t>
    </r>
  </si>
  <si>
    <r>
      <t xml:space="preserve">ΜΠΟΥΤΛΑ ENERGY ΙΚΕ
</t>
    </r>
    <r>
      <rPr>
        <b/>
        <sz val="9"/>
        <color theme="1"/>
        <rFont val="Tahoma"/>
        <family val="2"/>
        <charset val="161"/>
      </rPr>
      <t>(ΕΚΠΡΟΣΩΠΟΣ)</t>
    </r>
  </si>
  <si>
    <t>ΔΣΣΑΣ/3106/27.08.2024 ΔΣΣΑΣ/3161/29.08.2024 ΔΣΣΑΣ/3196/30.08.2024</t>
  </si>
  <si>
    <t>27/8/2024, 29/8/2024, 30/8/2024 &amp; 31/8/2024</t>
  </si>
  <si>
    <t>ΔΣΣΑΣ/3129/28.08.2024</t>
  </si>
  <si>
    <t>ΔΣΣΑΣ/3249/02.09.2024</t>
  </si>
  <si>
    <t>ΔΣΣΑΣ/3120/28.08.2024 ΔΣΣΑΣ/3121/28.08.2024 ΔΣΣΑΣ/3125/28.08.2024 ΔΣΣΑΣ/3126/28.08.2024 ΔΣΣΑΣ/3127/28.08.2024 ΔΣΣΑΣ/3128/28.08.2024 ΔΣΣΑΣ/3138/29.08.2024 ΔΣΣΑΣ/3153/29.08.2024 ΔΣΣΑΣ/3181/30.08.2024 ΔΣΣΑΣ/3184/30.08.2024 ΔΣΣΑΣ/3185/30.08.2024 ΔΣΣΑΣ/3190/30.08.2024 ΔΣΣΑΣ/3191/30.08.2024 ΔΣΣΑΣ/3198/30.08.2024 ΔΣΣΑΣ/3219/02.09.2024</t>
  </si>
  <si>
    <t>28/8/2024, 30/8/2024 &amp; 31/8/2024</t>
  </si>
  <si>
    <t>ΔΣΣΑΣ/2699/26.07.2024</t>
  </si>
  <si>
    <t>ΔΣΣΑΣ/3179/30.08.2024</t>
  </si>
  <si>
    <t>ΔΣΣΑΣ/3222/02.09.2024</t>
  </si>
  <si>
    <t>SOLARLAND 3 ΜΟΝΟΠΡΟΣΩΠΗ Ι.Κ.Ε.</t>
  </si>
  <si>
    <t>ΔΣΣΑΣ/03649/02.10.2024</t>
  </si>
  <si>
    <t>ΔΣΣΑΣ/03517/03.10.2025</t>
  </si>
  <si>
    <t>ΔΣΣΑΣ/03609/30.09.2024</t>
  </si>
  <si>
    <t>08/10/2024.</t>
  </si>
  <si>
    <t>ΑΔ-03535</t>
  </si>
  <si>
    <t>EDPR ΑΝΑΝΕΩΣΙΜΕΣ ΠΗΓΕΣ ΕΝΕΡΓΕΙΑΣ ΕΛΛΑΣ 2 ΜΑΕ</t>
  </si>
  <si>
    <t>ΞΗΡΟΝΟΜΗ</t>
  </si>
  <si>
    <t>028/2023</t>
  </si>
  <si>
    <t>ΔΣΣΑΣ/21425/15.10.2024</t>
  </si>
  <si>
    <t>EDPR ΑΝΑΝΕΩΣΙΜΕΣ ΠΗΓΕΣ ΕΝΕΡΓΕΙΑΣ ΕΛΛΑΣ 1 Μ.Α.Ε</t>
  </si>
  <si>
    <t>ΧΑΛΚΟΔΟΝΙΟ</t>
  </si>
  <si>
    <t>013/2023</t>
  </si>
  <si>
    <t>ΑΔ-03148</t>
  </si>
  <si>
    <t>ΔΣΣΑΣ/21439/22.10.2024</t>
  </si>
  <si>
    <t>ΝΤΙ-ΓΟΥΙΝΤ ΠΑΟΥΕΡ ΕΝΕΡΓΕΙΑΚΗ ΜΑΕ</t>
  </si>
  <si>
    <t>017/2024</t>
  </si>
  <si>
    <t>ΔΣΣΑΣ/21452/24.10.2024</t>
  </si>
  <si>
    <t>ΛΙΚΕΡΙ,                                ΠΕΡΔΙΚΙ</t>
  </si>
  <si>
    <t>ΔΣΣΑΣ/04052/29.10.2024</t>
  </si>
  <si>
    <r>
      <t xml:space="preserve">ΕΝΕΡΓΟΠΛΑΝ Α.Ε.                                           </t>
    </r>
    <r>
      <rPr>
        <b/>
        <sz val="9"/>
        <color theme="1"/>
        <rFont val="Tahoma"/>
        <family val="2"/>
        <charset val="161"/>
      </rPr>
      <t xml:space="preserve">  (ΕΚΠΡΟΣΩΠΟΣ)</t>
    </r>
  </si>
  <si>
    <t>ΔΣΣΑΣ/4039/29.10.2024</t>
  </si>
  <si>
    <t>29/10/2024
31/10/24</t>
  </si>
  <si>
    <t>ΔΣΣΑΣ/3613/01.10.2024</t>
  </si>
  <si>
    <t>ΔΣΣΑΣ/04118/31.10.2024</t>
  </si>
  <si>
    <t>31/10/2024                 01/11/2024</t>
  </si>
  <si>
    <t>29/10/2024                 30/10/2024</t>
  </si>
  <si>
    <t>06.11.2024</t>
  </si>
  <si>
    <t>Δ. ΔΟΜΟΚΟΥ, ΛΑΜΙΕΩΝ</t>
  </si>
  <si>
    <t>ΔΣΣΑΣ/04193/05.11.2024</t>
  </si>
  <si>
    <t>05.11.2024                                                 07.11.2024</t>
  </si>
  <si>
    <t>ΔΣΣΑΣ/4269/08.11.2024</t>
  </si>
  <si>
    <t>08.11.2024</t>
  </si>
  <si>
    <t>ΔΣΣΑΣ/04315/11.11.2024</t>
  </si>
  <si>
    <t>11.11.2024                    13.11.2024</t>
  </si>
  <si>
    <t>ΑΝΑΡΓΥΡΟΙ 1</t>
  </si>
  <si>
    <t>ΑΜΥΝΤΑΙΟ Φ.Β ΠΑΡΚΟ ΤΕΣΣΕΡΑ ΜΑΕ</t>
  </si>
  <si>
    <t>039/2023</t>
  </si>
  <si>
    <t>ΔΣΣΑΣ/21561/19.11.2024</t>
  </si>
  <si>
    <t>ΑΔ-06637</t>
  </si>
  <si>
    <t>27.11.2024</t>
  </si>
  <si>
    <t>ΔΣΣΑΣ/4602/27.11.2024</t>
  </si>
  <si>
    <t>ΔΣΣΑΣ/4113/31.10.2024</t>
  </si>
  <si>
    <t>ΑΔ-03956</t>
  </si>
  <si>
    <t>Ν-WIND POWER</t>
  </si>
  <si>
    <t>ΜΑΚΡΥ ΛΙΘΑΡΙ</t>
  </si>
  <si>
    <t>ΚΥΤ ΧΟΥΝΗ</t>
  </si>
  <si>
    <t>ΔΣΣΑΣ/21594/29.11.2024</t>
  </si>
  <si>
    <t>ΑΜΥΝΤΑΙΟ ΦΩΤΟΒΟΛΤΑΪΚΟ ΠΑΡΚΟ ΕΠΤΑ ΜΑΕ</t>
  </si>
  <si>
    <t>ΑΜΥΝΤΑΙΟ 2</t>
  </si>
  <si>
    <t>ΑΔ-06657</t>
  </si>
  <si>
    <t>063/2023</t>
  </si>
  <si>
    <t>ΔΣΣΑΣ/21595/29.11.2024</t>
  </si>
  <si>
    <t>ΔΣΣΑΣ/4636/28.11.2024
ΔΣΣΑΣ/4661/29.11.2024</t>
  </si>
  <si>
    <t>28.11.2024
29.11.2024</t>
  </si>
  <si>
    <t>ΔΣΣΑΣ/4618/27.11.2024
ΔΣΣΑΣ/4663/29.11.2024</t>
  </si>
  <si>
    <t>ΔΣΣΑΣ/4642/28.11.2024</t>
  </si>
  <si>
    <t>28.11.2024</t>
  </si>
  <si>
    <t>27.11.2024
29.11.2024</t>
  </si>
  <si>
    <t>ΔΣΣΑΣ/4640/28.11.2024</t>
  </si>
  <si>
    <t>ΔΣΣΑΣ/4583/26.11.2024 ΔΣΣΑΣ/4605/27.11.2024 ΔΣΣΑΣ/4632/28.11.2024 ΔΣΣΑΣ/4633/28.11.2024 ΔΣΣΑΣ/4641/28.11.2024 ΔΣΣΑΣ/4638/28.11.2024</t>
  </si>
  <si>
    <t>ΔΣΣΑΣ/04620/27.11.2024
ΔΣΣΑΣ/04655/29.11.2024
ΔΣΣΑΣ/04660/29.11.2024
ΔΣΣΑΣ/04686/02.12.2024
ΔΣΣΑΣ/04687/02.12.2024</t>
  </si>
  <si>
    <t>27.11.2024
29.11.2024
30.11.2024</t>
  </si>
  <si>
    <t>26.11.2024, 27.11.2024, 28.11.2024</t>
  </si>
  <si>
    <t>ΔΣΣΑΣ/4589/26.11.2024 ΔΣΣΑΣ/4590/26.11.2024</t>
  </si>
  <si>
    <t>26.11.2024</t>
  </si>
  <si>
    <t>Δ. ΧΑΛΚΗΔΟΝΟΣ, Δ. ΚΙΛΚΙΣ</t>
  </si>
  <si>
    <t>ΘΕΣΣΑΛΟΝΙΚΗΣ, ΚΙΛΚΙΣ</t>
  </si>
  <si>
    <t>ΔΣΣΑΣ/4656/29.11.2024 ΔΣΣΑΣ/4675/29.11.2024</t>
  </si>
  <si>
    <t>28.11.2024 29.11.2024</t>
  </si>
  <si>
    <t>ΔΣΣΑΣ/04545/25.11.2024
ΔΣΣΑΣ/04648/29.11.2024
ΔΣΣΑΣ/04682/02.12.2024
ΔΣΣΑΣ/04683/02.12.2024
ΔΣΣΑΣ/04685/02.12.2024</t>
  </si>
  <si>
    <t>22.11.2024
28.11.2024
29.11.2024
30.11.2024</t>
  </si>
  <si>
    <t>ΔΣΣΑΣ/04613/27.11.2024
ΔΣΣΑΣ/04637/28.11.2024
ΔΣΣΑΣ/04629/28.11.2024</t>
  </si>
  <si>
    <r>
      <t xml:space="preserve">ΦΩΣ ΜΑΓΝΗΣΙΑΣ ΕΝΕΡΓΕΙΑΚΗ ΚΟΙΝΟΤΗΤΑ Π.Ε.
</t>
    </r>
    <r>
      <rPr>
        <b/>
        <sz val="10"/>
        <rFont val="Tahoma"/>
        <family val="2"/>
        <charset val="161"/>
      </rPr>
      <t>(ΕΚΠΡΟΣΩΠΟΣ)</t>
    </r>
  </si>
  <si>
    <t>ΔΣΣΑΣ/21657/09.12.2024</t>
  </si>
  <si>
    <t>060/2023</t>
  </si>
  <si>
    <t>ΑΔ-06638</t>
  </si>
  <si>
    <t>ΠΕΡΔΙΚΚΑΣ 5</t>
  </si>
  <si>
    <t>ΑΜΥΝΤΑΙΟ Φ.Β ΠΑΡΚΟ ΟΚΤΩ ΜΑΕ</t>
  </si>
  <si>
    <t>Μεγάλο Βουνό 2, Λάκκα, Κόκκινη Λούτσα, Μεγάλο Βουνό 1, Μπουκαλιώνα</t>
  </si>
  <si>
    <t>082/2023</t>
  </si>
  <si>
    <t>ΔΣΣΑΣ/21676/12.12.2024</t>
  </si>
  <si>
    <t>4361                                          4362                                    4363                                               4364                                          4365</t>
  </si>
  <si>
    <t>ΑΔ-06647                             ΑΔ-06648                        ΑΔ-06829                       ΑΔ-06881                 ΑΔ-06828</t>
  </si>
  <si>
    <r>
      <t>AIMS HEAT ΕΝΕΡΓ.ΚΟΙΝ. Π.Ε.                   (ΕΚΠΡΟΣΩΠΟΣ)</t>
    </r>
    <r>
      <rPr>
        <b/>
        <sz val="12"/>
        <color rgb="FF7030A0"/>
        <rFont val="Tahoma"/>
        <family val="2"/>
      </rPr>
      <t xml:space="preserve">
</t>
    </r>
  </si>
  <si>
    <t>13.12.2024</t>
  </si>
  <si>
    <r>
      <t xml:space="preserve">PHOTOVOLTAIC ENERGY ΜΙΚΕ                  </t>
    </r>
    <r>
      <rPr>
        <b/>
        <sz val="10"/>
        <rFont val="Tahoma"/>
        <family val="2"/>
        <charset val="161"/>
      </rPr>
      <t>(ΕΚΠΡΟΣΩΠΟΣ)</t>
    </r>
  </si>
  <si>
    <t>14.12.2024</t>
  </si>
  <si>
    <t>ΑΔ-03431</t>
  </si>
  <si>
    <t>ΠΟΛΥΜΝΙΑ ΕΝΕΡΓΕΙΑΚΗ ΜΙΚΕ</t>
  </si>
  <si>
    <t>ΡΟΚΑΝΙ</t>
  </si>
  <si>
    <t>002/2024</t>
  </si>
  <si>
    <t>ΔΣΣΑΣ/21714/17.12.2024</t>
  </si>
  <si>
    <t>ΔΣΣΑΣ/04958/17.12.2024</t>
  </si>
  <si>
    <t>ΔΣΣΑΣ/04929/16.12.2024</t>
  </si>
  <si>
    <t>ΔΣΣΑΣ/04928/16.12.2024</t>
  </si>
  <si>
    <t>17.12.2024</t>
  </si>
  <si>
    <t>ΔΣΣΑΣ/04969/18.12.2024</t>
  </si>
  <si>
    <t>ΔΣΣΑΣ/04995/19.12.2024</t>
  </si>
  <si>
    <t>ΑΔ-03099</t>
  </si>
  <si>
    <t>NEW NE SOLAR DEVELOPMENTS FOUR 4 ΜΟΝΟΠΡΟΣΩΠΗ ΑΕ</t>
  </si>
  <si>
    <t>ΝΤΕΣΜΑΤΑ</t>
  </si>
  <si>
    <t>037/2022</t>
  </si>
  <si>
    <t>ΔΣΣΑΣ/21753/20.12.2024</t>
  </si>
  <si>
    <t>365 366</t>
  </si>
  <si>
    <t>ΗΛΙΟΥ ΑΠΟΔΟΣΗ ΕΝΕΡΓΕΙΑΚΗ ΚΟΙΝΟΤΗΤΑ ΠΕ</t>
  </si>
  <si>
    <t>ΕΥΞΕΙΝΟΥΠΟΛΗΣ</t>
  </si>
  <si>
    <t>ΔΣΣΑΣ/21778/24.12.2024</t>
  </si>
  <si>
    <t>ΑΔ-00936</t>
  </si>
  <si>
    <t>ΑΙΓΑΙΟΗΛΕΚΤΡΙΚΗ ΛΑΚΚΑΣ ΕΠΕ</t>
  </si>
  <si>
    <t>ΛΑΚΚΑ</t>
  </si>
  <si>
    <t>ΑΣΠΡΟΧΩΜΑΤΑ</t>
  </si>
  <si>
    <t>029/2023</t>
  </si>
  <si>
    <t>10/7/2023     23/12/2024</t>
  </si>
  <si>
    <t>ΔΣΣΑΣ/21783/24.12.2024</t>
  </si>
  <si>
    <t>ΔΙΣΤΟΜΟΥ</t>
  </si>
  <si>
    <t>Τ1 027/2023</t>
  </si>
  <si>
    <t>ΔΣΣΑΣ/21794/30.12.2024</t>
  </si>
  <si>
    <t>ΑΔ-03883
ΑΔ-03886
ΑΔ-03887
ΑΔ-03888
ΑΔ-03890</t>
  </si>
  <si>
    <t>ΕΝΕΡΓΕΙΑΚΗ ΚΟΙΝΟΤΗΤΑ WINDBEAM Π.Ε
(ΕΚΠΡΟΣΩΠΟΣ)</t>
  </si>
  <si>
    <t>ΛΟΓΓΟΣ ΑΝΑΤΟΛΙΚΟ, ΛΟΓΓΑΣ, ΜΑΝΔΡΙΑ,   ΚΙΑΦΑ ΤΖΑΡΑ, ΜΕΓΑΛΟ ΡΕΜΑ</t>
  </si>
  <si>
    <t>321b</t>
  </si>
  <si>
    <t>377a</t>
  </si>
  <si>
    <t>ΜΑΥΡΟΒΟΥΝΙ, ΒΕΛΑΤΟΥΡΙ</t>
  </si>
  <si>
    <t>Τ2 050/2022</t>
  </si>
  <si>
    <t>ΔΣΣΑΣ/21799/30.12.2024</t>
  </si>
  <si>
    <t>ΑΔ-06619                 ΑΔ-03958</t>
  </si>
  <si>
    <t>ΑΔ-03909</t>
  </si>
  <si>
    <t>ΙΣΩΜΑΤΑ</t>
  </si>
  <si>
    <t>ΚΤ 017/2024</t>
  </si>
  <si>
    <t>ΔΣΣΑΣ/21800/31.12.2024</t>
  </si>
  <si>
    <t>M WIND POWER</t>
  </si>
  <si>
    <t>ΔΣΣΑΣ/00001/02.01.2025</t>
  </si>
  <si>
    <t>17.12.2024, 19.12.2024</t>
  </si>
  <si>
    <r>
      <t xml:space="preserve">ΕΝΕΡΓΕΙΑΚΗ ΦΙΛΙΠΠΟΣ Α.Ε.                   </t>
    </r>
    <r>
      <rPr>
        <b/>
        <sz val="10"/>
        <rFont val="Tahoma"/>
        <family val="2"/>
        <charset val="161"/>
      </rPr>
      <t>(ΕΚΠΡΟΣΩΠΟΣ)</t>
    </r>
  </si>
  <si>
    <t>18.12.2024</t>
  </si>
  <si>
    <t>31.12.2024</t>
  </si>
  <si>
    <t>09.01.2025</t>
  </si>
  <si>
    <t>ΔΣΣΑΣ/00002/02.01.2025</t>
  </si>
  <si>
    <t>08.01.2025</t>
  </si>
  <si>
    <t>ΑΔ-03571</t>
  </si>
  <si>
    <t>ASCENT POWER Α.Ε.</t>
  </si>
  <si>
    <t>ΒΟΥΝΟ</t>
  </si>
  <si>
    <t>027/2022</t>
  </si>
  <si>
    <t>ΔΣΣΑΣ/20053/13.01.2025</t>
  </si>
  <si>
    <t>ΚΥΤ ΘΙΣΒΗΣ-ΕΠΕΚΤΑΣΗ 1</t>
  </si>
  <si>
    <t>ΝΕΑΣ ΖΙΧΝΗΣ ΤΖΙΡΙΝΟΣ 3014 (2 ΔΙΑΙΡΕΤΑ ΤΜΗΜΑΤΑ)</t>
  </si>
  <si>
    <t>ΔΣΣΑΣ/00148/14.01.2025</t>
  </si>
  <si>
    <t>14.01.2025</t>
  </si>
  <si>
    <t>ΔΣΣΑΣ/00240/17.01.2025</t>
  </si>
  <si>
    <t>17.01.2025</t>
  </si>
  <si>
    <r>
      <t xml:space="preserve">ΕΝΕΡΓΕΙΑΚΗ ΚΟΙΝΟΤΗΤΑ ΜΕΑΓΑΠΗ ΗΛΙΟΣ Π.Ε.
</t>
    </r>
    <r>
      <rPr>
        <b/>
        <sz val="10"/>
        <rFont val="Tahoma"/>
        <family val="2"/>
        <charset val="161"/>
      </rPr>
      <t>(ΕΚΠΡΟΣΩΠΟΣ)</t>
    </r>
  </si>
  <si>
    <t>ΔΣΣΑΣ/00320/22.01.2025</t>
  </si>
  <si>
    <t>22.01.2025</t>
  </si>
  <si>
    <t>ΑΔ-03735</t>
  </si>
  <si>
    <t>ΥΨΙΠΕΔΟ ΕΝΕΡΓΕΙΑΚΗ Α.Ε.</t>
  </si>
  <si>
    <t>Παπαγιάννη</t>
  </si>
  <si>
    <t>ΒΕΛΒΕΝΤΟΣ</t>
  </si>
  <si>
    <t>011/2024</t>
  </si>
  <si>
    <t>ΔΣΣΑΣ/20269/12.02.2025</t>
  </si>
  <si>
    <t>ΑΔ-06469</t>
  </si>
  <si>
    <t>ΑΝΕΜΟΥ ΑΠΟΔΟΣΗ ΕΝΕΡΓΕΙΑΚΗ ΚΟΙΝΟΤΗΤΑ Π.Ε.</t>
  </si>
  <si>
    <t>Αλτίνια</t>
  </si>
  <si>
    <t>ΚΤ 024/2023</t>
  </si>
  <si>
    <t>ΔΣΣΑΣ/20284/14.02.2025</t>
  </si>
  <si>
    <t>ΑΔ-08983</t>
  </si>
  <si>
    <t>ΜΑΚΕΔΟΝΙΑΣ ΑΠΟΔΟΣΗ ΕΝΕΡΓΕΙΑΚΗ ΚΟΙΝΟΤΗΤΑ Π.Ε.</t>
  </si>
  <si>
    <t>ΑΓΡΟΚΤΗΜΑ ΚΑΡΚΑΡΑ</t>
  </si>
  <si>
    <t>ΔΣΣΑΣ/20291/17.02.2025</t>
  </si>
  <si>
    <t>ΑΔ-03732</t>
  </si>
  <si>
    <t>Χαλίκια</t>
  </si>
  <si>
    <t>ΔΣΣΑΣ/20299/20.02.2025</t>
  </si>
  <si>
    <t>3034
3261
3262</t>
  </si>
  <si>
    <t>4403
4402</t>
  </si>
  <si>
    <t>ΑΔ-03733</t>
  </si>
  <si>
    <t>Καλογράδικο</t>
  </si>
  <si>
    <t>007/2024</t>
  </si>
  <si>
    <t>ΔΣΣΑΣ/20309/24.02.2025</t>
  </si>
  <si>
    <t>Προφήτης Ηλίας</t>
  </si>
  <si>
    <t>ΔΣΣΑΣ/20318/25.02.2025</t>
  </si>
  <si>
    <t xml:space="preserve">ΑΔ-03727
</t>
  </si>
  <si>
    <t>ΑΔ-03185</t>
  </si>
  <si>
    <t>GREENTOP ΕΙΡΗΝΙΚΟ ΜΑΕ</t>
  </si>
  <si>
    <t>Πέρασμα-Μπουγιουκλή-Δαουτλή</t>
  </si>
  <si>
    <t>ΓΟΡΓΟΠΗ</t>
  </si>
  <si>
    <t>ΚΤ 005/2025</t>
  </si>
  <si>
    <t>ΔΣΣΑΣ/20364/05.03.2025</t>
  </si>
  <si>
    <t>ΑΔ-06656</t>
  </si>
  <si>
    <t>ΔΕΗ ΑΝΑΝΕΩΣΙΜΕΣ ΜΑΕ</t>
  </si>
  <si>
    <t>Ακρινή</t>
  </si>
  <si>
    <t>ΚΛΕΙΤΟΣ</t>
  </si>
  <si>
    <t>078/2023</t>
  </si>
  <si>
    <t>ΔΣΣΑΣ/20369/06.03.2025</t>
  </si>
  <si>
    <t>ΑΔ-06635</t>
  </si>
  <si>
    <t>SPARTAKOS ENERGY
(πρώην ΔΕΗ ΑΝΑΝΕΩΣΙΜΕΣ ΜΑΕ)</t>
  </si>
  <si>
    <t>Εξοχή 7</t>
  </si>
  <si>
    <t>ΑΔ-06653</t>
  </si>
  <si>
    <t>Εξοχή 8</t>
  </si>
  <si>
    <t>ΑΔ-06655</t>
  </si>
  <si>
    <t>Καρδιά 1</t>
  </si>
  <si>
    <t>070/2022</t>
  </si>
  <si>
    <t>077/2023</t>
  </si>
  <si>
    <t>072/2022</t>
  </si>
  <si>
    <t>ΧΑΡΑΥΓΗ</t>
  </si>
  <si>
    <t>ΔΣΣΑΣ/20384/10.03.2025</t>
  </si>
  <si>
    <t>ΔΣΣΑΣ/20385/10.03.2025</t>
  </si>
  <si>
    <t>ΔΣΣΑΣ/20383/10.03.2025</t>
  </si>
  <si>
    <t>ΚΑΣΤΟΡΙΑ ΙΙ</t>
  </si>
  <si>
    <t>3082
3158
3083</t>
  </si>
  <si>
    <t xml:space="preserve">ΑΔ-03771 
ΑΔ-04015 
ΑΔ-03776 </t>
  </si>
  <si>
    <t>078/2022</t>
  </si>
  <si>
    <t>ΔΣΣΑΣ/20465/31.03.2025</t>
  </si>
  <si>
    <t>ΑΔ-04016</t>
  </si>
  <si>
    <t>Κοπάτσι 1, Κοπάτσι 2, Ψηλές Ράχες</t>
  </si>
  <si>
    <t>Κάμπος Λάγουρα</t>
  </si>
  <si>
    <t>025/2023</t>
  </si>
  <si>
    <t>ΔΣΣΑΣ/20471/31.03.2025</t>
  </si>
  <si>
    <t>ΕΓΝΑΤΙΑ WIND ΜΑΕ
(ΕΚΠΡΟΣΩΠΟΣ)</t>
  </si>
  <si>
    <t>ΔΣΣΑΣ/01724/11.04.2025
ΔΣΣΑΣ/01722/11.04.2025
ΔΣΣΑΣ/01723/11.04.2025
ΔΣΣΑΣ/01731/14.04.2025
ΔΣΣΑΣ/01732/14.04.2025
ΔΣΣΑΣ/01741/14.04.2025</t>
  </si>
  <si>
    <t>11.04.2025
12.04.2025
14.04.2025</t>
  </si>
  <si>
    <t>15.04.2025</t>
  </si>
  <si>
    <t>16.04.2025
22.04.2025
23.04.2025
24.04.2025</t>
  </si>
  <si>
    <r>
      <t xml:space="preserve">AGROENERGY ΟΡΕΣΤΙΑΔΑΣ
</t>
    </r>
    <r>
      <rPr>
        <b/>
        <sz val="10"/>
        <rFont val="Tahoma"/>
        <family val="2"/>
        <charset val="161"/>
      </rPr>
      <t>(ΕΚΠΡΟΣΩΠΟΣ)</t>
    </r>
  </si>
  <si>
    <r>
      <t xml:space="preserve">DIMENSION 2 ΜΟΝΟΠΡΟΣΩΠΗ ΙΚΕ
</t>
    </r>
    <r>
      <rPr>
        <b/>
        <sz val="10"/>
        <rFont val="Tahoma"/>
        <family val="2"/>
        <charset val="161"/>
      </rPr>
      <t>(ΕΚΠΡΟΣΩΠΟΣ)</t>
    </r>
  </si>
  <si>
    <t>WIND VENTURE 1 ΜΙΚΕ
(ΕΚΠΡΟΣΩΠΟΣ)</t>
  </si>
  <si>
    <t>Δ. Θηβαίων, Αλιάρτου- Θεσπιέων</t>
  </si>
  <si>
    <t>ΚΤ 081/2023</t>
  </si>
  <si>
    <t>ΔΣΣΑΣ/20596/05.05.2025</t>
  </si>
  <si>
    <t>ΑΔ-06722
ΑΔ-06726
ΑΔ-06721
ΑΔ-06723</t>
  </si>
  <si>
    <t>5759
5760
5765
5766</t>
  </si>
  <si>
    <t>ΤΕΡΨΙΧΟΡΗ ΕΝΕΡΓΕΙΑΚΗ ΜΙΚΕ
(ΕΚΠΡΟΣΩΠΟΣ)</t>
  </si>
  <si>
    <t>Λύστη</t>
  </si>
  <si>
    <t>ΑΔ-04247</t>
  </si>
  <si>
    <t>ΚΤ 044/2023</t>
  </si>
  <si>
    <t>ΔΣΣΑΣ/20641/19.05.2025</t>
  </si>
  <si>
    <t>0394</t>
  </si>
  <si>
    <t>ΔΣΣΑΣ/02458/04.06.2025</t>
  </si>
  <si>
    <t>04.06.2025</t>
  </si>
  <si>
    <t>ΔΣΣΑΣ/02495/04.06.2025</t>
  </si>
  <si>
    <r>
      <t xml:space="preserve">KILKIS GREEN ENERGY 2 ΜΙΚΕ 
</t>
    </r>
    <r>
      <rPr>
        <b/>
        <sz val="10"/>
        <rFont val="Tahoma"/>
        <family val="2"/>
        <charset val="161"/>
      </rPr>
      <t>(ΕΚΠΡΟΣΩΠΟΣ)</t>
    </r>
  </si>
  <si>
    <t>ΔΣΣΑΣ/02638/11.06.2025</t>
  </si>
  <si>
    <t>10.06.2025</t>
  </si>
  <si>
    <t>13.06.2025</t>
  </si>
  <si>
    <t>ΔΣΣΑΣ/02690/13.06.2025</t>
  </si>
  <si>
    <t>ΑΔ-02695
ΑΔ-02694
ΑΔ-02719
ΑΔ-02696</t>
  </si>
  <si>
    <t>NNESD 4
(ΕΚΠΡΟΣΩΠΟΣ)</t>
  </si>
  <si>
    <t>Αγραπιδιά, Βαρκό, Δροσέλη, Αμούτσα</t>
  </si>
  <si>
    <t>ΔΣΣΑΣ/20782/27.06.2025</t>
  </si>
  <si>
    <t>2155
2157
2161
2138</t>
  </si>
  <si>
    <t xml:space="preserve">
ΑΔ-02690
</t>
  </si>
  <si>
    <t>Γοργο</t>
  </si>
  <si>
    <t>ΔΣΣΑΣ/20852/10.07.2025</t>
  </si>
  <si>
    <t>ΑΙΟΛΙΚΗ ΒΕΡΜΙΟΥ ΜΑΕ</t>
  </si>
  <si>
    <t>Πύργος-Μαγούλα (Βέρμιο V)</t>
  </si>
  <si>
    <t>ΒΕΡΜΙΟ</t>
  </si>
  <si>
    <t>ΑΔ-02267</t>
  </si>
  <si>
    <t>ΔΣΣΑΣ/20867/11.07.2025</t>
  </si>
  <si>
    <t>ΒΙΟΚΑΡΠΕΤ ΑΕ</t>
  </si>
  <si>
    <t>Καλάμια</t>
  </si>
  <si>
    <t>ΚΑΛΑΜΙΑ</t>
  </si>
  <si>
    <t>ΑΔ-07434</t>
  </si>
  <si>
    <t>ΑΔ-03736</t>
  </si>
  <si>
    <t>ΑΝΕΜΟΕΛΞΙΣ ΜΟΝΟΠΡΟΣΩΠΗ Α.Ε.</t>
  </si>
  <si>
    <t>Κορφούλα</t>
  </si>
  <si>
    <t>ΔΣΣΑΣ/20952/01.08.2025</t>
  </si>
  <si>
    <t>ΔΣΣΑΣ/20968/07.08.2025</t>
  </si>
  <si>
    <t>ΑΔ-03757</t>
  </si>
  <si>
    <t>ΕΓΝΑΤΙΑ WIND ΜΑ.Ε.</t>
  </si>
  <si>
    <t>ΚΑΒΗΣΟΣ 5</t>
  </si>
  <si>
    <t>ΔΣΣΑΣ/20996/13.08.2025</t>
  </si>
  <si>
    <t>ΑΔ-06012</t>
  </si>
  <si>
    <t>ΑΔ-02264</t>
  </si>
  <si>
    <t>ΑΙΟΛΙΚΗ ΒΕΡΜΙΟΥ ΜΟΝΟΠΡΟΣΩΠΗ Α.Ε.</t>
  </si>
  <si>
    <t>Στουρνάρι (Βέρμιο IV)</t>
  </si>
  <si>
    <t>060/2022
Τ1 060/2022</t>
  </si>
  <si>
    <t>063/2022</t>
  </si>
  <si>
    <t>058/2023</t>
  </si>
  <si>
    <t>057/2023</t>
  </si>
  <si>
    <t>ΔΣΣΑΣ/21002/18.08.2025</t>
  </si>
  <si>
    <t>043/2024                          Τ1 043/2024</t>
  </si>
  <si>
    <t>003/2023                         Τ1 003/2023</t>
  </si>
  <si>
    <t>Γκοτζιάμ Λάκκα Νεράιδα</t>
  </si>
  <si>
    <t>ΚΑΒΗΣΟΣ 13</t>
  </si>
  <si>
    <t>ΑΔ-06010</t>
  </si>
  <si>
    <t>027/2024                          Τ1 027/2024</t>
  </si>
  <si>
    <t>ΔΣΣΑΣ/21001/14.08.2025</t>
  </si>
  <si>
    <t>16/04/2024          16/7/2025</t>
  </si>
  <si>
    <t>ΑΔ 06005                      ΑΔ 06009</t>
  </si>
  <si>
    <t>ΚΤ 019/2023                      Τ1 ΚΤ 019/2023</t>
  </si>
  <si>
    <t>12/4/2023
29/12/2023</t>
  </si>
  <si>
    <t>ΠΕΡΔΙΚΚΑΣ                             ΑΗΣ ΑΜΥΝΤΑΙΟΥ</t>
  </si>
  <si>
    <t>017&amp;018/2023</t>
  </si>
  <si>
    <t xml:space="preserve">ΑΔ-07295                          ΑΔ-07296 </t>
  </si>
  <si>
    <t>ΑΔ-3957                      ΑΔ-03955</t>
  </si>
  <si>
    <t>ΑΔ-06079</t>
  </si>
  <si>
    <t>14/11/2022        24/12/2024</t>
  </si>
  <si>
    <t>19/04/2024          16/7/2025</t>
  </si>
  <si>
    <t>23/02/2023                   13/8/2025</t>
  </si>
  <si>
    <t>19/6/2024   16/07/2025</t>
  </si>
  <si>
    <t>ΔΣΣΑΣ/21022/26.08.2025</t>
  </si>
  <si>
    <t>Ξεροβούνι 
(Βέρμιο VΙ)</t>
  </si>
  <si>
    <t>002/2023                         Τ1 002/2023</t>
  </si>
  <si>
    <t>ΔΣΣΑΣ/21027/29.08.2025</t>
  </si>
  <si>
    <t>23/02/2023                   26/8/2025</t>
  </si>
  <si>
    <t>ΑΔ-02268</t>
  </si>
  <si>
    <t>605 606</t>
  </si>
  <si>
    <t>777 778</t>
  </si>
  <si>
    <t>Λειβαδάκια</t>
  </si>
  <si>
    <t>NEW NE SOLAR 
DEVELOPMENTS 
THREE 3 Μ.Α.Ε</t>
  </si>
  <si>
    <t>ΔΣΣΑΣ/21028/29.08.2025</t>
  </si>
  <si>
    <t>060/2022                         Τ1 060/2022</t>
  </si>
  <si>
    <t>ΑΔ-02826</t>
  </si>
  <si>
    <t>14/11/2022                   24/12/2024</t>
  </si>
  <si>
    <t>043/2024
Τ1 043/2024</t>
  </si>
  <si>
    <t>ΔΣΣΑΣ/21050/05.09.2025</t>
  </si>
  <si>
    <t>ΑΔ-06000
ΑΔ-06011</t>
  </si>
  <si>
    <t>19/06/2024
18/07/2025</t>
  </si>
  <si>
    <t>3265
3268</t>
  </si>
  <si>
    <t>ΔΣΣΑΣ/03784/04.09.2025</t>
  </si>
  <si>
    <t>05.09.2025</t>
  </si>
  <si>
    <t>ΑΔ-01706</t>
  </si>
  <si>
    <t>CNI
ΑΙΟΛΙΚΟ ΠΑΡΚΟ ΚΟΡΦΗ ΑΕ</t>
  </si>
  <si>
    <t xml:space="preserve">Κορφή </t>
  </si>
  <si>
    <t>ΔΣΣΑΣ/21044/03.09.2025</t>
  </si>
  <si>
    <t>9/12/2022       03/09/2025</t>
  </si>
  <si>
    <t>ΚΑΒΗΣΟΣ 3
ΚΑΒΗΣΟΣ 8</t>
  </si>
  <si>
    <t>ΑΔ-06104</t>
  </si>
  <si>
    <t>ΚΑΒΗΣΟΣ 11</t>
  </si>
  <si>
    <t>ΔΣΣΑΣ/21066/11.09.2025</t>
  </si>
  <si>
    <t>794 795</t>
  </si>
  <si>
    <t>ΔΣΣΑΣ/04418/14.10.2025</t>
  </si>
  <si>
    <t>ΚΑΒΗΣΟΣ 1                           ΚΑΒΗΣΟΣ 14</t>
  </si>
  <si>
    <t>ΔΣΣΑΣ/04395/13.10.2025</t>
  </si>
  <si>
    <t>ΑΙΟΛΙΚΗ ΣΠΙΘΑΡΗ ΑΝΩΝΥΜΗ ΕΤΑΙΡΕΙΑ</t>
  </si>
  <si>
    <t>Μαύρο Σπιθάρι</t>
  </si>
  <si>
    <t>099/2023                          Τ1 099/2023</t>
  </si>
  <si>
    <t>ΔΣΣΑΣ/21212/24.10.2025</t>
  </si>
  <si>
    <t>058/2022                             Τ1 058/2022</t>
  </si>
  <si>
    <t xml:space="preserve">027/2024                              Τ1 027/2024           </t>
  </si>
  <si>
    <t>12/12/2023          03/09/2025</t>
  </si>
  <si>
    <t>ΑΔ-03161</t>
  </si>
  <si>
    <t>ΑΔ-07338</t>
  </si>
  <si>
    <t>EXALCO SA</t>
  </si>
  <si>
    <t>ΚΤ 063/2024</t>
  </si>
  <si>
    <t>ΔΣΣΑΣ/21238/03.11.2025</t>
  </si>
  <si>
    <t>ΔΣΣΑΣ/20927/25.07.2025</t>
  </si>
  <si>
    <t>ΑΝΤΙΟΠΗ ΕΝΕΡΓΕΙΑΚΗ ΚΟΙΝΟΤΗΤΑ Π.Ε</t>
  </si>
  <si>
    <r>
      <t xml:space="preserve">ΕΝ ΚΟΙΝ ΕΛΛΗΝΙΚΟΣ ΗΛΙΟΣ ΙΙ
</t>
    </r>
    <r>
      <rPr>
        <b/>
        <sz val="10"/>
        <color theme="1"/>
        <rFont val="Tahoma"/>
        <family val="2"/>
      </rPr>
      <t>(ΕΚΠΡΟΣΩΠΟΣ)</t>
    </r>
  </si>
  <si>
    <t>ΕΝΕΡΓΕΙΑΚΗ ΚΟΙΝ. ΑΙΟΛΟΣΦΑΙΡΑ ΣΥΝ. Π.Ε.</t>
  </si>
  <si>
    <r>
      <t xml:space="preserve">ΕΝΕΡΓΕΙΑΚΗ ΚΟΙΝΟΤΗΤΑ ΥΠΕΡΙΩΝ ΣΥΝ. Π.Ε. </t>
    </r>
    <r>
      <rPr>
        <b/>
        <sz val="10"/>
        <rFont val="Tahoma"/>
        <family val="2"/>
      </rPr>
      <t>(ΕΚΠΡΟΣΩΠΟΣ)</t>
    </r>
  </si>
  <si>
    <t>ΑΤ1274</t>
  </si>
  <si>
    <t>ΑΔ-03244</t>
  </si>
  <si>
    <t>ΑΔ-02691
ΑΔ-02718
ΑΔ-02823
ΑΔ-02831
ΑΔ-02825</t>
  </si>
  <si>
    <t>ΑΔ-02692
ΑΔ-02720
ΑΔ-02868
ΑΔ-02834</t>
  </si>
  <si>
    <t>ΕΝΑΛΛΑΚΤΙΚΗ ΕΝΕΡΓΕΙΑΚΗ ΑΛΠΕΝΕΡ Μ.Α.Ε.</t>
  </si>
  <si>
    <t>Κάρκαρος</t>
  </si>
  <si>
    <t>ΚΑΡΚΑΡΟΣ</t>
  </si>
  <si>
    <t>ΔΣΣΑΣ/21235/03.11.2025</t>
  </si>
  <si>
    <t>ΑΔ-01591</t>
  </si>
  <si>
    <t xml:space="preserve">045/2023                 </t>
  </si>
  <si>
    <t>ΑΙΟΛΙΚΗ ΜΕΣΟΚΟΡΦΗΣ Μ.Α.Ε.</t>
  </si>
  <si>
    <t>Ψηλή Ράχη - Μεσοκορφή – Αγ. Κυριακή</t>
  </si>
  <si>
    <t>021/2023                             Σ1 021/2023</t>
  </si>
  <si>
    <t>ΔΣΣΑΣ/21275/12.11.2025</t>
  </si>
  <si>
    <t>10/5/2023 30/10/2025</t>
  </si>
  <si>
    <t>ΑΔ-00978</t>
  </si>
  <si>
    <t>637 638</t>
  </si>
  <si>
    <t>WIRED RES M.A.E.</t>
  </si>
  <si>
    <t>ΑΛΙΑΡΤΟΣ</t>
  </si>
  <si>
    <t>ΔΣΣΑΣ/21302/18.11.2025</t>
  </si>
  <si>
    <t>ΑΔ-03659</t>
  </si>
  <si>
    <t>Παλιοβορός-Σανίδα-Λύστη</t>
  </si>
  <si>
    <t>712 713</t>
  </si>
  <si>
    <t>056/2023                         Τ1 056/2023</t>
  </si>
  <si>
    <t>08/11/2023 27/06/2025</t>
  </si>
  <si>
    <t>ΑΔ-04014</t>
  </si>
  <si>
    <t>GREENFIELD WIND ΜΑΕ</t>
  </si>
  <si>
    <t>Βαθειά Λάκκα - Ξάγναντο</t>
  </si>
  <si>
    <t>036/2025</t>
  </si>
  <si>
    <t>ΔΣΣΑΣ/20151/25.02.2026</t>
  </si>
  <si>
    <t>ΝΕΣΣΩΝ ΕΝΕΡΓΕΙΑΚΗ ΜΟΝΟΠΡΟΣΩΠΗ ΑΝΩΝΥΜΗ ΕΤΑΙΡΕΙΑ</t>
  </si>
  <si>
    <t>Κορυφη &amp; Κραταιά</t>
  </si>
  <si>
    <t>062/2024</t>
  </si>
  <si>
    <t>ΔΣΣΑΣ/20152/26.02.2026</t>
  </si>
  <si>
    <t>ΚΑΙΚΙΑΣ ΑΘΗΝΩΝ Κ.Α.Ε. Π.Ε.</t>
  </si>
  <si>
    <t>Βαθειά Λάκκα C</t>
  </si>
  <si>
    <t>ΔΣΣΑΣ/20200/10.03.2026</t>
  </si>
  <si>
    <t>10.03.2026</t>
  </si>
  <si>
    <t>ΑΔ-05468</t>
  </si>
  <si>
    <t>ΑΜ ΡΑΕ</t>
  </si>
  <si>
    <t>Περιφερειακή Ενότητα</t>
  </si>
  <si>
    <t>Περιφέρεια</t>
  </si>
  <si>
    <t>Αριθμός
ΣΑΗΕ</t>
  </si>
  <si>
    <t>ΑΝΤΑΓ.
ΔΙΑΔΙΚΑΣΙΑ</t>
  </si>
  <si>
    <t>Ημερομηνία Ολοκλήρωσης ΣΑΗΕ
(που αναγράφεται στην επιστολή)</t>
  </si>
  <si>
    <t>Τεχνολογία
(ΣΑΗΕ, ΦΑΗΕ κλπ)</t>
  </si>
  <si>
    <t>ΑΔ 03725                      ΑΔ 03728</t>
  </si>
  <si>
    <t>1</t>
  </si>
  <si>
    <t>ΑΔ-04592</t>
  </si>
  <si>
    <t>FARIA ΓΑΛΑΝΗ ΜΑΕ</t>
  </si>
  <si>
    <t>Αναδασμός Ελασσόνα-Τσαριτσάνη-Γαλανόβρυση-Στεφανόβουνο, αγρ.3034 «πηγάδια 1»</t>
  </si>
  <si>
    <t>Λάρισας</t>
  </si>
  <si>
    <t>Θεσσαλίας</t>
  </si>
  <si>
    <t>ΣΑΗΕ</t>
  </si>
  <si>
    <t>Β ΕΠΙΤΥΧΩΝ</t>
  </si>
  <si>
    <t>ΔΣΣΑΣ/00739/06.03.2026</t>
  </si>
  <si>
    <t>016/2025</t>
  </si>
  <si>
    <t>ΣΑΗΕ ΓΛΥΚΙΟ ΦΩΚΙΔΑΣ ΜΟΝΟΠΡΟΣΩΠΗ Α.Ε.</t>
  </si>
  <si>
    <t>Γλυκιό</t>
  </si>
  <si>
    <t>Φωκίδας</t>
  </si>
  <si>
    <t>Στερεάς Ελλάδας</t>
  </si>
  <si>
    <t>ΑΔ-05024</t>
  </si>
  <si>
    <t>046/2025</t>
  </si>
  <si>
    <t>2</t>
  </si>
  <si>
    <t>20</t>
  </si>
  <si>
    <t>071/2024</t>
  </si>
  <si>
    <t>ΔΣΣΑΣ/20228/17.03.2027</t>
  </si>
  <si>
    <t>ΕΓΝΑΤΙΑ ΕΚΜΤΑΛΕΥΣΗ ΚΑΙ ΔΙΑΧΕΙΡΙΣΗ ΑΚΙΝΗΤΩΝ ΜΟΝΟΠΡΟΣΩΠΗ ΑΝΩΝΥΜΗ ΕΤΑΙΡΕΙΑ</t>
  </si>
  <si>
    <t>Νίκαια 1Β</t>
  </si>
  <si>
    <t>ΑΔ-04357</t>
  </si>
  <si>
    <t>ΣΚΟΥΝΤΕΡΙ ΕΝΕΡΓΕΙΑΚΗ Α.Ε.</t>
  </si>
  <si>
    <t>ΑΔ-07148</t>
  </si>
  <si>
    <t>Άσκρη 5</t>
  </si>
  <si>
    <t>Ξαγναντό Κ</t>
  </si>
  <si>
    <t>ΑΔ-03896</t>
  </si>
  <si>
    <t>ΔΣΣΑΣ/20229/17.03.2026</t>
  </si>
  <si>
    <t>ΔΣΣΑΣ/20223/13.03.2026</t>
  </si>
  <si>
    <t>ΑΔ-05189</t>
  </si>
  <si>
    <t>ΠΑΛΙΟΛΙΒΑΔΑ STORAGE ΜΑΕ</t>
  </si>
  <si>
    <t>3</t>
  </si>
  <si>
    <t>027/2025</t>
  </si>
  <si>
    <t>ΔΣΣΑΣ/00796/11.03.2026</t>
  </si>
  <si>
    <t>12.03.2026</t>
  </si>
  <si>
    <t>ΔΣΣΑΣ/00862/16.03.2026</t>
  </si>
  <si>
    <t>17.03.2026</t>
  </si>
  <si>
    <t>ΔΣΣΑΣ/05622/18.12.2025</t>
  </si>
  <si>
    <t>Χαλκιδικής</t>
  </si>
  <si>
    <t>Κεντρικής Μακεδονίας</t>
  </si>
  <si>
    <t>ΔΣΣΑΣ/20247/19.03.2026</t>
  </si>
  <si>
    <t>059/2023</t>
  </si>
  <si>
    <t>ΑΔ-06725</t>
  </si>
  <si>
    <t>SOLAR VENTURE 16 Μ.Α.Ε.</t>
  </si>
  <si>
    <t>Πλάτανος</t>
  </si>
  <si>
    <t>ΚΥΤ ΝΕΑ ΜΑΚΡΙΣΗ</t>
  </si>
  <si>
    <t>ΣΤΕΦΑΝΟΒΙΚΕΙΟ ΙΙ</t>
  </si>
  <si>
    <t>ΜΑΚΡΥΧΩΡΙ ΙΙ</t>
  </si>
  <si>
    <t>ΝΕΕΣ ΚΑΡΥΕΣ</t>
  </si>
  <si>
    <t>Βουνό</t>
  </si>
  <si>
    <t>ΑΕΡΟΠΟΝ ΜΟΝΟΠΡΟΣΩΠΗ ΙΚΕ</t>
  </si>
  <si>
    <t>ΔΣΣΑΣ/00720/05.03.2026</t>
  </si>
  <si>
    <t>ΘΕΣΣΑΛΙΝΙΚΗΣ</t>
  </si>
  <si>
    <t>ΔΣΣΑΣ/20279/31.03.2026</t>
  </si>
  <si>
    <t>ΑΔ-04062</t>
  </si>
  <si>
    <t>Καβησός</t>
  </si>
  <si>
    <t>ΕΝΕΡΓΕΙΑΚΗ ΚΟΙΝΟΤΗΤΑ ΑΝΑΤΟΛΙΚΗΣ ΜΑΚΕΔΟΝΙΑΣ ΚΑΙ ΘΡΑΚΗΣ ΠΕΡΙΟΡΙΣΜΕΝΗΣ ΕΥΘΥΝΗΣ (ΕΚΠΡΟΣΩΠΟΣ)</t>
  </si>
  <si>
    <t>ΚΑΔΜΕΙΟΣ
ΑΝΕΜΟΣ ΕΝΕΡΓΕΙΑΚΗ Μ.Α.Ε.</t>
  </si>
  <si>
    <t>Ζαγαράς</t>
  </si>
  <si>
    <t>ΑΔ-03950</t>
  </si>
  <si>
    <t>061/2024</t>
  </si>
  <si>
    <t>11/10/2024
10/02/2026</t>
  </si>
  <si>
    <t>ΔΣΣΑΣ/20333/15.04.2026</t>
  </si>
  <si>
    <t>840
841</t>
  </si>
  <si>
    <t>ΦΟΙΒΗ ΕΝΕΡΓΕΙΑΚΗ ΜΟΝΟΠΡΟΣΩΠΗ Α.Ε.</t>
  </si>
  <si>
    <t>042/2023</t>
  </si>
  <si>
    <t>SKGR PV14 ΜΟΝΟΠΡΟΣΩΠΗ ΙΔΙΩΤΙΚΗ ΚΕΦΑΛΑΙΟΥΧΙΚΗ ΕΤΑΙΡΕΙΑ</t>
  </si>
  <si>
    <t>009/2025</t>
  </si>
  <si>
    <t>ΑΔ-06651</t>
  </si>
  <si>
    <t>Υ/Σ ΚΛΕΙΤΟΣ, Υ/Σ ΧΑΡΑΥΓΗ, ΑΗΣ ΚΑΡΔΙΑΣ, ΚΥΤ ΚΑΡΔΙΑ</t>
  </si>
  <si>
    <t>3187, 3191</t>
  </si>
  <si>
    <t>ΑΔ-06138</t>
  </si>
  <si>
    <t>ΔΣΣΑΣ/20339/16.04.2026</t>
  </si>
  <si>
    <t>ΔΣΣΑΣ/20342/17.04.2026</t>
  </si>
  <si>
    <t>ΑΔ-02392</t>
  </si>
  <si>
    <t>ΓΚΑΝΤΙΡ ΕΝΕΡΓΕΙΑΚΗ ΜΟΝΟΠΡΟΣΩΠΗ ΑΝΩΝΥΜΗ ΕΤΑΙΡΕΙΑ</t>
  </si>
  <si>
    <t>Υ/Σ ΥΠΑΤΟ ΙΙ</t>
  </si>
  <si>
    <t>ΔΣΣΑΣ/20369/23.04.2026</t>
  </si>
  <si>
    <t>872 873</t>
  </si>
  <si>
    <t>6/6/2025           31/03/2026</t>
  </si>
  <si>
    <t>4</t>
  </si>
  <si>
    <t>ΕΓΝΑΤΙΑ ΕΚΜΕΤΑΛΛΕΥΣΗ ΚΑΙ ΔΙΑΧΕΙΡΙΣΗ ΑΚΙΝΗΤΩΝ ΜΟΝΟΠΡΟΣΩΠΗ ΑΝΩΝΥΜΗ ΕΤΑΙΡΕΙΑ</t>
  </si>
  <si>
    <t>ΑΔ-06358</t>
  </si>
  <si>
    <t>854  855</t>
  </si>
  <si>
    <t>Νίκαια 1Α</t>
  </si>
  <si>
    <t>Ορυχείο ΔΕΗ Πτολεμαϊδα</t>
  </si>
  <si>
    <t>Τούμπα-Κοκκινομπαρα</t>
  </si>
  <si>
    <t>Τσούκες</t>
  </si>
  <si>
    <t>25/02/2025       25/09/2025</t>
  </si>
  <si>
    <t>029/2025                         Σ1 029/2025</t>
  </si>
  <si>
    <t>070/2024                        Σ1 070/2024</t>
  </si>
  <si>
    <t>ΔΣΣΑΣ/20374/24.04.2026</t>
  </si>
  <si>
    <t>025/2025</t>
  </si>
  <si>
    <t>HELLENiQ Renewables ΜΟΝΟΠΡΟΣΩΠΗ ΑΝΩΝΥΜΗ ΕΤΑΙΡΕΙΑ</t>
  </si>
  <si>
    <t>ΑΔ-04606</t>
  </si>
  <si>
    <t>Βιομηχανικές Εγκαταστάσεις ΕΛ.ΠΕ. Θεσσαλονίκης</t>
  </si>
  <si>
    <t>Θεσσαλονίκης</t>
  </si>
  <si>
    <t xml:space="preserve"> ΕΛΕΥΘΕΡΙΟ</t>
  </si>
  <si>
    <t xml:space="preserve"> ΚΑΡΚΑΡΟΣ</t>
  </si>
  <si>
    <t>ΔΣΣΑΣ/01329/22.04.2026</t>
  </si>
  <si>
    <t>24.04.2026</t>
  </si>
  <si>
    <t>Α ΕΠΙΤΥΧΩΝ</t>
  </si>
  <si>
    <t>ΑΔ-04607</t>
  </si>
  <si>
    <t>5</t>
  </si>
  <si>
    <t>024/2025</t>
  </si>
  <si>
    <t>ΔΣΣΑΣ/01366/27.04.2026</t>
  </si>
  <si>
    <t>28.04.2026</t>
  </si>
  <si>
    <t>ΑΡΓΕΣΤΗΣ ΑΘΗΝΩΝ ΚΟΙΝΟΤΗΤΑ ΑΝΑΝΕΩΣΙΜΗΣ ΕΝΕΡΓΕΙΑΣ ΣΥΝ.Π.Ε.</t>
  </si>
  <si>
    <t>Βαθεία Λάκκα Β</t>
  </si>
  <si>
    <t>ΑΔ-05467</t>
  </si>
  <si>
    <t>036/2025                      Σ1 036/2025</t>
  </si>
  <si>
    <t>886 887</t>
  </si>
  <si>
    <t>07/06/2025 06/03/2026</t>
  </si>
  <si>
    <t>ΔΣΣΑΣ/20382/27.04.2026</t>
  </si>
  <si>
    <t>ΕΓΝΑΤΙΑ ERGO ENERGY ΜΟΝΟΠΡΟΣΩΠΗ Α.Ε.</t>
  </si>
  <si>
    <t>Πετρωτό 2</t>
  </si>
  <si>
    <t>ΑΔ-06208</t>
  </si>
  <si>
    <t>828 829</t>
  </si>
  <si>
    <t>ΚΥΤ ΑΧΛΑΔΙΑΣ</t>
  </si>
  <si>
    <t>040/2024                            Σ1 040/2024</t>
  </si>
  <si>
    <t>13/05/2024       11/11/2025</t>
  </si>
  <si>
    <t>ΔΣΣΑΣ/20442/07.05.2026</t>
  </si>
  <si>
    <t>ΕΥΞΕΙΝΟΥΠΟΛΗ ΙΙ</t>
  </si>
  <si>
    <t>ΔΣΣΑΣ/20448/08.05.2026</t>
  </si>
  <si>
    <t>ΑΘΑΜΑΣ ΜΟΝΟΠΡΟΣΩΠΗ ΑΝΩΝΥΜΗ ΕΤΑΙΡΕΙΑ</t>
  </si>
  <si>
    <t>034/2024                             Σ1 034/2024</t>
  </si>
  <si>
    <t>19/4/2024                09/04/2025</t>
  </si>
  <si>
    <t>Μαυρόγεια-Ασπρόγεια-Τρία Δένδρα</t>
  </si>
  <si>
    <t>ΑΔ-06155</t>
  </si>
  <si>
    <t>816 817</t>
  </si>
  <si>
    <t>Υψηλό Δένδρο</t>
  </si>
  <si>
    <t>ΝEW NE SOLAR DEVELOPMENTS FOUR 4 ΜΟΝΟΠΡΟΣΩΠΗ Α.Ε.</t>
  </si>
  <si>
    <t>ΔΣΣΑΣ/20471/14.05.2026</t>
  </si>
  <si>
    <t>ΑΔ-03104</t>
  </si>
  <si>
    <t>573 574 509</t>
  </si>
  <si>
    <t>ΑΔ-03105</t>
  </si>
  <si>
    <t>ΔΣΣΑΣ/20472/14.05.2026</t>
  </si>
  <si>
    <t>14/11/2022 24/12/2024 13/05/2026 13/05/2026</t>
  </si>
  <si>
    <t>14/02/2022 13/05/2026</t>
  </si>
  <si>
    <t>6</t>
  </si>
  <si>
    <t>ΔΕΗ ΑΝΑΝΕΩΣΙΜΕΣ ΜΟΝΟΠΡΟΣΩΠΗ ΑΝΩΝΥΜΗ ΕΤΑΙΡΕΙΑ</t>
  </si>
  <si>
    <t>Πτολεμαϊδα 4</t>
  </si>
  <si>
    <t>Κοζάνης</t>
  </si>
  <si>
    <t>Δυτικής Μακεδονίας</t>
  </si>
  <si>
    <t>ΑΗΣ ΚΑΡΔΙΑΣ</t>
  </si>
  <si>
    <t>ΔΣΣΑΣ/01568/14.05.2026</t>
  </si>
  <si>
    <t>15.05.2026</t>
  </si>
  <si>
    <t>ΑΔ-04411</t>
  </si>
  <si>
    <t>28/2/2025         05/05/2026</t>
  </si>
  <si>
    <t>Άνω Κάτω Χωριό-Άνω Κάτω Κουλούρι-Βικοτόπι 1</t>
  </si>
  <si>
    <t>ΑΔ-06159</t>
  </si>
  <si>
    <t>060/2022                               Τ1 060/2022                             Τ2 060/2022                      Τ1 006/2022</t>
  </si>
  <si>
    <t xml:space="preserve">006/2022                            Τ1 006/2022   </t>
  </si>
  <si>
    <t>028/2024                            Σ1 028/2024</t>
  </si>
  <si>
    <t>006/2025                            Σ1 006/2025</t>
  </si>
  <si>
    <t>ΔΣΣΑΣ/20510/25.05.2026</t>
  </si>
  <si>
    <t>766 767</t>
  </si>
  <si>
    <t>02/04/2024     22/04/2026</t>
  </si>
  <si>
    <t>ΑΔ-04045</t>
  </si>
  <si>
    <t>ΕΓΝΑΤΙΑ WIND ΕΝΕΡΓΕΙΑΚΗ ΜΟΝΟΠΡΟΣΩΠΗ ΑΝΩΝΥΜΗ ΕΤΑΙΡΕΙΑ</t>
  </si>
  <si>
    <t>Τζιρίνος</t>
  </si>
  <si>
    <t>ΣΦΕΛΙΝΟΣ</t>
  </si>
  <si>
    <t>ΔΣΣΑΣ/20526/28.05.2026</t>
  </si>
  <si>
    <t>088/2023                             Σ1 088/2023</t>
  </si>
  <si>
    <t>21/11/2023 13/03/2026</t>
  </si>
  <si>
    <t>684 685</t>
  </si>
  <si>
    <t>7</t>
  </si>
  <si>
    <t>ΑΔ-04608</t>
  </si>
  <si>
    <t>020/2025</t>
  </si>
  <si>
    <t>ΔΣΣΑΣ/01595/18.05.2026</t>
  </si>
  <si>
    <t>18.05.2026</t>
  </si>
  <si>
    <t>8</t>
  </si>
  <si>
    <t>ENERGY BANK I ΑΝΩΝΥΜΗ ΕΤΑΙΡΕΙΑ</t>
  </si>
  <si>
    <t>Ρουμάνια</t>
  </si>
  <si>
    <t>03.06.2026</t>
  </si>
  <si>
    <t>ΟΙΝΟΦΥΤΑ ΙΙ</t>
  </si>
  <si>
    <t>Βοιωτίας</t>
  </si>
  <si>
    <t>ΑΔ-005154</t>
  </si>
  <si>
    <t>010/2025                               Σ1 010/2025</t>
  </si>
  <si>
    <t>19</t>
  </si>
  <si>
    <t>9</t>
  </si>
  <si>
    <t>CNI ΕΝΕΡΓΕΙΑΚΗ ΑΝΩΝΥΜΟΣ ΕΤΑΙΡΕΙΑ</t>
  </si>
  <si>
    <t>Σπασόλακα 1</t>
  </si>
  <si>
    <t>Αρκαδίας</t>
  </si>
  <si>
    <t>Πελοποννήσου</t>
  </si>
  <si>
    <t>ΑΔ-04545</t>
  </si>
  <si>
    <t>ΑΓΙΩΡΓΙΤΙΚΟ</t>
  </si>
  <si>
    <t>042/2025</t>
  </si>
  <si>
    <t>09.06.2026</t>
  </si>
  <si>
    <t>ΔΣΣΑΣ/01873/10.06.2026</t>
  </si>
  <si>
    <t>PHOTOEAST ΕΝΕΡΓΕΙΑΚΗ ΜΟΝΟΠΡΟΣΩΠΗ Α.Ε.</t>
  </si>
  <si>
    <t>ΑΔ-03609</t>
  </si>
  <si>
    <t>Χατζή</t>
  </si>
  <si>
    <t>ΔΣΣΑΣ/20561/10.06.2026</t>
  </si>
  <si>
    <t>ΑΔ-03613</t>
  </si>
  <si>
    <t>ΔΣΣΑΣ/20560/10.06.2026</t>
  </si>
  <si>
    <t>Τσούκλα</t>
  </si>
  <si>
    <t>ΑΔ-03620</t>
  </si>
  <si>
    <t>ΔΣΣΑΣ/20562/10.06.2026</t>
  </si>
  <si>
    <t>623 624 625</t>
  </si>
  <si>
    <t>2983                     2984</t>
  </si>
  <si>
    <t>035/2023                              Σ1 035/2023                        Τ1 035/2023</t>
  </si>
  <si>
    <t>04/08/2023 07/05/2025 05/05/2026</t>
  </si>
  <si>
    <t>10</t>
  </si>
  <si>
    <t>ΑΔ-04636</t>
  </si>
  <si>
    <t>Μελίτης 1</t>
  </si>
  <si>
    <t>Φλώρινας</t>
  </si>
  <si>
    <t>KYT ΜΕΛΙΤΗΣ ΙΙ</t>
  </si>
  <si>
    <t>ΔΣΣΑΣ/01915/15.06.2026</t>
  </si>
  <si>
    <t>12.06.2026</t>
  </si>
  <si>
    <t xml:space="preserve">001/2025                             Σ1 001/2025 </t>
  </si>
  <si>
    <t>3                                                    4</t>
  </si>
  <si>
    <t>5                            6</t>
  </si>
  <si>
    <t>25/02/2025          13/05/2026</t>
  </si>
  <si>
    <t>04/04/2025                30/01/2026</t>
  </si>
  <si>
    <t>11</t>
  </si>
  <si>
    <t>Χούνη 1</t>
  </si>
  <si>
    <t>ΑΔ-04546</t>
  </si>
  <si>
    <t>037/2025</t>
  </si>
  <si>
    <t>ΔΣΣΑΣ/01875/10.06.2026</t>
  </si>
  <si>
    <t>46Α</t>
  </si>
  <si>
    <r>
      <t xml:space="preserve">ΤΕΡΨΙΧΟΡΗ ΕΝΕΡΓΕΙΑΚΗ Μ.Ι.Κ.Ε. </t>
    </r>
    <r>
      <rPr>
        <b/>
        <sz val="10"/>
        <rFont val="Tahoma"/>
        <family val="2"/>
        <charset val="161"/>
      </rPr>
      <t>(ΕΚΠΡΟΣΩΠΟΣ)</t>
    </r>
  </si>
  <si>
    <t>Δ. ΘΗΒΑΙΩΝ</t>
  </si>
  <si>
    <t>ΔΣΣΑΣ/5629/23.12.22</t>
  </si>
  <si>
    <t>ΑΔ-04892</t>
  </si>
  <si>
    <t>INTRA - S. ENERGY ΜΟΝΟΠΡΟΣΩΠΗ ΑΝΩΝΥΜΗ ΕΤΑΙΡΕΙΑ</t>
  </si>
  <si>
    <t>Πεπονιές</t>
  </si>
  <si>
    <t>Ροδόπης</t>
  </si>
  <si>
    <t>Ανατολικής Μακεδονίας Θράκης</t>
  </si>
  <si>
    <t>075/2025</t>
  </si>
  <si>
    <t>ΔΣΣΑΣ/02071/29.06.2026</t>
  </si>
  <si>
    <t>29.06.2026</t>
  </si>
  <si>
    <t>PLAIN SOLAR ΜΟΝΟΠΡΟΣΩΠΗ ΑΝΩΝΥΜΗ ΕΤΑΙΡΕΙΑ ΠΑΡΑΓΩΓΗΣ ΚΑΙ ΕΚΜΕΤΑΛΛΕΥΣΗΣ ΕΝΕΡΓΕΙΑΣ</t>
  </si>
  <si>
    <t>ΑΔ-012127</t>
  </si>
  <si>
    <t>Τσούκα-Βαμβακιά</t>
  </si>
  <si>
    <t>Γ ΕΠΙΤΥΧΩΝ</t>
  </si>
  <si>
    <t>ΣΙΑΤΙΣΤΑ</t>
  </si>
  <si>
    <t>ΔΣΣΑΣ/2104/30.06.2026</t>
  </si>
  <si>
    <t>01.07.2026</t>
  </si>
  <si>
    <t>OLYMPIC-ΕΜΠΟΡΙΚΕΣ ΚΑΙ ΤΟΥΡΙΣΤΙΚΕΣ ΕΠΙΧΕΙΡΗΣΕΙΣ ΜΟΝΟΠΡΟΣΩΠΗ ΑΝΩΝΥΜΗ ΕΤΑΙΡΕΙΑ</t>
  </si>
  <si>
    <t>Μαυρίκας</t>
  </si>
  <si>
    <t>Αιτωλοακαρνανίας</t>
  </si>
  <si>
    <t>Δυτικής Ελλάδας</t>
  </si>
  <si>
    <t>ΧΑΛΙΚΙ</t>
  </si>
  <si>
    <t>049/2025</t>
  </si>
  <si>
    <t>ΔΣΣΑΣ/02024/25.06.2027</t>
  </si>
  <si>
    <t>ΑΔ-05132Α</t>
  </si>
  <si>
    <t>ΗΡΩΝ ΑΝΩΝΥΜΗ ΕΤΑΙΡΕΙΑ ΕΝΕΡΓΕΙΑΚΩΝ ΥΠΗΡΕΣΙΩΝ</t>
  </si>
  <si>
    <t>Χαραϊντίνι 1</t>
  </si>
  <si>
    <t>ΑΔ-05263</t>
  </si>
  <si>
    <t>ΗΡΩΝ</t>
  </si>
  <si>
    <t>038/2026</t>
  </si>
  <si>
    <t>ΔΣΣΑΣ/02021/24.06.2026</t>
  </si>
  <si>
    <t>24.06.2026</t>
  </si>
  <si>
    <t>12</t>
  </si>
  <si>
    <t>13</t>
  </si>
  <si>
    <t>14</t>
  </si>
  <si>
    <t>15</t>
  </si>
  <si>
    <t>25.06.2026</t>
  </si>
  <si>
    <t>ΔΣΣΑΣ/02034/25.06.2026</t>
  </si>
  <si>
    <t>ΑΗΣ ΑΜΥΝΤΙΑΟΥ</t>
  </si>
  <si>
    <t xml:space="preserve">Φλώρινας </t>
  </si>
  <si>
    <t>Αμύνταιο 2</t>
  </si>
  <si>
    <t>ΑΔ-04922</t>
  </si>
  <si>
    <t>AMBER ENERGY ΜΟΝΟΠΡΟΣΩΠΗ Ι.Κ.Ε.</t>
  </si>
  <si>
    <t>Αγροτεμάχιο 949, Κτηματική Περιοχή Μελίτης Φλώρινας</t>
  </si>
  <si>
    <t>ΑΔ-04603</t>
  </si>
  <si>
    <t>ΚΥΤ ΜΕΛΙΤΗΣ ΙΙ</t>
  </si>
  <si>
    <t>ΔΣΣΑΣ/02062/26.06.2026</t>
  </si>
  <si>
    <t>26.06.2026</t>
  </si>
  <si>
    <t>16</t>
  </si>
  <si>
    <t>17</t>
  </si>
  <si>
    <t>019/2025</t>
  </si>
  <si>
    <t>023/2026                        Σ1 023/2026</t>
  </si>
  <si>
    <t>05/05/2026 12/06/2026</t>
  </si>
  <si>
    <t>50             51</t>
  </si>
  <si>
    <t>46            47</t>
  </si>
  <si>
    <t>002/2026        Σ1 002/2026</t>
  </si>
  <si>
    <t>2/3/2026     11/06/2026</t>
  </si>
  <si>
    <t>ΑΙΟΛΙΚΗ ΒΕΡΜΙΟΥ ΜΟΝΟΠΡΟΣΩΠΗ ΑΝΩΝΥΜΗ ΕΤΑΙΡΕΙΑ ΠΑΡΑΓΩΓΗΣ ΕΝΕΡΓΕΙΑΣ</t>
  </si>
  <si>
    <t>Γκιώνα-Μπουρίκα</t>
  </si>
  <si>
    <t>ΚΥΤ ΒΕΡΜΙΟΥ</t>
  </si>
  <si>
    <t>ΑΔ-02269</t>
  </si>
  <si>
    <t>ΔΣΣΑΣ/20682/10.06.2026</t>
  </si>
  <si>
    <t>545 546</t>
  </si>
  <si>
    <t xml:space="preserve">069/2022                              Τ1 069/2022 </t>
  </si>
  <si>
    <t>05/12/2022 10/12/2025</t>
  </si>
  <si>
    <t>ΕΝΑΛΛΑΚΤΙΚΗ ΕΝΕΡΓΕΙΑ ΑΝΩΝΥΜΗ ΕΤΑΙΡΕΙΑ</t>
  </si>
  <si>
    <t>Φρουρός</t>
  </si>
  <si>
    <t>ΦΛΑΜΠΟΥΡΟ</t>
  </si>
  <si>
    <t>ΑΔ-03432</t>
  </si>
  <si>
    <t>ΔΣΣΑΣ/20693/06.07.2026</t>
  </si>
  <si>
    <t>102/2023                              Σ1 102/2023</t>
  </si>
  <si>
    <t>15/12/2023 3/7/2026</t>
  </si>
  <si>
    <t>720     721</t>
  </si>
  <si>
    <t>ΑΔ-06084</t>
  </si>
  <si>
    <t>ECOSOLAR2 ΑΝΩΝΥΜΗ ΕΤΑΙΡΕΙΑ</t>
  </si>
  <si>
    <t>Κέδρωμα - Αλωνάκια</t>
  </si>
  <si>
    <t>ΔΣΣΑΣ/20731/16.07.2026</t>
  </si>
  <si>
    <t>085/2023                               Τ1 085/2023</t>
  </si>
  <si>
    <t>ΚΑΙΚΙΑΣ ΑΘΗΝΩΝ ΚΟΙΝΟΤΗΤΑ ΑΝΑΝΕΩΣΙΜΗΣ ΕΝΕΡΓΕΙΑΣ ΣΥΝ.Π.Ε.</t>
  </si>
  <si>
    <t>Βαθεία Λάκκα Α</t>
  </si>
  <si>
    <t>ΑΔ-04306</t>
  </si>
  <si>
    <t>ΔΣΣΑΣ/20728/16.07.2026</t>
  </si>
  <si>
    <t>036/2025                               Σ1 036/2025</t>
  </si>
  <si>
    <t>27/06/2025 06/03/2026</t>
  </si>
  <si>
    <t>3279
3280
9076
9077
3282
6822</t>
  </si>
  <si>
    <t>856 857</t>
  </si>
  <si>
    <t>23/11/2023 11/09/2024</t>
  </si>
  <si>
    <t>ΒΕΠΑ Α.Ε. ΚΑΙ ΣΙΑ Ε.Ε.-ΜΥΗΣ ΓΑΥΡΟΥ</t>
  </si>
  <si>
    <t>ΑΔ-00443</t>
  </si>
  <si>
    <t>Γάβρος</t>
  </si>
  <si>
    <t>ΜΥΗΣ</t>
  </si>
  <si>
    <t>ΑΥΛΑΚΙ</t>
  </si>
  <si>
    <t>ΔΣΣΑΣ/20744/21.07.2026</t>
  </si>
  <si>
    <t xml:space="preserve"> Τ1 004/2021                         </t>
  </si>
  <si>
    <t xml:space="preserve"> 16/06/2024</t>
  </si>
  <si>
    <t>ΑΔ-04236</t>
  </si>
  <si>
    <t>Αποστολάρα-Πετρομαγούλα, Ακνάς, Καραβλοράχη και Ασπρόβρυση</t>
  </si>
  <si>
    <t>080/2023                           Σ1 080/2023                 Τ1 080/2023</t>
  </si>
  <si>
    <t>ΔΣΣΑΣ/20762/24.07.2026</t>
  </si>
  <si>
    <t>CONSORTIUM SOLAR POWER ΜΑΕ</t>
  </si>
  <si>
    <t>695 696 697</t>
  </si>
  <si>
    <t>09/11/2023 15/04/2026 16/07/2026</t>
  </si>
  <si>
    <t>ΔΣΣΑΣ/05648/22.12.2025</t>
  </si>
  <si>
    <t>ΔΣΣΑΣ/00629/26.02.2026</t>
  </si>
  <si>
    <t>ΔΣΣΑΣ/00750/06.03.2026</t>
  </si>
  <si>
    <t>ΔΣΣΑΣ/00843/13.03.2027</t>
  </si>
  <si>
    <t>ΔΣΣΑΣ/00827/13.03.2026</t>
  </si>
  <si>
    <t>ΔΣΣΑΣ/00868/17.03.2026</t>
  </si>
  <si>
    <t>ΔΣΣΑΣ/00893/19.03.2026</t>
  </si>
  <si>
    <t>ΔΣΣΑΣ/01011/27.03.2026</t>
  </si>
  <si>
    <t>ΔΣΣΑΣ/01207/09.04.2026</t>
  </si>
  <si>
    <t>ΔΣΣΑΣ/01238/15.04.2026</t>
  </si>
  <si>
    <t>ΔΣΣΑΣ/01047/31.03.2026</t>
  </si>
  <si>
    <t>ΔΣΣΑΣ/01018/27.03.2026</t>
  </si>
  <si>
    <t>ΔΣΣΑΣ/01340/23.04.2026</t>
  </si>
  <si>
    <t>ΔΣΣΑΣ/01347/24.04.2026</t>
  </si>
  <si>
    <t>ΔΣΣΑΣ/01472/07.05.2026</t>
  </si>
  <si>
    <t>ΔΣΣΑΣ/01468/07.05.2026</t>
  </si>
  <si>
    <t>ΔΣΣΑΣ/01369/27.04.2026</t>
  </si>
  <si>
    <t>ΔΣΣΑΣ/01371/28.04.2026</t>
  </si>
  <si>
    <t>ΔΣΣΑΣ/01665/22.05.2026</t>
  </si>
  <si>
    <t>ΔΣΣΑΣ/01706/27.05.2026</t>
  </si>
  <si>
    <t>ΔΣΣΑΣ/01887/10.06.2026</t>
  </si>
  <si>
    <t>ΔΣΣΑΣ/01888/10.06.2026</t>
  </si>
  <si>
    <t>ΔΣΣΑΣ/01886/10.06.2026</t>
  </si>
  <si>
    <t>ΔΣΣΑΣ/02078/29.06.2026</t>
  </si>
  <si>
    <t>ΔΣΣΑΣ/02174/06.07.2026</t>
  </si>
  <si>
    <t>ΔΣΣΑΣ/02292/14.07.2026</t>
  </si>
  <si>
    <t>ΔΣΣΑΣ/02316/16.07.2026</t>
  </si>
  <si>
    <t>ΔΣΣΑΣ/02385/21.07.2026</t>
  </si>
  <si>
    <t>ΔΣΣΑΣ/02445/24.07.2026</t>
  </si>
  <si>
    <t>ΔΣΣΑΣ/804/05.04.2021</t>
  </si>
  <si>
    <t>ΔΣΣΑΣ/845/13.04.2021</t>
  </si>
  <si>
    <t>ΔΣΣΑΣ/2845/16.11.2021</t>
  </si>
  <si>
    <t>ΔΣΣΑΣ/3204/20.12.2021</t>
  </si>
  <si>
    <t>ΔΣΣΑΣ/3205/20.12.2021</t>
  </si>
  <si>
    <t>ΔΣΣΑΣ/3206/20.12.2021</t>
  </si>
  <si>
    <t>ΔΣΣΑΣ/3207/20.12.2021</t>
  </si>
  <si>
    <t>ΔΣΣΑΣ/32087/20.12.2021</t>
  </si>
  <si>
    <t>ΔΣΣΑΣ/350/09.02.2022</t>
  </si>
  <si>
    <t>ΔΣΣΑΣ/412/11.02.2022</t>
  </si>
  <si>
    <t>ΔΣΣΑΣ/629/23.02.2022</t>
  </si>
  <si>
    <t>ΔΣΣΑΣ/1143/31.03.2022</t>
  </si>
  <si>
    <t>ΔΣΣΑΣ/5561/21.12.2022</t>
  </si>
  <si>
    <t>ΔΣΣΑΣ/5562/21.12.2022</t>
  </si>
  <si>
    <t>ΔΣΣΑΣ/600/15.02.2023</t>
  </si>
  <si>
    <t>ΔΣΣΑΣ/1333/12.04.2023</t>
  </si>
  <si>
    <t>ΔΣΣΑΣ/1421/24.04.2023</t>
  </si>
  <si>
    <t>ΔΣΣΑΣ/1522.05.05.2023</t>
  </si>
  <si>
    <t>ΔΣΣΑΣ/1524.05.05.2023</t>
  </si>
  <si>
    <t>ΔΣΣΑΣ/1521.05.05.2023</t>
  </si>
  <si>
    <t>ΔΣΣΑΣ/1523.05.05.2023</t>
  </si>
  <si>
    <t>ΔΣΣΑΣ/1520.05.05.2023</t>
  </si>
  <si>
    <t>ΔΣΣΑΣ/3180/11.09.2023</t>
  </si>
  <si>
    <t>ΔΣΣΑΣ/3182/11.09.2023</t>
  </si>
  <si>
    <t>ΔΣΣΑΣ/3183/11.09.2023</t>
  </si>
  <si>
    <t>ΔΣΣΑΣ/3196/11.09.2023</t>
  </si>
  <si>
    <t>ΔΣΣΑΣ/3377/02.10.2023</t>
  </si>
  <si>
    <t>ΔΣΣΑΣ/3385/03.10.2023</t>
  </si>
  <si>
    <t>ΔΣΣΑΣ/3378/02.10.2023</t>
  </si>
  <si>
    <t>ΔΣΣΑΣ/4183/30.11.2023</t>
  </si>
  <si>
    <t>ΔΣΣΑΣ/4657/20.12.2023</t>
  </si>
  <si>
    <t>ΔΣΣΑΣ/4659/20.12.2023</t>
  </si>
  <si>
    <t>ΔΣΣΑΣ/4658/20.12.2023</t>
  </si>
  <si>
    <t>ΔΣΣΑΣ/4728/22.12.2023</t>
  </si>
  <si>
    <t>ΔΣΣΑΣ/541/16.02.2024</t>
  </si>
  <si>
    <t>ΔΣΣΑΣ/559/19.02.2024</t>
  </si>
  <si>
    <t>ΔΣΣΑΣ/662/26.02.2024</t>
  </si>
  <si>
    <t>ΔΣΣΑΣ/1496/24.04.2024</t>
  </si>
  <si>
    <t>ΔΣΣΑΣ/15693/30.04.2024</t>
  </si>
  <si>
    <t>ΔΣΣΑΣ/1789/21.05.2024</t>
  </si>
  <si>
    <t>ΔΣΣΑΣ/2249/21.06.2024</t>
  </si>
  <si>
    <t>ΔΣΣΑΣ/2277/27.06.2024</t>
  </si>
  <si>
    <t>ΔΣΣΑΣ/2276/27.06.2024</t>
  </si>
  <si>
    <t>ΔΣΣΑΣ/2343/02.07.2024</t>
  </si>
  <si>
    <t>ΔΣΣΑΣ/2346/03.07.2024</t>
  </si>
  <si>
    <t>ΔΣΣΑΣ/2384/04.07.2024</t>
  </si>
  <si>
    <t>ΔΣΣΑΣ/2420/08.07.2024</t>
  </si>
  <si>
    <t>ΔΣΣΑΣ/2499/12.07.2024</t>
  </si>
  <si>
    <t>ΔΣΣΑΣ/2524/15.07.2024</t>
  </si>
  <si>
    <t>ΔΣΣΑΣ/2523/15.07.2024</t>
  </si>
  <si>
    <t>ΔΣΣΑΣ/2577/19.07.2024</t>
  </si>
  <si>
    <t>ΔΣΣΑΣ/2592/19.07.2024</t>
  </si>
  <si>
    <t>ΔΣΣΑΣ/3056/23.08.2024</t>
  </si>
  <si>
    <t>ΔΣΣΑΣ/3122/28.08.2024</t>
  </si>
  <si>
    <t>ΔΣΣΑΣ/3124/28.08.2024</t>
  </si>
  <si>
    <t>ΔΣΣΑΣ/3167/29.08.2024</t>
  </si>
  <si>
    <t>ΔΣΣΑΣ/3816/14.10.2024</t>
  </si>
  <si>
    <t>ΔΣΣΑΣ/03889/21.10.2024</t>
  </si>
  <si>
    <t>ΔΣΣΑΣ/03930/23.10.2024</t>
  </si>
  <si>
    <t>ΔΣΣΑΣ/4384/18.11.2024</t>
  </si>
  <si>
    <t>ΔΣΣΑΣ/04627/28.11.2024</t>
  </si>
  <si>
    <t>ΔΣΣΑΣ/04607/27.11.2024</t>
  </si>
  <si>
    <t>ΔΣΣΑΣ/04776/09.12.2024</t>
  </si>
  <si>
    <t>ΔΣΣΑΣ/04775/09.12.2024</t>
  </si>
  <si>
    <t>ΔΣΣΑΣ/04933/16.12.2024</t>
  </si>
  <si>
    <t>ΔΣΣΑΣ/05039/20.12.2024</t>
  </si>
  <si>
    <t>ΔΣΣΑΣ/05110/24.12.2024</t>
  </si>
  <si>
    <t>ΔΣΣΑΣ/05115/24.12.2024</t>
  </si>
  <si>
    <t>ΔΣΣΑΣ/05141/27.12.2024</t>
  </si>
  <si>
    <t>ΔΣΣΑΣ/05152/30.12.2024</t>
  </si>
  <si>
    <t>ΔΣΣΑΣ/05142/27.12.2024</t>
  </si>
  <si>
    <t>ΔΣΣΑΣ/00003/02.01.2025</t>
  </si>
  <si>
    <t>ΔΣΣΑΣ/00691/11.02.2025</t>
  </si>
  <si>
    <t>ΔΣΣΑΣ/00731/14.02.2025</t>
  </si>
  <si>
    <t>ΔΣΣΑΣ/00779/17.02.2025</t>
  </si>
  <si>
    <t>ΔΣΣΑΣ/00820/19.02.2025</t>
  </si>
  <si>
    <t>ΔΣΣΑΣ/00912/24.02.2025</t>
  </si>
  <si>
    <t>ΔΣΣΑΣ/00944/25.02.2025</t>
  </si>
  <si>
    <t>ΔΣΣΑΣ/01043/05.03.2025</t>
  </si>
  <si>
    <t>ΔΣΣΑΣ/01060/05.03.2025</t>
  </si>
  <si>
    <t>ΔΣΣΑΣ/01109/10.03.2025</t>
  </si>
  <si>
    <t>ΔΣΣΑΣ/01111/10.03.2025</t>
  </si>
  <si>
    <t>ΔΣΣΑΣ/01110/10.03.2025</t>
  </si>
  <si>
    <t>ΔΣΣΑΣ/01468/31.03.2025</t>
  </si>
  <si>
    <t>ΔΣΣΑΣ/01464/31.03.2025</t>
  </si>
  <si>
    <t>ΔΣΣΑΣ/01978/02.05.2025</t>
  </si>
  <si>
    <t>ΔΣΣΑΣ/02235/16.05.2025</t>
  </si>
  <si>
    <t>ΔΣΣΑΣ/02847/24.06.2025 
ΔΣΣΑΣ/02805/23.06.2025 
ΔΣΣΑΣ/02806/23.06.2025 
ΔΣΣΑΣ/02859/25.06.2025</t>
  </si>
  <si>
    <t xml:space="preserve">
ΔΣΣΑΣ/03056/09.07.2025</t>
  </si>
  <si>
    <t>ΔΣΣΑΣ/02980/03.07.2025</t>
  </si>
  <si>
    <t>ΔΣΣΑΣ/023269/24.07.2025</t>
  </si>
  <si>
    <t xml:space="preserve">ΔΣΣΑΣ/03334/29.07.2025 ΔΣΣΑΣ/03403/31.07.2025 </t>
  </si>
  <si>
    <t xml:space="preserve"> ΔΣΣΑΣ/03508/06.08.2025 </t>
  </si>
  <si>
    <t xml:space="preserve"> ΔΣΣΑΣ/03570/11.08.2025 </t>
  </si>
  <si>
    <t xml:space="preserve"> ΔΣΣΑΣ/03571/11.08.2025 </t>
  </si>
  <si>
    <t xml:space="preserve"> ΔΣΣΑΣ/03294/28.07.2025</t>
  </si>
  <si>
    <t xml:space="preserve"> ΔΣΣΑΣ/03663/27.08.2025</t>
  </si>
  <si>
    <t>ΔΣΣΑΣ/03404/31.07.2025</t>
  </si>
  <si>
    <t>ΔΣΣΑΣ/03713/26.08.2025</t>
  </si>
  <si>
    <t>ΔΣΣΑΣ/03803/05.09.2025</t>
  </si>
  <si>
    <t>ΔΣΣΑΣ/03742/29.08.2025</t>
  </si>
  <si>
    <t>ΔΣΣΑΣ/03860/10.09.2025</t>
  </si>
  <si>
    <t>ΔΣΣΑΣ/04530/23.10.2025</t>
  </si>
  <si>
    <t>ΔΣΣΑΣ/04762/31.10.2025</t>
  </si>
  <si>
    <t>ΔΣΣΑΣ/04830/31.10.2025</t>
  </si>
  <si>
    <t>ΔΣΣΑΣ/05052/05.11.2025</t>
  </si>
  <si>
    <t>ΔΣΣΑΣ/05199/14.11.2025</t>
  </si>
  <si>
    <t>ΔΣΣΑΣ/20201/10.03.2026</t>
  </si>
  <si>
    <t>ΔΣΣΑΣ/20225/16.03.2026</t>
  </si>
  <si>
    <t>ΔΣΣΑΣ/20239/19.03.2026</t>
  </si>
  <si>
    <t>ΔΣΣΑΣ/20272/24.04.2026</t>
  </si>
  <si>
    <t>ΔΣΣΑΣ/20394/28.04.2026</t>
  </si>
  <si>
    <t>ΔΣΣΑΣ/20481/15.05.2026</t>
  </si>
  <si>
    <t>ΔΣΣΑΣ/20486/18.05.2026</t>
  </si>
  <si>
    <t>ΔΣΣΑΣ/20539/03.06.2026</t>
  </si>
  <si>
    <t>ΔΣΣΑΣ/20564/11.06.2026</t>
  </si>
  <si>
    <t>ΔΣΣΑΣ/20586/15.06.2026</t>
  </si>
  <si>
    <t>ΔΣΣΑΣ/20572/12.06.2026</t>
  </si>
  <si>
    <t>ΔΣΣΑΣ/20633/25.06.2026</t>
  </si>
  <si>
    <t>ΔΣΣΑΣ/20639/25.06.2026</t>
  </si>
  <si>
    <t>ΔΣΣΑΣ/20664/25.06.2026</t>
  </si>
  <si>
    <t>ΔΣΣΑΣ/20661/29.06.2026</t>
  </si>
  <si>
    <t>ΔΣΣΑΣ/20664/29.06.2026</t>
  </si>
  <si>
    <t>ΔΣΣΑΣ/20677/02.07.2026</t>
  </si>
  <si>
    <t>Βεβαίωση Ολοκλήρωσης
(πρωτόκολλο)</t>
  </si>
  <si>
    <t>ΔΣΣΑΣ/20221/22.02.2022</t>
  </si>
  <si>
    <t>ΔΣΣΑΣ/20254/01.03.2022</t>
  </si>
  <si>
    <t>ΔΣΣΑΣ/20255/01.03.2022</t>
  </si>
  <si>
    <t>ΔΣΣΑΣ/20276/04.03.2022</t>
  </si>
  <si>
    <t>ΔΣΣΑΣ/20278/04.03.2022</t>
  </si>
  <si>
    <t>ΔΣΣΑΣ/20277/04.03.2022</t>
  </si>
  <si>
    <r>
      <t xml:space="preserve">ΔΣΣΑΣ/20259/02.03.2022
ΑΝΤΙΚΑΤΑΣΤΑΣΗ ΤΑΥΤΑΡΙΘΜΟΥ
</t>
    </r>
    <r>
      <rPr>
        <sz val="10"/>
        <color rgb="FFFF0000"/>
        <rFont val="Tahoma"/>
        <family val="2"/>
        <charset val="161"/>
      </rPr>
      <t>(ΑΡΧΙΚΟ ΔΣΣΑΣ/20260/02.03.2022)</t>
    </r>
  </si>
  <si>
    <r>
      <t xml:space="preserve">ΔΣΣΑΣ/20260/02.03.2022
ΑΝΤΙΚΑΤΑΣΤΑΣΗ ΤΑΥΤΑΡΙΘΜΟ
</t>
    </r>
    <r>
      <rPr>
        <sz val="10"/>
        <color rgb="FFFF0000"/>
        <rFont val="Tahoma"/>
        <family val="2"/>
        <charset val="161"/>
      </rPr>
      <t>(ΑΡΧΙΚΟ ΔΣΣΑΣ/20259/02.03.2022)</t>
    </r>
  </si>
  <si>
    <t>ΔΣΣΑΣ/20305/15.03.2022</t>
  </si>
  <si>
    <t>ΔΣΣΑΣ/20337/21.03.2022</t>
  </si>
  <si>
    <t>ΔΣΣΑΣ/20342/23.03.2022</t>
  </si>
  <si>
    <t>ΔΣΣΑΣ/20343/23.03.2022</t>
  </si>
  <si>
    <t>ΔΣΣΑΣ/20394/11.04.2022</t>
  </si>
  <si>
    <t>ΔΣΣΑΣ/20395/11.04.2022</t>
  </si>
  <si>
    <t>ΔΣΣΑΣ/20397/11.04.2022</t>
  </si>
  <si>
    <t>ΔΣΣΑΣ/20508/10.05.2022</t>
  </si>
  <si>
    <t>ΔΣΣΑΣ/20766/22.08.2022</t>
  </si>
  <si>
    <t>ΔΣΣΑΣ/20776/30.08.2022</t>
  </si>
  <si>
    <t>ΔΣΣΑΣ/20823/15.09.2022</t>
  </si>
  <si>
    <t>ΔΣΣΑΣ/20953/18.10.2022
ΟΡΘΗ ΕΠΑΝΑΛΗΨΗ</t>
  </si>
  <si>
    <t>ΔΣΣΑΣ/20963/21.10.2022</t>
  </si>
  <si>
    <t>ΔΣΣΑΣ/20981/02.11.2022</t>
  </si>
  <si>
    <t>ΔΣΣΑΣ/20982/02.11.2022</t>
  </si>
  <si>
    <t>ΔΣΣΑΣ/21002/11.11.2022</t>
  </si>
  <si>
    <t>ΔΣΣΑΣ/21024/16.11.2022</t>
  </si>
  <si>
    <t>ΔΣΣΑΣ/21027/16.11.2022</t>
  </si>
  <si>
    <t>ΔΣΣΑΣ/21029/17.11.2022</t>
  </si>
  <si>
    <t>ΔΣΣΑΣ/21035/22.11.2022</t>
  </si>
  <si>
    <t>ΔΣΣΑΣ/21047/24.11.2022</t>
  </si>
  <si>
    <t>ΔΣΣΑΣ/21055/28.11.2022</t>
  </si>
  <si>
    <t>ΔΣΣΑΣ/21097/08.12.2022</t>
  </si>
  <si>
    <t>ΔΣΣΑΣ/21125/13.12.2022</t>
  </si>
  <si>
    <t>ΔΣΣΑΣ/21112/12.12.2022</t>
  </si>
  <si>
    <t>ΔΣΣΑΣ/21113/12.12.2022</t>
  </si>
  <si>
    <t>ΔΣΣΑΣ/21120/13.12.2022</t>
  </si>
  <si>
    <t>ΔΣΣΑΣ/21146/20.12.2022</t>
  </si>
  <si>
    <t>ΔΣΣΑΣ/21148/21.12.2022</t>
  </si>
  <si>
    <t>ΔΣΣΑΣ/21150/21.12.2022</t>
  </si>
  <si>
    <t>ΔΣΣΑΣ/21151/21.12.2022</t>
  </si>
  <si>
    <t>ΔΣΣΑΣ/21149/21.12.2022</t>
  </si>
  <si>
    <t>ΔΣΣΑΣ/21152/21.12.2022</t>
  </si>
  <si>
    <t>ΔΣΣΑΣ/21153/21.12.2022</t>
  </si>
  <si>
    <t>ΔΣΣΑΣ/21164/22.12.2022</t>
  </si>
  <si>
    <t>ΔΣΣΑΣ/21172/23.12.2022
(ΑΝΤΙΚΑΤΑΣΤΑΣΗ ΤΑΥΤΑΡΙΘΜΟΥ)</t>
  </si>
  <si>
    <t>ΔΣΣΑΣ/21173/23.12.2022</t>
  </si>
  <si>
    <t>ΔΣΣΑΣ/21174/23.12.2022</t>
  </si>
  <si>
    <t>ΔΣΣΑΣ/21175/23.12.2022</t>
  </si>
  <si>
    <t>ΔΣΣΑΣ/21176/27.12.2022</t>
  </si>
  <si>
    <t>ΔΣΣΑΣ/21177/27.12.2022</t>
  </si>
  <si>
    <t>ΔΣΣΑΣ/21180/28.12.2022</t>
  </si>
  <si>
    <t>ΔΣΣΑΣ/21181/28.12.2022</t>
  </si>
  <si>
    <t>ΔΣΣΑΣ/21182/28.12.2022</t>
  </si>
  <si>
    <t>ΔΣΣΑΣ/21184/29.12.2022</t>
  </si>
  <si>
    <t>ΔΣΣΑΣ/21185/29.12.2022</t>
  </si>
  <si>
    <t>ΔΣΣΑΣ/21188/30.12.2022</t>
  </si>
  <si>
    <t>ΔΣΣΑΣ/21190/30.12.2022</t>
  </si>
  <si>
    <t>ΔΣΣΑΣ/21191/30.12.2022</t>
  </si>
  <si>
    <t>ΔΣΣΑΣ/21187/29.12.2022</t>
  </si>
  <si>
    <t>ΔΣΣΑΣ/21186/29.12.2022</t>
  </si>
  <si>
    <t>ΔΣΣΑΣ/21189/29.12.2022</t>
  </si>
  <si>
    <t>ΔΣΣΑΣ/21183/29.12.2022</t>
  </si>
  <si>
    <t>ΔΣΣΑΣ/21192/30.12.2022</t>
  </si>
  <si>
    <t xml:space="preserve"> ΔΣΣΑΣ/21193/30.12.2022 </t>
  </si>
  <si>
    <t xml:space="preserve"> ΔΣΣΑΣ/21195/30.12.2022</t>
  </si>
  <si>
    <t xml:space="preserve"> ΔΣΣΑΣ/21196/30.12.2022 </t>
  </si>
  <si>
    <t>ΔΣΣΑΣ/21198/30.12.2022</t>
  </si>
  <si>
    <t xml:space="preserve">ΔΣΣΑΣ/20001/02.01.2023 </t>
  </si>
  <si>
    <t>ΔΣΣΑΣ/20017/03.01.2023 
2η ΑΝΤΙΚΑΤΑΣΤΑΣΗ ΤΑΥΤΑΡΙΘΜΟΥ</t>
  </si>
  <si>
    <t>ΔΣΣΑΣ/21197/30.12.2022</t>
  </si>
  <si>
    <t>ΔΣΣΑΣ/20018/03.01.2023</t>
  </si>
  <si>
    <t>ΔΣΣΑΣ/20019/03.01.2023</t>
  </si>
  <si>
    <t>ΔΣΣΑΣ/20020/03.01.2023</t>
  </si>
  <si>
    <t>ΔΣΣΑΣ/20021/03.01.2023</t>
  </si>
  <si>
    <t>ΔΣΣΑΣ/20022/03.01.2023</t>
  </si>
  <si>
    <t>ΔΣΣΑΣ/20029/04.01.2023</t>
  </si>
  <si>
    <t xml:space="preserve"> ΔΣΣΑΣ/20041/10.01.2023</t>
  </si>
  <si>
    <t>ΔΣΣΑΣ/20042/10.01.2023</t>
  </si>
  <si>
    <t xml:space="preserve"> ΔΣΣΑΣ/20083/18.01.2023</t>
  </si>
  <si>
    <t xml:space="preserve"> ΔΣΣΑΣ/20110/27.01.2023</t>
  </si>
  <si>
    <t>ΔΣΣΑΣ/20132/06.02.2023</t>
  </si>
  <si>
    <t xml:space="preserve"> ΔΣΣΑΣ/20161/21.02.2023</t>
  </si>
  <si>
    <t xml:space="preserve"> ΔΣΣΑΣ/20167/22.02.2023</t>
  </si>
  <si>
    <t>ΔΣΣΑΣ/20211/10.03.2023</t>
  </si>
  <si>
    <t>ΔΣΣΑΣ/20226/17.03.2023</t>
  </si>
  <si>
    <t>ΔΣΣΑΣ/20236/21.03.2023</t>
  </si>
  <si>
    <t>ΔΣΣΑΣ/20248/24.03.2023</t>
  </si>
  <si>
    <t>ΔΣΣΑΣ/20289/06.04.2023</t>
  </si>
  <si>
    <t>ΔΣΣΑΣ/20410/11.05.2023</t>
  </si>
  <si>
    <t>ΔΣΣΑΣ/20411/11.05.2023</t>
  </si>
  <si>
    <t>ΔΣΣΑΣ/20412/12.05.2023</t>
  </si>
  <si>
    <t>ΔΣΣΑΣ/20419/15.05.2023</t>
  </si>
  <si>
    <t>ΔΣΣΑΣ/20436/18.05.2023</t>
  </si>
  <si>
    <t>ΔΣΣΑΣ/20456/26.05.2023</t>
  </si>
  <si>
    <t>ΔΣΣΑΣ/20458/26.05.2023</t>
  </si>
  <si>
    <t>ΔΣΣΑΣ/20483/02.06.2023</t>
  </si>
  <si>
    <t>ΔΣΣΑΣ/20500/07.06.2023</t>
  </si>
  <si>
    <t>ΔΣΣΑΣ/20443/22.05.202</t>
  </si>
  <si>
    <t>ΔΣΣΑΣ/20531/14.06.2023</t>
  </si>
  <si>
    <t>ΔΣΣΑΣ/20554/19.06.2023</t>
  </si>
  <si>
    <t>ΔΣΣΑΣ/20576/23.06.2023</t>
  </si>
  <si>
    <t>ΔΣΣΑΣ/20578/23.06.2023</t>
  </si>
  <si>
    <t xml:space="preserve"> ΔΣΣΑΣ/20608/30.06.2023</t>
  </si>
  <si>
    <t>ΔΣΣΑΣ/20631/10.07.2023</t>
  </si>
  <si>
    <t>ΔΣΣΑΣ/20677/21.07.2023</t>
  </si>
  <si>
    <t>ΔΣΣΑΣ/20686/25.07.2023</t>
  </si>
  <si>
    <t>ΔΣΣΑΣ/20740/07.08.2023</t>
  </si>
  <si>
    <t>ΔΣΣΑΣ/20742/08.08.2023</t>
  </si>
  <si>
    <t>ΔΣΣΑΣ/20766/23.08.2023</t>
  </si>
  <si>
    <t>ΔΣΣΑΣ/20793/05.09.2023</t>
  </si>
  <si>
    <t>ΔΣΣΑΣ/20801/07.09.2023</t>
  </si>
  <si>
    <t>ΔΣΣΑΣ/20802/07.09.2023</t>
  </si>
  <si>
    <t>ΔΣΣΑΣ/20840/12.09.2023</t>
  </si>
  <si>
    <t>ΔΣΣΑΣ/20860/14.09.2023</t>
  </si>
  <si>
    <t>ΔΣΣΑΣ/20874/15.09.2023</t>
  </si>
  <si>
    <t>ΔΣΣΑΣ/20915/27.09.2023</t>
  </si>
  <si>
    <t>ΔΣΣΑΣ/20923/29.09.2023</t>
  </si>
  <si>
    <t>ΔΣΣΑΣ/20936/04.10.2023</t>
  </si>
  <si>
    <t>ΔΣΣΑ/20938/04.10.2023</t>
  </si>
  <si>
    <t>ΔΣΣΑΣ/20931/03.10.2023</t>
  </si>
  <si>
    <t>ΔΣΣΑΣ/20955/09.10.2023</t>
  </si>
  <si>
    <t>ΔΣΣΑΣ/20990/18.10.2023</t>
  </si>
  <si>
    <t>ΔΣΣΑΣ/21009/20.10.2023</t>
  </si>
  <si>
    <t>ΔΣΣΑΣ/21012/23.10.2023</t>
  </si>
  <si>
    <t>ΔΣΣΑΣ/21023/26.10.2023</t>
  </si>
  <si>
    <t>ΔΣΣΑΣ/21025/26.10.2023</t>
  </si>
  <si>
    <t>ΔΣΣΑΣ/21044/01.11.2023
(ορθή επανάληψη)</t>
  </si>
  <si>
    <t>ΔΣΣΑΣ/21063/03.11.2023</t>
  </si>
  <si>
    <t>ΔΣΣΑΣ/21073/06.11.2023</t>
  </si>
  <si>
    <t>ΔΣΣΑΣ/21071/06.11.2023</t>
  </si>
  <si>
    <t>ΔΣΣΑΣ/21149/15.11.2023</t>
  </si>
  <si>
    <t>ΔΣΣΑΣ/21159/15.11.2023</t>
  </si>
  <si>
    <t>ΔΣΣΑΣ/20859/14.09.2023</t>
  </si>
  <si>
    <t>ΔΣΣΑΣ/21226/22.11.2023</t>
  </si>
  <si>
    <t>ΔΣΣΑΣ/21203/21.11.2023</t>
  </si>
  <si>
    <t>ΔΣΣΑΣ/21225/22.11.2023</t>
  </si>
  <si>
    <t>ΔΣΣΑΣ/21242/27.11.2023</t>
  </si>
  <si>
    <t>ΔΣΣΑΣ/21243/27.11.2023</t>
  </si>
  <si>
    <t>ΔΣΣΑΣ/21247/28.11.2023</t>
  </si>
  <si>
    <t>ΔΣΣΑΣ/21260/30.11.2023</t>
  </si>
  <si>
    <t>ΔΣΣΑΣ/21303/07.12.2023</t>
  </si>
  <si>
    <t>ΔΣΣΑΣ/21274/04.12.2023</t>
  </si>
  <si>
    <t>ΔΣΣΑΣ/21365/20.12.2023</t>
  </si>
  <si>
    <t>ΔΣΣΑΣ/21363/20.12.2023</t>
  </si>
  <si>
    <t>ΔΣΣΑΣ/21395/22.12.2023</t>
  </si>
  <si>
    <t>ΔΣΣΑΣ/21403/27.12.2023</t>
  </si>
  <si>
    <t>ΔΣΣΑΣ/21405/27.12.2023</t>
  </si>
  <si>
    <t>ΔΣΣΑΣ/20035/11.01.2024</t>
  </si>
  <si>
    <t>ΔΣΣΑΣ/20081/22.01.2024</t>
  </si>
  <si>
    <t>ΔΣΣΑΣ/20093/25.01.2024</t>
  </si>
  <si>
    <t>ΔΣΣΑΣ/20121/02.02.2024</t>
  </si>
  <si>
    <t>ΔΣΣΑΣ/20134/07.02.2024</t>
  </si>
  <si>
    <t>ΔΣΣΑΣ/20150/09.02.2024</t>
  </si>
  <si>
    <t>ΔΣΣΑΣ/20160/13.02.2024</t>
  </si>
  <si>
    <t>ΔΣΣΑΣ/20175/19.02.2024</t>
  </si>
  <si>
    <t>ΔΣΣΑΣ/20208/23.02.2024</t>
  </si>
  <si>
    <t>ΔΣΣΑΣ/20229/29.02.2024</t>
  </si>
  <si>
    <t>ΔΣΣΑΣ/20233/01.03.2024</t>
  </si>
  <si>
    <t>ΔΣΣΑΣ/20234/01.03.2024</t>
  </si>
  <si>
    <t>ΔΣΣΑΣ/20300/15.03.2024</t>
  </si>
  <si>
    <t>ΔΣΣΑΣ/20308/20.03.2024</t>
  </si>
  <si>
    <t>ΔΣΣΑΣ/20358/02.04.2024</t>
  </si>
  <si>
    <t>ΔΣΣΑΣ/20377/04.04.2024</t>
  </si>
  <si>
    <t>ΔΣΣΑΣ/20372/04.04.2024</t>
  </si>
  <si>
    <t>ΔΣΣΑΣ/20380/04.04.2024</t>
  </si>
  <si>
    <t>ΔΣΣΑΣ/20397/08.04.2024</t>
  </si>
  <si>
    <t>ΔΣΣΑΣ/20403/10.04.2024</t>
  </si>
  <si>
    <t>ΔΣΣΑΣ/20407/11.04.2024</t>
  </si>
  <si>
    <t>ΔΣΣΑΣ/20419/12.04.2024</t>
  </si>
  <si>
    <t>ΔΣΣΑΣ/20424/15.04.2024</t>
  </si>
  <si>
    <t>ΔΣΣΑΣ/20516/10.05.2024</t>
  </si>
  <si>
    <t>ΔΣΣΑΣ/20518/10.05.2024</t>
  </si>
  <si>
    <t>ΔΣΣΑΣ/20525/13.05.2024</t>
  </si>
  <si>
    <t>ΔΣΣΑΣ/20533/13.05.2024</t>
  </si>
  <si>
    <t>ΔΣΣΑΣ/20545/15.05.2024</t>
  </si>
  <si>
    <t>ΔΣΣΑΣ/20573/22.05.2024</t>
  </si>
  <si>
    <t>ΔΣΣΑΣ/20618/03.06.2024</t>
  </si>
  <si>
    <t>ΔΣΣΑΣ/20617/03.06.2024</t>
  </si>
  <si>
    <t>ΔΣΣΑΣ/20653/11.06.2024</t>
  </si>
  <si>
    <t>ΔΣΣΑΣ/20674/13.06.2024</t>
  </si>
  <si>
    <t>ΔΣΣΑΣ/20757/27.06.2024</t>
  </si>
  <si>
    <t>ΔΣΣΑΣ/20765/01.07.2024</t>
  </si>
  <si>
    <t>ΔΣΣΑΣ/20776/03.07.2024</t>
  </si>
  <si>
    <t>ΔΣΣΑΣ/20812/08.07.2024</t>
  </si>
  <si>
    <t>ΔΣΣΑΣ/20866/17.07.2024</t>
  </si>
  <si>
    <t>ΔΣΣΑΣ/20869/17.07.2024</t>
  </si>
  <si>
    <t>ΔΣΣΑΣ/20870/18.07.2024</t>
  </si>
  <si>
    <t>ΔΣΣΑΣ/20902/23.07.2024</t>
  </si>
  <si>
    <t>ΔΣΣΑΣ/20903/24.07.2024</t>
  </si>
  <si>
    <t>ΔΣΣΑΣ/20912/25.07.2024</t>
  </si>
  <si>
    <t>ΔΣΣΑΣ/20929/29.07.2024</t>
  </si>
  <si>
    <t>ΔΣΣΑΣ/20943/31.07.2024</t>
  </si>
  <si>
    <t>ΔΣΣΑΣ/20945/01.08.2024</t>
  </si>
  <si>
    <t>ΔΣΣΑΣ/20959/02.08.2024</t>
  </si>
  <si>
    <t>ΔΣΣΑΣ/20955/01.08.2024</t>
  </si>
  <si>
    <t>ΔΣΣΑΣ/20962/05.08.2024</t>
  </si>
  <si>
    <t>ΔΣΣΑΣ/20978/07.08.2024</t>
  </si>
  <si>
    <t>ΔΣΣΑΣ/20979/07.08.2024</t>
  </si>
  <si>
    <t>ΔΣΣΑΣ/20981/08.08.2024</t>
  </si>
  <si>
    <t>ΔΣΣΑΣ/20989/09.08.2024</t>
  </si>
  <si>
    <t>ΔΣΣΑΣ/20988/09.08.2024</t>
  </si>
  <si>
    <t>ΔΣΣΑΣ/20991/12.08.2024</t>
  </si>
  <si>
    <t>ΔΣΣΑΣ/20993/12.08.2024</t>
  </si>
  <si>
    <t>ΔΣΣΑΣ/20992/12.08.2024</t>
  </si>
  <si>
    <t>ΔΣΣΑΣ/21003/12.08.2024</t>
  </si>
  <si>
    <t>ΔΣΣΑΣ/21004/12.08.2024</t>
  </si>
  <si>
    <t>ΔΣΣΑΣ/21006/13.08.2024</t>
  </si>
  <si>
    <t>ΔΣΣΑΣ/21007/13.08.2024</t>
  </si>
  <si>
    <t>ΔΣΣΑΣ/21008/13.08.2024</t>
  </si>
  <si>
    <t>ΔΣΣΑΣ/21012/14.08.2024</t>
  </si>
  <si>
    <t>ΔΣΣΑΣ/21013/14.08.2024</t>
  </si>
  <si>
    <t>ΔΣΣΑΣ/21010/14.08.2024</t>
  </si>
  <si>
    <t>ΔΣΣΑΣ/21021/14.08.2024</t>
  </si>
  <si>
    <t>ΔΣΣΑΣ/21025/14.08.2024</t>
  </si>
  <si>
    <t>ΔΣΣΑΣ/21026/16.08.2024</t>
  </si>
  <si>
    <t>ΔΣΣΑΣ/21027/16.08.2024</t>
  </si>
  <si>
    <t>ΔΣΣΑΣ/21028/16.08.2024</t>
  </si>
  <si>
    <t>ΔΣΣΑΣ/21036/19.08.2025</t>
  </si>
  <si>
    <t>ΔΣΣΑΣ/21043/20.08.2025</t>
  </si>
  <si>
    <t>ΔΣΣΑΣ/21046/21.08.2024</t>
  </si>
  <si>
    <t>ΔΣΣΑΣ/21048/21.08.2024</t>
  </si>
  <si>
    <t>ΔΣΣΑΣ/20942/31.07.2024</t>
  </si>
  <si>
    <t>ΔΣΣΑΣ/21056/22.08.2024</t>
  </si>
  <si>
    <t>ΔΣΣΑΣ/21055/22.08.2024</t>
  </si>
  <si>
    <t>ΔΣΣΑΣ/21053/22.08.2024</t>
  </si>
  <si>
    <t>ΔΣΣΑΣ/21058/22.08.2025</t>
  </si>
  <si>
    <t>ΔΣΣΑΣ/21061/23.08.2024</t>
  </si>
  <si>
    <t>ΔΣΣΑΣ/21066/23.08.2024</t>
  </si>
  <si>
    <t>ΔΣΣΑΣ/21068/23.08.2024</t>
  </si>
  <si>
    <t>ΔΣΣΑΣ/21073/26.08.2024</t>
  </si>
  <si>
    <t>ΔΣΣΑΣ/21074/26.08.2024</t>
  </si>
  <si>
    <t>ΔΣΣΑΣ/21081/26.08.2024</t>
  </si>
  <si>
    <t>ΔΣΣΑΣ/21087/26.08.2024</t>
  </si>
  <si>
    <t>ΔΣΣΑΣ/21079/26.08.2024</t>
  </si>
  <si>
    <t>ΔΣΣΑΣ/21086/26.08.2024</t>
  </si>
  <si>
    <t>ΔΣΣΑΣ/21085/26.08.2024</t>
  </si>
  <si>
    <t>ΔΣΣΑΣ/21084/26.08.2024</t>
  </si>
  <si>
    <t>ΔΣΣΑΣ/21092/26.08.2024</t>
  </si>
  <si>
    <t>ΔΣΣΑΣ/21093/26.08.2024</t>
  </si>
  <si>
    <t>ΔΣΣΑΣ/21098/27.08.2024</t>
  </si>
  <si>
    <t>ΔΣΣΑΣ/21099/27.08.2024</t>
  </si>
  <si>
    <t>ΔΣΣΑΣ/21100/27.08.2024</t>
  </si>
  <si>
    <t>ΔΣΣΑΣ/21115/28.08.2024</t>
  </si>
  <si>
    <t>ΔΣΣΑΣ/21118/28.08.2024</t>
  </si>
  <si>
    <t>ΔΣΣΑΣ/21140/29.08.2024</t>
  </si>
  <si>
    <t>ΔΣΣΑΣ/21169/02.09.2024</t>
  </si>
  <si>
    <t>ΔΣΣΑΣ/21114/28.08.2024</t>
  </si>
  <si>
    <t>ΔΣΣΑΣ/21104/28.08.2024</t>
  </si>
  <si>
    <t>ΔΣΣΑΣ/21101/27.08.2024</t>
  </si>
  <si>
    <t>ΔΣΣΑΣ/21116/28.08.2024</t>
  </si>
  <si>
    <t>ΔΣΣΑΣ/21142/29.08.2024</t>
  </si>
  <si>
    <t>ΔΣΣΑΣ/21152/30.08.2024</t>
  </si>
  <si>
    <t>ΔΣΣΑΣ/21146/29.08.2024</t>
  </si>
  <si>
    <t>ΔΣΣΑΣ/21151/30.08.2024</t>
  </si>
  <si>
    <t>ΔΣΣΑΣ/21165/02.09.2024</t>
  </si>
  <si>
    <t>ΔΣΣΑΣ/21173/02.09.2024</t>
  </si>
  <si>
    <t>ΔΣΣΑΣ/21174/02.09.2024</t>
  </si>
  <si>
    <t>ΔΣΣΑΣ/21192/03.09.2024</t>
  </si>
  <si>
    <t>ΔΣΣΑΣ/21193/03.09.2024</t>
  </si>
  <si>
    <t>ΔΣΣΑΣ/21194/03.09.2024</t>
  </si>
  <si>
    <t>ΔΣΣΑΣ/21178/02.09.2024</t>
  </si>
  <si>
    <t>ΔΣΣΑΣ/21177/02.09.2024</t>
  </si>
  <si>
    <t>ΔΣΣΑΣ/21179/03.09.2024</t>
  </si>
  <si>
    <t>ΔΣΣΑΣ/21188/03.09.2024</t>
  </si>
  <si>
    <t>ΔΣΣΑΣ/21186/03.09.2024</t>
  </si>
  <si>
    <t>ΔΣΣΑΣ/21182/03.09.2024</t>
  </si>
  <si>
    <t>ΔΣΣΑΣ/21195/03.09.2024</t>
  </si>
  <si>
    <t>ΔΣΣΑΣ/21198/03.09.2024</t>
  </si>
  <si>
    <t>ΔΣΣΑΣ/21202/03.09.2024</t>
  </si>
  <si>
    <t>ΔΣΣΑΣ/21181/03.09.2024</t>
  </si>
  <si>
    <t>ΔΣΣΑΣ/21175/02.09.2024</t>
  </si>
  <si>
    <t>ΔΣΣΑΣ/21187/03.09.2024</t>
  </si>
  <si>
    <t>ΔΣΣΑΣ/21197/03.09.2024</t>
  </si>
  <si>
    <t>ΔΣΣΑΣ/21183/03.09.2024</t>
  </si>
  <si>
    <t>ΔΣΣΑΣ/21184/03.09.2024</t>
  </si>
  <si>
    <t>ΔΣΣΑΣ/21185/03.09.2024</t>
  </si>
  <si>
    <t>ΔΣΣΑΣ/21208/04.09.2024</t>
  </si>
  <si>
    <t>ΔΣΣΑΣ/21209/04.09.2024</t>
  </si>
  <si>
    <t>ΔΣΣΑΣ/21210/04.09.2024</t>
  </si>
  <si>
    <t>ΔΣΣΑΣ/21191/03.09.2024</t>
  </si>
  <si>
    <t>ΔΣΣΑΣ/21196/03.09.2024</t>
  </si>
  <si>
    <t>ΔΣΣΑΣ/21216/04.09.2024</t>
  </si>
  <si>
    <t>ΔΣΣΑΣ/21213/04.09.2024</t>
  </si>
  <si>
    <t>ΔΣΣΑΣ/21214/04.09.2024</t>
  </si>
  <si>
    <t>ΔΣΣΑΣ/21215/04.09.2024</t>
  </si>
  <si>
    <t>ΔΣΣΑΣ/21217/04.09.2024</t>
  </si>
  <si>
    <t>ΔΣΣΑΣ/21219/04.09.2024</t>
  </si>
  <si>
    <t>ΔΣΣΑΣ/21228/04.09.2024</t>
  </si>
  <si>
    <t>ΔΣΣΑΣ/21229/04.09.2024</t>
  </si>
  <si>
    <t>ΔΣΣΑΣ/21240/04.09.2024</t>
  </si>
  <si>
    <t>ΔΣΣΑΣ/21241/05.09.2024</t>
  </si>
  <si>
    <t>ΔΣΣΑΣ/21242/05.09.2024</t>
  </si>
  <si>
    <t>ΔΣΣΑΣ/21201/03.09.2024</t>
  </si>
  <si>
    <t>ΔΣΣΑΣ/21223/04.09.2024</t>
  </si>
  <si>
    <t>ΔΣΣΑΣ/21224/04.09.2024</t>
  </si>
  <si>
    <t>ΔΣΣΑΣ/21222/04.09.2024</t>
  </si>
  <si>
    <t>ΔΣΣΑΣ/21218/04.09.2024</t>
  </si>
  <si>
    <t>ΔΣΣΑΣ/21221/04.09.2024</t>
  </si>
  <si>
    <t>ΔΣΣΑΣ/21220/04.09.2024</t>
  </si>
  <si>
    <t>ΔΣΣΑΣ/21233/05.09.2024</t>
  </si>
  <si>
    <t>ΔΣΣΑΣ/21238/05.09.2024</t>
  </si>
  <si>
    <t>ΔΣΣΑΣ/21239/05.09.2024</t>
  </si>
  <si>
    <t>ΔΣΣΑΣ/21244/05.09.2024</t>
  </si>
  <si>
    <t>ΔΣΣΑΣ/21247/05.09.2024</t>
  </si>
  <si>
    <t>ΔΣΣΑΣ/21245/05.09.2024</t>
  </si>
  <si>
    <t>ΔΣΣΑΣ/21243/05.09.2025</t>
  </si>
  <si>
    <t>ΔΣΣΑΣ/21246/05.09.2024</t>
  </si>
  <si>
    <t>ΔΣΣΑΣ/21248/05.09.2025</t>
  </si>
  <si>
    <t>ΔΣΣΑΣ/21250/06.09.2026</t>
  </si>
  <si>
    <t>ΔΣΣΑΣ/21253/06.09.2024</t>
  </si>
  <si>
    <t>ΔΣΣΑΣ/21269/06.09.2024</t>
  </si>
  <si>
    <t>ΔΣΣΑΣ/21268/06.09.2024</t>
  </si>
  <si>
    <t>ΔΣΣΑΣ/21234/05.09.2024</t>
  </si>
  <si>
    <t>ΔΣΣΑΣ/21235/05.09.2024</t>
  </si>
  <si>
    <t>ΔΣΣΑΣ/21251/06.09.2024</t>
  </si>
  <si>
    <t>ΔΣΣΑΣ/21270/06.09.2024</t>
  </si>
  <si>
    <t>ΔΣΣΑΣ/21336/24.09.2024</t>
  </si>
  <si>
    <t>ΔΣΣΑΣ/21369/03.10.2024</t>
  </si>
  <si>
    <t>ΔΣΣΑΣ/21398/09.10.2024</t>
  </si>
  <si>
    <t>ΔΣΣΑΣ/21474/30.10.2024</t>
  </si>
  <si>
    <t>ΔΣΣΑΣ/21481/31.10.2024</t>
  </si>
  <si>
    <t>ΔΣΣΑΣ/21482/31.10.2024</t>
  </si>
  <si>
    <t>ΔΣΣΑΣ/21494/04.11.2024</t>
  </si>
  <si>
    <t>ΔΣΣΑΣ/21505/06.11.2024</t>
  </si>
  <si>
    <t>ΔΣΣΑΣ/21512/07.11.2024</t>
  </si>
  <si>
    <t>ΔΣΣΑΣ/21537/12.11.2024</t>
  </si>
  <si>
    <t>ΔΣΣΑΣ/21544/14.11.2024</t>
  </si>
  <si>
    <t>ΔΣΣΑΣ/21585/27.11.2024</t>
  </si>
  <si>
    <t>ΔΣΣΑΣ/21586/27.11.2024</t>
  </si>
  <si>
    <t>ΔΣΣΑΣ/21589/28.11.2024</t>
  </si>
  <si>
    <t>ΔΣΣΑΣ/21617/02.12.2024</t>
  </si>
  <si>
    <t>ΔΣΣΑΣ/21619/02.12.2024</t>
  </si>
  <si>
    <t>ΔΣΣΑΣ/21620/02.12.2024</t>
  </si>
  <si>
    <t>ΔΣΣΑΣ/21621/02.12.2024</t>
  </si>
  <si>
    <t>ΔΣΣΑΣ/21622/02.12.2024</t>
  </si>
  <si>
    <t>ΔΣΣΑΣ/21623/02.11.2024</t>
  </si>
  <si>
    <t>ΔΣΣΑΣ/21626/03.12.2024</t>
  </si>
  <si>
    <t>ΔΣΣΑΣ/21633/03.12.2024</t>
  </si>
  <si>
    <t>ΔΣΣΑΣ/21632/03.12.2024</t>
  </si>
  <si>
    <t>ΔΣΣΑΣ/21634/04.12.2024</t>
  </si>
  <si>
    <t>ΔΣΣΑΣ/21699/16.12.2024</t>
  </si>
  <si>
    <t>ΔΣΣΑΣ/21708/16.12.2024</t>
  </si>
  <si>
    <t>ΔΣΣΑΣ/21725/18.12.2024</t>
  </si>
  <si>
    <t>ΔΣΣΑΣ/21746/19.12.2024</t>
  </si>
  <si>
    <t>ΔΣΣΑΣ/21745/19.12.2024</t>
  </si>
  <si>
    <t>ΔΣΣΑΣ/20038/09.01.2025</t>
  </si>
  <si>
    <t>ΔΣΣΑΣ/20037/09.01.2025</t>
  </si>
  <si>
    <t>ΔΣΣΑΣ/20059/14.01.2025</t>
  </si>
  <si>
    <t>ΔΣΣΑΣ/20102/17.01.2025</t>
  </si>
  <si>
    <t>ΔΣΣΑΣ/20110/22.01.2025</t>
  </si>
  <si>
    <t>ΔΣΣΑΣ/20518/14.04.2025</t>
  </si>
  <si>
    <t>ΔΣΣΑΣ/20527/15.04.2025</t>
  </si>
  <si>
    <t>ΔΣΣΑΣ/20561/25.04.2025</t>
  </si>
  <si>
    <t>ΔΣΣΑΣ/20716/04.06.2025</t>
  </si>
  <si>
    <t>ΔΣΣΑΣ/20719/05.06.2025</t>
  </si>
  <si>
    <t>ΔΣΣΑΣ/20738/11.06.2025</t>
  </si>
  <si>
    <t>ΔΣΣΑΣ/20756/16.06.2025</t>
  </si>
  <si>
    <t>ΔΣΣΑΣ/21052/08.09.2025</t>
  </si>
  <si>
    <t>ΔΣΣΑΣ/21178/15.10.2025</t>
  </si>
  <si>
    <t>ΔΣΣΑΣ/21173/14.10.2026</t>
  </si>
  <si>
    <t>ΔΣΣΑΣ/21440/19.12.2025</t>
  </si>
  <si>
    <t>ΔΣΣΑΣ/20231/18.03.2026</t>
  </si>
  <si>
    <t>Ισχύς
Έγχυσης
(MW)</t>
  </si>
  <si>
    <t>Ισχύς
Απορρόφησης
(MW)</t>
  </si>
  <si>
    <t>Εγγυημένης
Χωρητικότητας
(MWh)</t>
  </si>
  <si>
    <t>Εγκατεστημένης Χωρητικότητας
(MWh)</t>
  </si>
  <si>
    <t>Όνομα Θέσης Σταθμού</t>
  </si>
  <si>
    <t>Βεβαίωση Ολοκλήρωσης ΣΑΗΕ
(πρωτόκολλο επιστολής)</t>
  </si>
  <si>
    <t>ΚΑΤΟΧΟΣ ΣΑΗΕ/
ΕΚΠΡΟΣΩΠΟΣ</t>
  </si>
  <si>
    <t>a/a</t>
  </si>
  <si>
    <t>a/a
ΚΣΣΧΣ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</si>
</sst>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dd/mm/yy;@"/>
    <numFmt numFmtId="165" formatCode="_-* #,##0.00\ _€_-;\-* #,##0.00\ _€_-;_-* &quot;-&quot;??\ _€_-;_-@_-"/>
    <numFmt numFmtId="166" formatCode="#,##0.000"/>
    <numFmt numFmtId="167" formatCode="0.0000"/>
    <numFmt numFmtId="168" formatCode="0.000"/>
  </numFmts>
  <fonts count="91"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rgb="FF9C0006"/>
      <name val="Calibri"/>
      <family val="2"/>
      <charset val="161"/>
      <scheme val="minor"/>
    </font>
    <font>
      <sz val="10"/>
      <name val="Tahoma"/>
      <family val="2"/>
      <charset val="161"/>
    </font>
    <font>
      <sz val="10"/>
      <color theme="1"/>
      <name val="Tahoma"/>
      <family val="2"/>
      <charset val="161"/>
    </font>
    <font>
      <b/>
      <sz val="10"/>
      <name val="Tahoma"/>
      <family val="2"/>
      <charset val="161"/>
    </font>
    <font>
      <sz val="10"/>
      <color rgb="FFFF0000"/>
      <name val="Tahoma"/>
      <family val="2"/>
      <charset val="161"/>
    </font>
    <font>
      <sz val="11"/>
      <color theme="1"/>
      <name val="Calibri"/>
      <family val="2"/>
      <scheme val="minor"/>
    </font>
    <font>
      <sz val="11"/>
      <color rgb="FF006100"/>
      <name val="Calibri"/>
      <family val="2"/>
      <charset val="161"/>
      <scheme val="minor"/>
    </font>
    <font>
      <sz val="11"/>
      <color rgb="FF9C5700"/>
      <name val="Calibri"/>
      <family val="2"/>
      <charset val="161"/>
      <scheme val="minor"/>
    </font>
    <font>
      <b/>
      <sz val="11"/>
      <color theme="1"/>
      <name val="Calibri"/>
      <family val="2"/>
      <scheme val="minor"/>
    </font>
    <font>
      <sz val="10"/>
      <name val="Arial"/>
      <family val="2"/>
      <charset val="161"/>
    </font>
    <font>
      <sz val="11"/>
      <name val="Calibri"/>
      <family val="2"/>
      <scheme val="minor"/>
    </font>
    <font>
      <b/>
      <sz val="10"/>
      <color theme="1"/>
      <name val="Tahoma"/>
      <family val="2"/>
      <charset val="161"/>
    </font>
    <font>
      <b/>
      <sz val="11"/>
      <name val="Calibri"/>
      <family val="2"/>
      <charset val="161"/>
      <scheme val="minor"/>
    </font>
    <font>
      <sz val="18"/>
      <color theme="3"/>
      <name val="Calibri Light"/>
      <family val="2"/>
      <charset val="161"/>
      <scheme val="maj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sz val="11"/>
      <color rgb="FF3F3F76"/>
      <name val="Calibri"/>
      <family val="2"/>
      <charset val="161"/>
      <scheme val="minor"/>
    </font>
    <font>
      <b/>
      <sz val="11"/>
      <color rgb="FFFA7D00"/>
      <name val="Calibri"/>
      <family val="2"/>
      <charset val="161"/>
      <scheme val="minor"/>
    </font>
    <font>
      <sz val="11"/>
      <color rgb="FFFA7D00"/>
      <name val="Calibri"/>
      <family val="2"/>
      <charset val="161"/>
      <scheme val="minor"/>
    </font>
    <font>
      <b/>
      <sz val="11"/>
      <color theme="0"/>
      <name val="Calibri"/>
      <family val="2"/>
      <charset val="161"/>
      <scheme val="minor"/>
    </font>
    <font>
      <sz val="11"/>
      <color rgb="FFFF0000"/>
      <name val="Calibri"/>
      <family val="2"/>
      <charset val="161"/>
      <scheme val="minor"/>
    </font>
    <font>
      <i/>
      <sz val="11"/>
      <color rgb="FF7F7F7F"/>
      <name val="Calibri"/>
      <family val="2"/>
      <charset val="161"/>
      <scheme val="minor"/>
    </font>
    <font>
      <b/>
      <sz val="11"/>
      <color theme="1"/>
      <name val="Calibri"/>
      <family val="2"/>
      <charset val="161"/>
      <scheme val="minor"/>
    </font>
    <font>
      <sz val="11"/>
      <color theme="0"/>
      <name val="Calibri"/>
      <family val="2"/>
      <charset val="161"/>
      <scheme val="minor"/>
    </font>
    <font>
      <sz val="11"/>
      <color rgb="FF9C6500"/>
      <name val="Calibri"/>
      <family val="2"/>
      <charset val="161"/>
      <scheme val="minor"/>
    </font>
    <font>
      <sz val="10"/>
      <name val="Arial"/>
      <family val="2"/>
    </font>
    <font>
      <u/>
      <sz val="11"/>
      <color theme="10"/>
      <name val="Calibri"/>
      <family val="2"/>
      <charset val="161"/>
      <scheme val="minor"/>
    </font>
    <font>
      <b/>
      <sz val="11"/>
      <color rgb="FF3F3F3F"/>
      <name val="Calibri"/>
      <family val="2"/>
      <scheme val="minor"/>
    </font>
    <font>
      <b/>
      <sz val="16"/>
      <color theme="0"/>
      <name val="Arial"/>
      <family val="2"/>
    </font>
    <font>
      <u/>
      <sz val="10"/>
      <color theme="10"/>
      <name val="Arial"/>
      <family val="2"/>
      <charset val="161"/>
    </font>
    <font>
      <u/>
      <sz val="7.5"/>
      <color indexed="12"/>
      <name val="Arial"/>
      <family val="2"/>
      <charset val="161"/>
    </font>
    <font>
      <sz val="16"/>
      <color rgb="FF9C0006"/>
      <name val="Calibri"/>
      <family val="2"/>
      <charset val="161"/>
      <scheme val="minor"/>
    </font>
    <font>
      <sz val="16"/>
      <color rgb="FF006100"/>
      <name val="Calibri"/>
      <family val="2"/>
      <charset val="161"/>
      <scheme val="minor"/>
    </font>
    <font>
      <sz val="11"/>
      <color indexed="8"/>
      <name val="Calibri"/>
      <family val="2"/>
      <charset val="161"/>
    </font>
    <font>
      <sz val="11"/>
      <color indexed="9"/>
      <name val="Calibri"/>
      <family val="2"/>
      <charset val="161"/>
    </font>
    <font>
      <sz val="11"/>
      <color indexed="20"/>
      <name val="Calibri"/>
      <family val="2"/>
      <charset val="161"/>
    </font>
    <font>
      <b/>
      <sz val="11"/>
      <color indexed="52"/>
      <name val="Calibri"/>
      <family val="2"/>
      <charset val="161"/>
    </font>
    <font>
      <b/>
      <sz val="11"/>
      <color indexed="9"/>
      <name val="Calibri"/>
      <family val="2"/>
      <charset val="161"/>
    </font>
    <font>
      <i/>
      <sz val="11"/>
      <color indexed="23"/>
      <name val="Calibri"/>
      <family val="2"/>
      <charset val="161"/>
    </font>
    <font>
      <sz val="11"/>
      <color indexed="17"/>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62"/>
      <name val="Calibri"/>
      <family val="2"/>
      <charset val="161"/>
    </font>
    <font>
      <sz val="11"/>
      <color indexed="52"/>
      <name val="Calibri"/>
      <family val="2"/>
      <charset val="161"/>
    </font>
    <font>
      <sz val="11"/>
      <color indexed="60"/>
      <name val="Calibri"/>
      <family val="2"/>
      <charset val="161"/>
    </font>
    <font>
      <b/>
      <sz val="11"/>
      <color indexed="63"/>
      <name val="Calibri"/>
      <family val="2"/>
      <charset val="161"/>
    </font>
    <font>
      <b/>
      <sz val="18"/>
      <color indexed="56"/>
      <name val="Cambria"/>
      <family val="2"/>
      <charset val="161"/>
    </font>
    <font>
      <b/>
      <sz val="11"/>
      <color indexed="8"/>
      <name val="Calibri"/>
      <family val="2"/>
      <charset val="161"/>
    </font>
    <font>
      <sz val="11"/>
      <color indexed="10"/>
      <name val="Calibri"/>
      <family val="2"/>
      <charset val="161"/>
    </font>
    <font>
      <b/>
      <sz val="16"/>
      <color theme="0"/>
      <name val="Arial"/>
      <family val="2"/>
      <charset val="161"/>
    </font>
    <font>
      <b/>
      <sz val="16"/>
      <color indexed="9"/>
      <name val="Calibri"/>
      <family val="2"/>
      <charset val="161"/>
    </font>
    <font>
      <sz val="11"/>
      <color rgb="FF9C0006"/>
      <name val="Calibri"/>
      <family val="2"/>
      <scheme val="minor"/>
    </font>
    <font>
      <sz val="11"/>
      <color rgb="FF9C6500"/>
      <name val="Calibri"/>
      <family val="2"/>
      <scheme val="minor"/>
    </font>
    <font>
      <sz val="11"/>
      <color theme="0"/>
      <name val="Calibri"/>
      <family val="2"/>
      <scheme val="minor"/>
    </font>
    <font>
      <u/>
      <sz val="11"/>
      <color theme="10"/>
      <name val="Calibri"/>
      <family val="2"/>
      <scheme val="minor"/>
    </font>
    <font>
      <sz val="10"/>
      <name val="Times New Roman"/>
      <family val="1"/>
      <charset val="161"/>
    </font>
    <font>
      <u/>
      <sz val="10"/>
      <color indexed="12"/>
      <name val="Times New Roman"/>
      <family val="1"/>
    </font>
    <font>
      <sz val="10"/>
      <color rgb="FF3F3F76"/>
      <name val="Calibri"/>
      <family val="2"/>
      <charset val="161"/>
      <scheme val="minor"/>
    </font>
    <font>
      <sz val="8"/>
      <name val="Calibri"/>
      <family val="2"/>
      <scheme val="minor"/>
    </font>
    <font>
      <u/>
      <sz val="10"/>
      <color indexed="12"/>
      <name val="Arial"/>
      <family val="2"/>
      <charset val="161"/>
    </font>
    <font>
      <sz val="10"/>
      <name val="Arial"/>
      <family val="2"/>
    </font>
    <font>
      <sz val="11"/>
      <color rgb="FFFF0000"/>
      <name val="Calibri"/>
      <family val="2"/>
      <scheme val="minor"/>
    </font>
    <font>
      <sz val="10"/>
      <color rgb="FF000000"/>
      <name val="Times New Roman"/>
      <family val="1"/>
    </font>
    <font>
      <sz val="11"/>
      <color rgb="FF000000"/>
      <name val="Calibri"/>
      <family val="2"/>
      <charset val="161"/>
    </font>
    <font>
      <sz val="11"/>
      <color theme="1"/>
      <name val="Arial"/>
      <family val="2"/>
      <charset val="161"/>
    </font>
    <font>
      <b/>
      <sz val="9"/>
      <color theme="1"/>
      <name val="Tahoma"/>
      <family val="2"/>
      <charset val="161"/>
    </font>
    <font>
      <b/>
      <sz val="10"/>
      <color theme="1"/>
      <name val="Tahoma"/>
      <family val="2"/>
    </font>
    <font>
      <b/>
      <sz val="12"/>
      <color rgb="FF7030A0"/>
      <name val="Tahoma"/>
      <family val="2"/>
    </font>
    <font>
      <b/>
      <sz val="10"/>
      <name val="Tahoma"/>
      <family val="2"/>
    </font>
    <font>
      <sz val="10"/>
      <color theme="1"/>
      <name val="Calibri"/>
      <family val="2"/>
      <scheme val="minor"/>
    </font>
    <font>
      <b/>
      <sz val="10"/>
      <color theme="1"/>
      <name val="Calibri"/>
      <family val="2"/>
      <charset val="161"/>
      <scheme val="minor"/>
    </font>
    <font>
      <sz val="9"/>
      <color indexed="81"/>
      <name val="Tahoma"/>
      <family val="2"/>
    </font>
    <font>
      <b/>
      <sz val="9"/>
      <color indexed="81"/>
      <name val="Tahoma"/>
      <family val="2"/>
    </font>
    <font>
      <b/>
      <i/>
      <sz val="11"/>
      <color theme="1"/>
      <name val="Calibri"/>
      <family val="2"/>
      <charset val="161"/>
      <scheme val="minor"/>
    </font>
    <font>
      <b/>
      <i/>
      <sz val="10"/>
      <color theme="1"/>
      <name val="Tahoma"/>
      <family val="2"/>
      <charset val="161"/>
    </font>
    <font>
      <b/>
      <i/>
      <sz val="10"/>
      <color theme="1"/>
      <name val="Calibri"/>
      <family val="2"/>
      <charset val="161"/>
      <scheme val="minor"/>
    </font>
    <font>
      <i/>
      <sz val="11"/>
      <color theme="1"/>
      <name val="Calibri"/>
      <family val="2"/>
      <charset val="161"/>
      <scheme val="minor"/>
    </font>
  </fonts>
  <fills count="63">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4" tint="0.59999389629810485"/>
        <bgColor indexed="65"/>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8EE"/>
        <bgColor rgb="FF00CCFF"/>
      </patternFill>
    </fill>
    <fill>
      <patternFill patternType="solid">
        <fgColor indexed="4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465926084170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5426">
    <xf numFmtId="0" fontId="0" fillId="0" borderId="0"/>
    <xf numFmtId="0" fontId="12" fillId="2" borderId="0" applyNumberFormat="0" applyBorder="0" applyAlignment="0" applyProtection="0"/>
    <xf numFmtId="0" fontId="18" fillId="3" borderId="0" applyNumberFormat="0" applyBorder="0" applyAlignment="0" applyProtection="0"/>
    <xf numFmtId="0" fontId="21" fillId="0" borderId="0"/>
    <xf numFmtId="0" fontId="19" fillId="4" borderId="0" applyNumberFormat="0" applyBorder="0" applyAlignment="0" applyProtection="0"/>
    <xf numFmtId="0" fontId="11" fillId="0" borderId="0"/>
    <xf numFmtId="0" fontId="37" fillId="4" borderId="0" applyNumberFormat="0" applyBorder="0" applyAlignment="0" applyProtection="0"/>
    <xf numFmtId="0" fontId="29" fillId="6" borderId="6" applyNumberFormat="0" applyAlignment="0" applyProtection="0"/>
    <xf numFmtId="0" fontId="30" fillId="7" borderId="6" applyNumberFormat="0" applyAlignment="0" applyProtection="0"/>
    <xf numFmtId="0" fontId="32" fillId="8" borderId="9" applyNumberFormat="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38" fillId="0" borderId="0"/>
    <xf numFmtId="0" fontId="21" fillId="0" borderId="0"/>
    <xf numFmtId="0" fontId="21" fillId="0" borderId="0"/>
    <xf numFmtId="0" fontId="21" fillId="0" borderId="0"/>
    <xf numFmtId="0" fontId="21" fillId="0" borderId="0"/>
    <xf numFmtId="0" fontId="21" fillId="0" borderId="0"/>
    <xf numFmtId="0" fontId="11"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1" fillId="0" borderId="0"/>
    <xf numFmtId="165" fontId="21" fillId="0" borderId="0" applyFont="0" applyFill="0" applyBorder="0" applyAlignment="0" applyProtection="0"/>
    <xf numFmtId="9"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0" fontId="11" fillId="9" borderId="10" applyNumberFormat="0" applyFont="0" applyAlignment="0" applyProtection="0"/>
    <xf numFmtId="0" fontId="11" fillId="27" borderId="0" applyNumberFormat="0" applyBorder="0" applyAlignment="0" applyProtection="0"/>
    <xf numFmtId="0" fontId="40" fillId="7" borderId="7" applyNumberFormat="0" applyAlignment="0" applyProtection="0"/>
    <xf numFmtId="0" fontId="17" fillId="0" borderId="0"/>
    <xf numFmtId="0" fontId="21" fillId="0" borderId="0"/>
    <xf numFmtId="14" fontId="41" fillId="33" borderId="1">
      <alignment horizontal="center" vertical="center"/>
    </xf>
    <xf numFmtId="44" fontId="21" fillId="0" borderId="0" applyFont="0" applyFill="0" applyBorder="0" applyAlignment="0" applyProtection="0"/>
    <xf numFmtId="44" fontId="21" fillId="0" borderId="0" applyFont="0" applyFill="0" applyBorder="0" applyAlignment="0" applyProtection="0"/>
    <xf numFmtId="0" fontId="21" fillId="0" borderId="0"/>
    <xf numFmtId="165"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0" borderId="0"/>
    <xf numFmtId="0" fontId="11" fillId="5" borderId="0" applyNumberFormat="0" applyBorder="0" applyAlignment="0" applyProtection="0"/>
    <xf numFmtId="0" fontId="21" fillId="0" borderId="0"/>
    <xf numFmtId="0" fontId="38" fillId="0" borderId="0"/>
    <xf numFmtId="0" fontId="17" fillId="0" borderId="0"/>
    <xf numFmtId="0" fontId="11" fillId="0" borderId="0"/>
    <xf numFmtId="0" fontId="11" fillId="0" borderId="0"/>
    <xf numFmtId="0" fontId="42" fillId="0" borderId="0" applyNumberForma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2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9" borderId="10" applyNumberFormat="0" applyFont="0" applyAlignment="0" applyProtection="0"/>
    <xf numFmtId="0" fontId="39" fillId="0" borderId="0" applyNumberFormat="0" applyFill="0" applyBorder="0" applyAlignment="0" applyProtection="0"/>
    <xf numFmtId="0" fontId="40" fillId="7" borderId="7" applyNumberFormat="0" applyAlignment="0" applyProtection="0"/>
    <xf numFmtId="0" fontId="17" fillId="5"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9" borderId="10" applyNumberFormat="0" applyFont="0" applyAlignment="0" applyProtection="0"/>
    <xf numFmtId="0" fontId="39" fillId="0" borderId="0" applyNumberFormat="0" applyFill="0" applyBorder="0" applyAlignment="0" applyProtection="0"/>
    <xf numFmtId="0" fontId="40" fillId="7" borderId="7" applyNumberFormat="0" applyAlignment="0" applyProtection="0"/>
    <xf numFmtId="0" fontId="17" fillId="5"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3" fillId="0" borderId="0" applyNumberFormat="0" applyFill="0" applyBorder="0" applyAlignment="0" applyProtection="0">
      <alignment vertical="top"/>
      <protection locked="0"/>
    </xf>
    <xf numFmtId="44" fontId="21" fillId="0" borderId="0" applyFont="0" applyFill="0" applyBorder="0" applyAlignment="0" applyProtection="0"/>
    <xf numFmtId="44" fontId="21" fillId="0" borderId="0" applyFont="0" applyFill="0" applyBorder="0" applyAlignment="0" applyProtection="0"/>
    <xf numFmtId="0" fontId="12" fillId="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4" borderId="0" applyNumberFormat="0" applyBorder="0" applyAlignment="0" applyProtection="0"/>
    <xf numFmtId="0" fontId="47" fillId="45"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7" fillId="48" borderId="0" applyNumberFormat="0" applyBorder="0" applyAlignment="0" applyProtection="0"/>
    <xf numFmtId="0" fontId="56" fillId="40" borderId="12" applyNumberFormat="0" applyAlignment="0" applyProtection="0"/>
    <xf numFmtId="0" fontId="50" fillId="54" borderId="13" applyNumberFormat="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64" fillId="57" borderId="0" applyNumberFormat="0" applyBorder="0" applyAlignment="0" applyProtection="0"/>
    <xf numFmtId="0" fontId="63" fillId="34" borderId="0" applyNumberFormat="0" applyBorder="0" applyAlignment="0" applyProtection="0"/>
    <xf numFmtId="0" fontId="47" fillId="52" borderId="0" applyNumberFormat="0" applyBorder="0" applyAlignment="0" applyProtection="0"/>
    <xf numFmtId="0" fontId="59" fillId="53" borderId="19" applyNumberFormat="0" applyAlignment="0" applyProtection="0"/>
    <xf numFmtId="0" fontId="51" fillId="0" borderId="0" applyNumberFormat="0" applyFill="0" applyBorder="0" applyAlignment="0" applyProtection="0"/>
    <xf numFmtId="0" fontId="53" fillId="0" borderId="14" applyNumberFormat="0" applyFill="0" applyAlignment="0" applyProtection="0"/>
    <xf numFmtId="0" fontId="54" fillId="0" borderId="15" applyNumberFormat="0" applyFill="0" applyAlignment="0" applyProtection="0"/>
    <xf numFmtId="0" fontId="55" fillId="0" borderId="16" applyNumberFormat="0" applyFill="0" applyAlignment="0" applyProtection="0"/>
    <xf numFmtId="0" fontId="55" fillId="0" borderId="0" applyNumberFormat="0" applyFill="0" applyBorder="0" applyAlignment="0" applyProtection="0"/>
    <xf numFmtId="0" fontId="48" fillId="36" borderId="0" applyNumberFormat="0" applyBorder="0" applyAlignment="0" applyProtection="0"/>
    <xf numFmtId="0" fontId="12" fillId="2" borderId="0" applyNumberFormat="0" applyBorder="0" applyAlignment="0" applyProtection="0"/>
    <xf numFmtId="0" fontId="52" fillId="37" borderId="0" applyNumberFormat="0" applyBorder="0" applyAlignment="0" applyProtection="0"/>
    <xf numFmtId="0" fontId="21" fillId="0" borderId="0"/>
    <xf numFmtId="0" fontId="58" fillId="55" borderId="0" applyNumberFormat="0" applyBorder="0" applyAlignment="0" applyProtection="0"/>
    <xf numFmtId="0" fontId="62" fillId="0" borderId="0" applyNumberFormat="0" applyFill="0" applyBorder="0" applyAlignment="0" applyProtection="0"/>
    <xf numFmtId="0" fontId="21" fillId="56" borderId="18" applyNumberFormat="0" applyFont="0" applyAlignment="0" applyProtection="0"/>
    <xf numFmtId="0" fontId="57" fillId="0" borderId="17" applyNumberFormat="0" applyFill="0" applyAlignment="0" applyProtection="0"/>
    <xf numFmtId="0" fontId="61" fillId="0" borderId="20" applyNumberFormat="0" applyFill="0" applyAlignment="0" applyProtection="0"/>
    <xf numFmtId="0" fontId="60" fillId="0" borderId="0" applyNumberFormat="0" applyFill="0" applyBorder="0" applyAlignment="0" applyProtection="0"/>
    <xf numFmtId="0" fontId="49" fillId="53" borderId="12" applyNumberFormat="0" applyAlignment="0" applyProtection="0"/>
    <xf numFmtId="0" fontId="36" fillId="29" borderId="0" applyNumberFormat="0" applyBorder="0" applyAlignment="0" applyProtection="0"/>
    <xf numFmtId="0" fontId="11" fillId="0" borderId="0"/>
    <xf numFmtId="0" fontId="36" fillId="12"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11" fillId="0" borderId="0"/>
    <xf numFmtId="0" fontId="11" fillId="0" borderId="0"/>
    <xf numFmtId="0" fontId="11" fillId="9" borderId="10" applyNumberFormat="0" applyFont="0" applyAlignment="0" applyProtection="0"/>
    <xf numFmtId="0" fontId="65" fillId="2" borderId="0" applyNumberFormat="0" applyBorder="0" applyAlignment="0" applyProtection="0"/>
    <xf numFmtId="0" fontId="66" fillId="4" borderId="0" applyNumberFormat="0" applyBorder="0" applyAlignment="0" applyProtection="0"/>
    <xf numFmtId="0" fontId="17" fillId="9" borderId="10" applyNumberFormat="0" applyFont="0" applyAlignment="0" applyProtection="0"/>
    <xf numFmtId="0" fontId="67" fillId="28" borderId="0" applyNumberFormat="0" applyBorder="0" applyAlignment="0" applyProtection="0"/>
    <xf numFmtId="0" fontId="67" fillId="32" borderId="0" applyNumberFormat="0" applyBorder="0" applyAlignment="0" applyProtection="0"/>
    <xf numFmtId="43" fontId="17" fillId="0" borderId="0" applyFont="0" applyFill="0" applyBorder="0" applyAlignment="0" applyProtection="0"/>
    <xf numFmtId="0" fontId="68" fillId="0" borderId="0" applyNumberForma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21"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69" fillId="0" borderId="0"/>
    <xf numFmtId="0" fontId="70" fillId="0" borderId="0" applyNumberFormat="0" applyFill="0" applyBorder="0" applyAlignment="0" applyProtection="0">
      <alignment vertical="top"/>
      <protection locked="0"/>
    </xf>
    <xf numFmtId="0" fontId="69"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1" fillId="6" borderId="6" applyNumberFormat="0" applyAlignment="0" applyProtection="0"/>
    <xf numFmtId="0" fontId="21" fillId="9" borderId="10" applyNumberFormat="0" applyFont="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1" fillId="9" borderId="10" applyNumberFormat="0" applyFont="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3" fillId="0" borderId="0" applyNumberFormat="0" applyFill="0" applyBorder="0" applyAlignment="0" applyProtection="0">
      <alignment vertical="top"/>
      <protection locked="0"/>
    </xf>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21" fillId="0" borderId="0"/>
    <xf numFmtId="0" fontId="21" fillId="56" borderId="18" applyNumberFormat="0" applyFont="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69" fillId="0" borderId="0"/>
    <xf numFmtId="0" fontId="69"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9" fillId="4" borderId="0" applyNumberFormat="0" applyBorder="0" applyAlignment="0" applyProtection="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29" fillId="6" borderId="6" applyNumberFormat="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7"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25"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31" fillId="0" borderId="8"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1" applyNumberFormat="0" applyFill="0" applyAlignment="0" applyProtection="0"/>
    <xf numFmtId="0" fontId="36" fillId="10"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36"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36"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36"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36" fillId="25" borderId="0" applyNumberFormat="0" applyBorder="0" applyAlignment="0" applyProtection="0"/>
    <xf numFmtId="0" fontId="11" fillId="26" borderId="0" applyNumberFormat="0" applyBorder="0" applyAlignment="0" applyProtection="0"/>
    <xf numFmtId="0" fontId="36"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9" borderId="10" applyNumberFormat="0" applyFont="0" applyAlignment="0" applyProtection="0"/>
    <xf numFmtId="43" fontId="17"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11"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9" borderId="10" applyNumberFormat="0" applyFont="0" applyAlignment="0" applyProtection="0"/>
    <xf numFmtId="0" fontId="11" fillId="0" borderId="0"/>
    <xf numFmtId="44" fontId="21"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9" borderId="10" applyNumberFormat="0" applyFont="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0" borderId="0"/>
    <xf numFmtId="0" fontId="56" fillId="40" borderId="12" applyNumberFormat="0" applyAlignment="0" applyProtection="0"/>
    <xf numFmtId="0" fontId="56" fillId="40" borderId="12" applyNumberFormat="0" applyAlignment="0" applyProtection="0"/>
    <xf numFmtId="0" fontId="46" fillId="35"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6" fillId="41"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4" borderId="0" applyNumberFormat="0" applyBorder="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7" fillId="45"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46" borderId="0" applyNumberFormat="0" applyBorder="0" applyAlignment="0" applyProtection="0"/>
    <xf numFmtId="0" fontId="36" fillId="32" borderId="0" applyNumberFormat="0" applyBorder="0" applyAlignment="0" applyProtection="0"/>
    <xf numFmtId="0" fontId="47" fillId="47" borderId="0" applyNumberFormat="0" applyBorder="0" applyAlignment="0" applyProtection="0"/>
    <xf numFmtId="0" fontId="67" fillId="28" borderId="0" applyNumberFormat="0" applyBorder="0" applyAlignment="0" applyProtection="0"/>
    <xf numFmtId="0" fontId="36" fillId="32" borderId="0" applyNumberFormat="0" applyBorder="0" applyAlignment="0" applyProtection="0"/>
    <xf numFmtId="0" fontId="67" fillId="32" borderId="0" applyNumberFormat="0" applyBorder="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59" fillId="53" borderId="19" applyNumberFormat="0" applyAlignment="0" applyProtection="0"/>
    <xf numFmtId="0" fontId="36" fillId="29" borderId="0" applyNumberFormat="0" applyBorder="0" applyAlignment="0" applyProtection="0"/>
    <xf numFmtId="0" fontId="49" fillId="53" borderId="12" applyNumberFormat="0" applyAlignment="0" applyProtection="0"/>
    <xf numFmtId="0" fontId="44" fillId="2" borderId="0" applyNumberFormat="0" applyBorder="0" applyAlignment="0" applyProtection="0"/>
    <xf numFmtId="0" fontId="65" fillId="2" borderId="0" applyNumberFormat="0" applyBorder="0" applyAlignment="0" applyProtection="0"/>
    <xf numFmtId="0" fontId="49" fillId="53" borderId="12" applyNumberFormat="0" applyAlignment="0" applyProtection="0"/>
    <xf numFmtId="0" fontId="50" fillId="54" borderId="13" applyNumberFormat="0" applyAlignment="0" applyProtection="0"/>
    <xf numFmtId="43" fontId="17" fillId="0" borderId="0" applyFont="0" applyFill="0" applyBorder="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44" fontId="21" fillId="0" borderId="0" applyFont="0" applyFill="0" applyBorder="0" applyAlignment="0" applyProtection="0"/>
    <xf numFmtId="0" fontId="51" fillId="0" borderId="0" applyNumberFormat="0" applyFill="0" applyBorder="0" applyAlignment="0" applyProtection="0"/>
    <xf numFmtId="0" fontId="45" fillId="3" borderId="0" applyNumberFormat="0" applyBorder="0" applyAlignment="0" applyProtection="0"/>
    <xf numFmtId="0" fontId="18" fillId="3" borderId="0" applyNumberFormat="0" applyBorder="0" applyAlignment="0" applyProtection="0"/>
    <xf numFmtId="0" fontId="53" fillId="0" borderId="14" applyNumberFormat="0" applyFill="0" applyAlignment="0" applyProtection="0"/>
    <xf numFmtId="0" fontId="54" fillId="0" borderId="15" applyNumberFormat="0" applyFill="0" applyAlignment="0" applyProtection="0"/>
    <xf numFmtId="0" fontId="55" fillId="0" borderId="16" applyNumberFormat="0" applyFill="0" applyAlignment="0" applyProtection="0"/>
    <xf numFmtId="0" fontId="55" fillId="0" borderId="0" applyNumberFormat="0" applyFill="0" applyBorder="0" applyAlignment="0" applyProtection="0"/>
    <xf numFmtId="0" fontId="56" fillId="40" borderId="12" applyNumberFormat="0" applyAlignment="0" applyProtection="0"/>
    <xf numFmtId="0" fontId="29" fillId="6" borderId="6" applyNumberFormat="0" applyAlignment="0" applyProtection="0"/>
    <xf numFmtId="0" fontId="57" fillId="0" borderId="17" applyNumberFormat="0" applyFill="0" applyAlignment="0" applyProtection="0"/>
    <xf numFmtId="14" fontId="41" fillId="33" borderId="21">
      <alignment horizontal="center" vertical="center"/>
    </xf>
    <xf numFmtId="0" fontId="37" fillId="4" borderId="0" applyNumberFormat="0" applyBorder="0" applyAlignment="0" applyProtection="0"/>
    <xf numFmtId="0" fontId="66" fillId="4" borderId="0" applyNumberFormat="0" applyBorder="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17" fillId="0" borderId="0"/>
    <xf numFmtId="0" fontId="59" fillId="53" borderId="19" applyNumberFormat="0" applyAlignment="0" applyProtection="0"/>
    <xf numFmtId="0" fontId="21" fillId="9" borderId="10" applyNumberFormat="0" applyFont="0" applyAlignment="0" applyProtection="0"/>
    <xf numFmtId="0" fontId="17" fillId="9" borderId="10" applyNumberFormat="0" applyFont="0" applyAlignment="0" applyProtection="0"/>
    <xf numFmtId="0" fontId="59" fillId="53" borderId="19" applyNumberFormat="0" applyAlignment="0" applyProtection="0"/>
    <xf numFmtId="0" fontId="60"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xf numFmtId="0" fontId="21" fillId="0" borderId="0"/>
    <xf numFmtId="0" fontId="61" fillId="0" borderId="20" applyNumberFormat="0" applyFill="0" applyAlignment="0" applyProtection="0"/>
    <xf numFmtId="0" fontId="59" fillId="53" borderId="19" applyNumberFormat="0" applyAlignment="0" applyProtection="0"/>
    <xf numFmtId="0" fontId="47" fillId="46" borderId="0" applyNumberFormat="0" applyBorder="0" applyAlignment="0" applyProtection="0"/>
    <xf numFmtId="0" fontId="64" fillId="57" borderId="0" applyNumberFormat="0" applyBorder="0" applyAlignment="0" applyProtection="0"/>
    <xf numFmtId="0" fontId="47" fillId="47" borderId="0" applyNumberFormat="0" applyBorder="0" applyAlignment="0" applyProtection="0"/>
    <xf numFmtId="0" fontId="49" fillId="53" borderId="12"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11" fillId="0" borderId="0"/>
    <xf numFmtId="0" fontId="11" fillId="0" borderId="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17" fillId="0" borderId="0"/>
    <xf numFmtId="0" fontId="49" fillId="53" borderId="12" applyNumberFormat="0" applyAlignment="0" applyProtection="0"/>
    <xf numFmtId="0" fontId="21" fillId="56" borderId="18" applyNumberFormat="0" applyFont="0" applyAlignment="0" applyProtection="0"/>
    <xf numFmtId="0" fontId="11" fillId="0" borderId="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165" fontId="21" fillId="0" borderId="0" applyFont="0" applyFill="0" applyBorder="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11" fillId="9" borderId="10" applyNumberFormat="0" applyFont="0" applyAlignment="0" applyProtection="0"/>
    <xf numFmtId="0" fontId="43" fillId="0" borderId="0" applyNumberFormat="0" applyFill="0" applyBorder="0" applyAlignment="0" applyProtection="0">
      <alignment vertical="top"/>
      <protection locked="0"/>
    </xf>
    <xf numFmtId="0" fontId="21" fillId="0" borderId="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0" fontId="61" fillId="0" borderId="20" applyNumberFormat="0" applyFill="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17" fillId="9" borderId="10"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61" fillId="0" borderId="20" applyNumberFormat="0" applyFill="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11" fillId="0" borderId="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43" fontId="17" fillId="0" borderId="0" applyFont="0" applyFill="0" applyBorder="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44" fontId="21" fillId="0" borderId="0" applyFont="0" applyFill="0" applyBorder="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9" borderId="10" applyNumberFormat="0" applyFon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0" fontId="21" fillId="56" borderId="18" applyNumberFormat="0" applyFont="0" applyAlignment="0" applyProtection="0"/>
    <xf numFmtId="0" fontId="59" fillId="53" borderId="19" applyNumberFormat="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11" fillId="0" borderId="0"/>
    <xf numFmtId="0" fontId="11" fillId="0" borderId="0"/>
    <xf numFmtId="14" fontId="41" fillId="33" borderId="21">
      <alignment horizontal="center" vertical="center"/>
    </xf>
    <xf numFmtId="43" fontId="17"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11" fillId="0" borderId="0"/>
    <xf numFmtId="0" fontId="61" fillId="0" borderId="20" applyNumberFormat="0" applyFill="0" applyAlignment="0" applyProtection="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11" fillId="9" borderId="10"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49" fillId="53" borderId="12"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36" fillId="32" borderId="0" applyNumberFormat="0" applyBorder="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43" fontId="17" fillId="0" borderId="0" applyFont="0" applyFill="0" applyBorder="0" applyAlignment="0" applyProtection="0"/>
    <xf numFmtId="0" fontId="49" fillId="53"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11" fillId="0" borderId="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11" fillId="9" borderId="10"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21" fillId="56" borderId="18" applyNumberFormat="0" applyFon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49" fillId="53"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11" fillId="0" borderId="0"/>
    <xf numFmtId="0" fontId="21" fillId="56" borderId="18" applyNumberFormat="0" applyFon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11" fillId="9" borderId="10" applyNumberFormat="0" applyFon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61" fillId="0" borderId="20" applyNumberFormat="0" applyFill="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11" fillId="0" borderId="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0" fontId="49" fillId="53" borderId="12" applyNumberFormat="0" applyAlignment="0" applyProtection="0"/>
    <xf numFmtId="0" fontId="61" fillId="0" borderId="20" applyNumberFormat="0" applyFill="0" applyAlignment="0" applyProtection="0"/>
    <xf numFmtId="44" fontId="21"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1">
      <alignment horizontal="center" vertical="center"/>
    </xf>
    <xf numFmtId="0" fontId="49" fillId="53" borderId="12" applyNumberFormat="0" applyAlignment="0" applyProtection="0"/>
    <xf numFmtId="0" fontId="37" fillId="4" borderId="0" applyNumberFormat="0" applyBorder="0" applyAlignment="0" applyProtection="0"/>
    <xf numFmtId="0" fontId="11" fillId="0" borderId="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59" fillId="53" borderId="19"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43" fontId="17" fillId="0" borderId="0" applyFont="0" applyFill="0" applyBorder="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44" fontId="21" fillId="0" borderId="0" applyFont="0" applyFill="0" applyBorder="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59" fillId="53" borderId="19" applyNumberFormat="0" applyAlignment="0" applyProtection="0"/>
    <xf numFmtId="0" fontId="11" fillId="9" borderId="10" applyNumberFormat="0" applyFon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43" fontId="17" fillId="0" borderId="0" applyFont="0" applyFill="0" applyBorder="0" applyAlignment="0" applyProtection="0"/>
    <xf numFmtId="0" fontId="59" fillId="53" borderId="19" applyNumberFormat="0" applyAlignment="0" applyProtection="0"/>
    <xf numFmtId="44" fontId="21" fillId="0" borderId="0" applyFont="0" applyFill="0" applyBorder="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11" fillId="0" borderId="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11" fillId="0" borderId="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11" fillId="9" borderId="10"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1">
      <alignment horizontal="center" vertical="center"/>
    </xf>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1">
      <alignment horizontal="center" vertical="center"/>
    </xf>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14" fontId="41" fillId="33" borderId="1">
      <alignment horizontal="center" vertical="center"/>
    </xf>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14" fontId="41" fillId="33" borderId="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1">
      <alignment horizontal="center" vertical="center"/>
    </xf>
    <xf numFmtId="14" fontId="41" fillId="33" borderId="1">
      <alignment horizontal="center" vertical="center"/>
    </xf>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11" fillId="9" borderId="10" applyNumberFormat="0" applyFont="0" applyAlignment="0" applyProtection="0"/>
    <xf numFmtId="43" fontId="17" fillId="0" borderId="0" applyFont="0" applyFill="0" applyBorder="0" applyAlignment="0" applyProtection="0"/>
    <xf numFmtId="0" fontId="61" fillId="0" borderId="20" applyNumberFormat="0" applyFill="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11" fillId="0" borderId="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11" fillId="9" borderId="10" applyNumberFormat="0" applyFont="0" applyAlignment="0" applyProtection="0"/>
    <xf numFmtId="14" fontId="41" fillId="33" borderId="21">
      <alignment horizontal="center" vertical="center"/>
    </xf>
    <xf numFmtId="14" fontId="41" fillId="33" borderId="21">
      <alignment horizontal="center" vertical="center"/>
    </xf>
    <xf numFmtId="43" fontId="17" fillId="0" borderId="0" applyFont="0" applyFill="0" applyBorder="0" applyAlignment="0" applyProtection="0"/>
    <xf numFmtId="0" fontId="56" fillId="40" borderId="12" applyNumberFormat="0" applyAlignment="0" applyProtection="0"/>
    <xf numFmtId="44" fontId="21" fillId="0" borderId="0" applyFont="0" applyFill="0" applyBorder="0" applyAlignment="0" applyProtection="0"/>
    <xf numFmtId="14" fontId="41" fillId="33" borderId="21">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11" fillId="0" borderId="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11" fillId="9" borderId="10" applyNumberFormat="0" applyFont="0" applyAlignment="0" applyProtection="0"/>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43" fontId="17"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11" fillId="9" borderId="10" applyNumberFormat="0" applyFont="0" applyAlignment="0" applyProtection="0"/>
    <xf numFmtId="14" fontId="41" fillId="33" borderId="21">
      <alignment horizontal="center" vertical="center"/>
    </xf>
    <xf numFmtId="14" fontId="41" fillId="33" borderId="21">
      <alignment horizontal="center" vertical="center"/>
    </xf>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44" fontId="21" fillId="0" borderId="0" applyFont="0" applyFill="0" applyBorder="0" applyAlignment="0" applyProtection="0"/>
    <xf numFmtId="14" fontId="41" fillId="33" borderId="21">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11" fillId="9" borderId="10" applyNumberFormat="0" applyFont="0" applyAlignment="0" applyProtection="0"/>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43" fontId="17" fillId="0" borderId="0" applyFont="0" applyFill="0" applyBorder="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11" fillId="0" borderId="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11" fillId="9" borderId="10" applyNumberFormat="0" applyFont="0" applyAlignment="0" applyProtection="0"/>
    <xf numFmtId="43" fontId="17" fillId="0" borderId="0" applyFont="0" applyFill="0" applyBorder="0" applyAlignment="0" applyProtection="0"/>
    <xf numFmtId="0" fontId="49" fillId="53" borderId="12"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11" fillId="0" borderId="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11" fillId="9" borderId="10" applyNumberFormat="0" applyFont="0" applyAlignment="0" applyProtection="0"/>
    <xf numFmtId="43" fontId="17" fillId="0" borderId="0" applyFont="0" applyFill="0" applyBorder="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4" fontId="41" fillId="33" borderId="21">
      <alignment horizontal="center" vertical="center"/>
    </xf>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11" fillId="0" borderId="0"/>
    <xf numFmtId="0" fontId="56" fillId="40"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11" fillId="9" borderId="10" applyNumberFormat="0" applyFont="0" applyAlignment="0" applyProtection="0"/>
    <xf numFmtId="43" fontId="17" fillId="0" borderId="0" applyFont="0" applyFill="0" applyBorder="0" applyAlignment="0" applyProtection="0"/>
    <xf numFmtId="0" fontId="49" fillId="53" borderId="12"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11" fillId="0" borderId="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11" fillId="9" borderId="10" applyNumberFormat="0" applyFont="0" applyAlignment="0" applyProtection="0"/>
    <xf numFmtId="43" fontId="17" fillId="0" borderId="0" applyFont="0" applyFill="0" applyBorder="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11" fillId="0" borderId="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9" borderId="10" applyNumberFormat="0" applyFont="0" applyAlignment="0" applyProtection="0"/>
    <xf numFmtId="0" fontId="11" fillId="0" borderId="0"/>
    <xf numFmtId="0" fontId="11" fillId="0" borderId="0"/>
    <xf numFmtId="43" fontId="17" fillId="0" borderId="0" applyFont="0" applyFill="0" applyBorder="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11" fillId="9" borderId="10" applyNumberFormat="0" applyFont="0" applyAlignment="0" applyProtection="0"/>
    <xf numFmtId="43" fontId="17" fillId="0" borderId="0" applyFont="0" applyFill="0" applyBorder="0" applyAlignment="0" applyProtection="0"/>
    <xf numFmtId="14" fontId="41" fillId="33" borderId="21">
      <alignment horizontal="center" vertical="center"/>
    </xf>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11" fillId="9" borderId="10" applyNumberFormat="0" applyFont="0" applyAlignment="0" applyProtection="0"/>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11" fillId="9" borderId="10" applyNumberFormat="0" applyFont="0" applyAlignment="0" applyProtection="0"/>
    <xf numFmtId="43" fontId="17" fillId="0" borderId="0" applyFont="0" applyFill="0" applyBorder="0" applyAlignment="0" applyProtection="0"/>
    <xf numFmtId="0" fontId="49" fillId="53"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11" fillId="0" borderId="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11" fillId="9" borderId="10" applyNumberFormat="0" applyFont="0" applyAlignment="0" applyProtection="0"/>
    <xf numFmtId="43" fontId="17" fillId="0" borderId="0" applyFont="0" applyFill="0" applyBorder="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11" fillId="0" borderId="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9" borderId="10" applyNumberFormat="0" applyFont="0" applyAlignment="0" applyProtection="0"/>
    <xf numFmtId="43" fontId="17" fillId="0" borderId="0" applyFont="0" applyFill="0" applyBorder="0" applyAlignment="0" applyProtection="0"/>
    <xf numFmtId="0" fontId="59" fillId="53" borderId="19" applyNumberFormat="0" applyAlignment="0" applyProtection="0"/>
    <xf numFmtId="44"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11" fillId="9" borderId="10" applyNumberFormat="0" applyFont="0" applyAlignment="0" applyProtection="0"/>
    <xf numFmtId="0" fontId="11" fillId="0" borderId="0"/>
    <xf numFmtId="0" fontId="11" fillId="0" borderId="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43" fontId="17" fillId="0" borderId="0" applyFont="0" applyFill="0" applyBorder="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44" fontId="21" fillId="0" borderId="0" applyFont="0" applyFill="0" applyBorder="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11" fillId="0" borderId="0"/>
    <xf numFmtId="0" fontId="11" fillId="0" borderId="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14" fontId="41" fillId="33" borderId="21">
      <alignment horizontal="center" vertical="center"/>
    </xf>
    <xf numFmtId="0" fontId="11" fillId="0" borderId="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11" fillId="9" borderId="10" applyNumberFormat="0" applyFon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43" fontId="17" fillId="0" borderId="0" applyFont="0" applyFill="0" applyBorder="0" applyAlignment="0" applyProtection="0"/>
    <xf numFmtId="0" fontId="56" fillId="40"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11" fillId="0" borderId="0"/>
    <xf numFmtId="0" fontId="56" fillId="40"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11" fillId="9" borderId="10"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43" fontId="17" fillId="0" borderId="0" applyFont="0" applyFill="0" applyBorder="0" applyAlignment="0" applyProtection="0"/>
    <xf numFmtId="0" fontId="61" fillId="0" borderId="20" applyNumberFormat="0" applyFill="0" applyAlignment="0" applyProtection="0"/>
    <xf numFmtId="0" fontId="49" fillId="53" borderId="12" applyNumberFormat="0" applyAlignment="0" applyProtection="0"/>
    <xf numFmtId="44" fontId="21" fillId="0" borderId="0" applyFont="0" applyFill="0" applyBorder="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11" fillId="0" borderId="0"/>
    <xf numFmtId="0" fontId="59" fillId="53" borderId="19" applyNumberFormat="0" applyAlignment="0" applyProtection="0"/>
    <xf numFmtId="14" fontId="41" fillId="33" borderId="21">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11" fillId="9" borderId="10"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43" fontId="17" fillId="0" borderId="0" applyFont="0" applyFill="0" applyBorder="0" applyAlignment="0" applyProtection="0"/>
    <xf numFmtId="0" fontId="49" fillId="53" borderId="12" applyNumberFormat="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11" fillId="0" borderId="0"/>
    <xf numFmtId="0" fontId="56" fillId="40" borderId="12" applyNumberForma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11" fillId="9" borderId="10"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43" fontId="17" fillId="0" borderId="0" applyFont="0" applyFill="0" applyBorder="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11" fillId="0" borderId="0"/>
    <xf numFmtId="0" fontId="49" fillId="53" borderId="12" applyNumberFormat="0" applyAlignment="0" applyProtection="0"/>
    <xf numFmtId="0" fontId="49" fillId="53" borderId="12"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11" fillId="9" borderId="10" applyNumberFormat="0" applyFon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43" fontId="17" fillId="0" borderId="0" applyFont="0" applyFill="0" applyBorder="0" applyAlignment="0" applyProtection="0"/>
    <xf numFmtId="0" fontId="59" fillId="53" borderId="19" applyNumberFormat="0" applyAlignment="0" applyProtection="0"/>
    <xf numFmtId="44" fontId="21" fillId="0" borderId="0" applyFont="0" applyFill="0" applyBorder="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11" fillId="0" borderId="0"/>
    <xf numFmtId="0" fontId="21" fillId="56" borderId="1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11" fillId="9" borderId="10" applyNumberFormat="0" applyFon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11" fillId="0" borderId="0"/>
    <xf numFmtId="0" fontId="11" fillId="0" borderId="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1">
      <alignment horizontal="center" vertical="center"/>
    </xf>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1">
      <alignment horizontal="center" vertical="center"/>
    </xf>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1">
      <alignment horizontal="center" vertical="center"/>
    </xf>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14" fontId="41" fillId="33" borderId="1">
      <alignment horizontal="center" vertical="center"/>
    </xf>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14" fontId="41" fillId="33" borderId="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1">
      <alignment horizontal="center" vertical="center"/>
    </xf>
    <xf numFmtId="14" fontId="41" fillId="33" borderId="1">
      <alignment horizontal="center" vertical="center"/>
    </xf>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14" fontId="41" fillId="33" borderId="21">
      <alignment horizontal="center" vertical="center"/>
    </xf>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14" fontId="41" fillId="33" borderId="21">
      <alignment horizontal="center" vertical="center"/>
    </xf>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14" fontId="41" fillId="33" borderId="21">
      <alignment horizontal="center" vertical="center"/>
    </xf>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6" fillId="40" borderId="12" applyNumberForma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56" fillId="40" borderId="12" applyNumberFormat="0" applyAlignment="0" applyProtection="0"/>
    <xf numFmtId="0" fontId="61" fillId="0" borderId="20" applyNumberFormat="0" applyFill="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14" fontId="41" fillId="33" borderId="21">
      <alignment horizontal="center" vertical="center"/>
    </xf>
    <xf numFmtId="14" fontId="41" fillId="33" borderId="21">
      <alignment horizontal="center" vertical="center"/>
    </xf>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14" fontId="41" fillId="33" borderId="21">
      <alignment horizontal="center" vertical="center"/>
    </xf>
    <xf numFmtId="0" fontId="59" fillId="53" borderId="19"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6" fillId="40" borderId="12" applyNumberFormat="0" applyAlignment="0" applyProtection="0"/>
    <xf numFmtId="14" fontId="41" fillId="33" borderId="21">
      <alignment horizontal="center" vertical="center"/>
    </xf>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21" fillId="56" borderId="18" applyNumberFormat="0" applyFont="0" applyAlignment="0" applyProtection="0"/>
    <xf numFmtId="0" fontId="61" fillId="0" borderId="20" applyNumberFormat="0" applyFill="0" applyAlignment="0" applyProtection="0"/>
    <xf numFmtId="0" fontId="21" fillId="56" borderId="18" applyNumberFormat="0" applyFont="0" applyAlignment="0" applyProtection="0"/>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14" fontId="41" fillId="33" borderId="21">
      <alignment horizontal="center" vertical="center"/>
    </xf>
    <xf numFmtId="0" fontId="61" fillId="0" borderId="20" applyNumberFormat="0" applyFill="0" applyAlignment="0" applyProtection="0"/>
    <xf numFmtId="0" fontId="56" fillId="40" borderId="12" applyNumberFormat="0" applyAlignment="0" applyProtection="0"/>
    <xf numFmtId="0" fontId="21" fillId="56" borderId="18" applyNumberFormat="0" applyFon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0" fontId="59" fillId="53" borderId="19" applyNumberFormat="0" applyAlignment="0" applyProtection="0"/>
    <xf numFmtId="0" fontId="59" fillId="53" borderId="19" applyNumberFormat="0" applyAlignment="0" applyProtection="0"/>
    <xf numFmtId="0" fontId="49" fillId="53" borderId="12" applyNumberForma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59" fillId="53" borderId="19"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61" fillId="0" borderId="20" applyNumberFormat="0" applyFill="0" applyAlignment="0" applyProtection="0"/>
    <xf numFmtId="0" fontId="59" fillId="53" borderId="19" applyNumberForma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0" fontId="61" fillId="0" borderId="20" applyNumberFormat="0" applyFill="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49" fillId="53" borderId="12" applyNumberForma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9" fillId="53" borderId="19" applyNumberFormat="0" applyAlignment="0" applyProtection="0"/>
    <xf numFmtId="0" fontId="56" fillId="40" borderId="12" applyNumberFormat="0" applyAlignment="0" applyProtection="0"/>
    <xf numFmtId="14" fontId="41" fillId="33" borderId="21">
      <alignment horizontal="center" vertical="center"/>
    </xf>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49" fillId="53" borderId="12" applyNumberFormat="0" applyAlignment="0" applyProtection="0"/>
    <xf numFmtId="0" fontId="61" fillId="0" borderId="20" applyNumberFormat="0" applyFill="0" applyAlignment="0" applyProtection="0"/>
    <xf numFmtId="14" fontId="41" fillId="33" borderId="21">
      <alignment horizontal="center" vertical="center"/>
    </xf>
    <xf numFmtId="0" fontId="59" fillId="53" borderId="19"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14" fontId="41" fillId="33" borderId="21">
      <alignment horizontal="center" vertical="center"/>
    </xf>
    <xf numFmtId="0" fontId="21" fillId="56" borderId="18" applyNumberFormat="0" applyFont="0" applyAlignment="0" applyProtection="0"/>
    <xf numFmtId="14" fontId="41" fillId="33" borderId="21">
      <alignment horizontal="center" vertical="center"/>
    </xf>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56" fillId="40" borderId="12" applyNumberFormat="0" applyAlignment="0" applyProtection="0"/>
    <xf numFmtId="0" fontId="21" fillId="56" borderId="18" applyNumberFormat="0" applyFont="0" applyAlignment="0" applyProtection="0"/>
    <xf numFmtId="0" fontId="49" fillId="53" borderId="12" applyNumberFormat="0" applyAlignment="0" applyProtection="0"/>
    <xf numFmtId="0" fontId="61" fillId="0" borderId="20" applyNumberFormat="0" applyFill="0" applyAlignment="0" applyProtection="0"/>
    <xf numFmtId="0" fontId="59" fillId="53" borderId="19"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49" fillId="53" borderId="12" applyNumberFormat="0" applyAlignment="0" applyProtection="0"/>
    <xf numFmtId="0" fontId="61" fillId="0" borderId="20" applyNumberFormat="0" applyFill="0" applyAlignment="0" applyProtection="0"/>
    <xf numFmtId="0" fontId="49" fillId="53" borderId="12" applyNumberFormat="0" applyAlignment="0" applyProtection="0"/>
    <xf numFmtId="0" fontId="21" fillId="56" borderId="18" applyNumberFormat="0" applyFont="0" applyAlignment="0" applyProtection="0"/>
    <xf numFmtId="0" fontId="61" fillId="0" borderId="20" applyNumberFormat="0" applyFill="0" applyAlignment="0" applyProtection="0"/>
    <xf numFmtId="0" fontId="11" fillId="0" borderId="0"/>
    <xf numFmtId="0" fontId="11" fillId="0" borderId="0"/>
    <xf numFmtId="0" fontId="10" fillId="0" borderId="0"/>
    <xf numFmtId="0" fontId="10" fillId="0" borderId="0"/>
    <xf numFmtId="0" fontId="9" fillId="0" borderId="0"/>
    <xf numFmtId="0" fontId="30" fillId="7" borderId="6" applyNumberFormat="0" applyAlignment="0" applyProtection="0"/>
    <xf numFmtId="0" fontId="32" fillId="8" borderId="9" applyNumberFormat="0" applyAlignment="0" applyProtection="0"/>
    <xf numFmtId="0" fontId="9" fillId="9" borderId="10" applyNumberFormat="0" applyFont="0" applyAlignment="0" applyProtection="0"/>
    <xf numFmtId="0" fontId="9" fillId="27" borderId="0" applyNumberFormat="0" applyBorder="0" applyAlignment="0" applyProtection="0"/>
    <xf numFmtId="0" fontId="8" fillId="0" borderId="0"/>
    <xf numFmtId="0" fontId="8" fillId="9" borderId="10" applyNumberFormat="0" applyFont="0" applyAlignment="0" applyProtection="0"/>
    <xf numFmtId="0" fontId="8" fillId="27" borderId="0" applyNumberFormat="0" applyBorder="0" applyAlignment="0" applyProtection="0"/>
    <xf numFmtId="0" fontId="38" fillId="0" borderId="0"/>
    <xf numFmtId="0" fontId="73" fillId="0" borderId="0" applyNumberFormat="0" applyFill="0" applyBorder="0" applyAlignment="0" applyProtection="0">
      <alignment vertical="top"/>
      <protection locked="0"/>
    </xf>
    <xf numFmtId="0" fontId="8" fillId="0" borderId="0"/>
    <xf numFmtId="0" fontId="8" fillId="0" borderId="0"/>
    <xf numFmtId="0" fontId="37" fillId="4" borderId="0" applyNumberFormat="0" applyBorder="0" applyAlignment="0" applyProtection="0"/>
    <xf numFmtId="0" fontId="8" fillId="0" borderId="0"/>
    <xf numFmtId="44" fontId="21" fillId="0" borderId="0" applyFont="0" applyFill="0" applyBorder="0" applyAlignment="0" applyProtection="0"/>
    <xf numFmtId="0" fontId="7" fillId="0" borderId="0"/>
    <xf numFmtId="0" fontId="7" fillId="9" borderId="10" applyNumberFormat="0" applyFont="0" applyAlignment="0" applyProtection="0"/>
    <xf numFmtId="0" fontId="7" fillId="27" borderId="0" applyNumberFormat="0" applyBorder="0" applyAlignment="0" applyProtection="0"/>
    <xf numFmtId="0" fontId="7" fillId="0" borderId="0"/>
    <xf numFmtId="0" fontId="7" fillId="0" borderId="0"/>
    <xf numFmtId="0" fontId="7" fillId="0" borderId="0"/>
    <xf numFmtId="44" fontId="21" fillId="0" borderId="0" applyFont="0" applyFill="0" applyBorder="0" applyAlignment="0" applyProtection="0"/>
    <xf numFmtId="0" fontId="74" fillId="0" borderId="0"/>
    <xf numFmtId="0" fontId="38" fillId="0" borderId="0"/>
    <xf numFmtId="0" fontId="7" fillId="0" borderId="0"/>
    <xf numFmtId="0" fontId="7" fillId="0" borderId="0"/>
    <xf numFmtId="0" fontId="42" fillId="0" borderId="0" applyNumberFormat="0" applyFill="0" applyBorder="0" applyAlignment="0" applyProtection="0"/>
    <xf numFmtId="0" fontId="7" fillId="0" borderId="0"/>
    <xf numFmtId="44"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21" fillId="0" borderId="0"/>
    <xf numFmtId="0" fontId="7"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 fillId="0" borderId="0"/>
    <xf numFmtId="0" fontId="7"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 fillId="0" borderId="0"/>
    <xf numFmtId="44" fontId="21" fillId="0" borderId="0" applyFont="0" applyFill="0" applyBorder="0" applyAlignment="0" applyProtection="0"/>
    <xf numFmtId="44" fontId="21" fillId="0" borderId="0" applyFont="0" applyFill="0" applyBorder="0" applyAlignment="0" applyProtection="0"/>
    <xf numFmtId="0" fontId="7"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 fillId="0" borderId="0"/>
    <xf numFmtId="0" fontId="7"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7" fillId="9" borderId="10" applyNumberFormat="0" applyFont="0" applyAlignment="0" applyProtection="0"/>
    <xf numFmtId="0" fontId="39" fillId="0" borderId="0" applyNumberForma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38" fillId="0" borderId="0"/>
    <xf numFmtId="0" fontId="6" fillId="0" borderId="0"/>
    <xf numFmtId="0" fontId="6" fillId="9" borderId="10" applyNumberFormat="0" applyFont="0" applyAlignment="0" applyProtection="0"/>
    <xf numFmtId="0" fontId="6" fillId="27" borderId="0" applyNumberFormat="0" applyBorder="0" applyAlignment="0" applyProtection="0"/>
    <xf numFmtId="0" fontId="6" fillId="0" borderId="0"/>
    <xf numFmtId="0" fontId="6" fillId="0" borderId="0"/>
    <xf numFmtId="0" fontId="6" fillId="0" borderId="0"/>
    <xf numFmtId="44" fontId="21" fillId="0" borderId="0" applyFont="0" applyFill="0" applyBorder="0" applyAlignment="0" applyProtection="0"/>
    <xf numFmtId="0" fontId="38" fillId="0" borderId="0"/>
    <xf numFmtId="0" fontId="6" fillId="0" borderId="0"/>
    <xf numFmtId="0" fontId="6" fillId="0" borderId="0"/>
    <xf numFmtId="0" fontId="6" fillId="0" borderId="0"/>
    <xf numFmtId="44" fontId="21" fillId="0" borderId="0" applyFont="0" applyFill="0" applyBorder="0" applyAlignment="0" applyProtection="0"/>
    <xf numFmtId="44" fontId="21" fillId="0" borderId="0" applyFont="0" applyFill="0" applyBorder="0" applyAlignment="0" applyProtection="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0" borderId="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0" borderId="0"/>
    <xf numFmtId="44" fontId="21" fillId="0" borderId="0" applyFont="0" applyFill="0" applyBorder="0" applyAlignment="0" applyProtection="0"/>
    <xf numFmtId="44" fontId="21" fillId="0" borderId="0" applyFont="0" applyFill="0" applyBorder="0" applyAlignment="0" applyProtection="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0" borderId="0"/>
    <xf numFmtId="0" fontId="6"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6"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76" fillId="0" borderId="0"/>
    <xf numFmtId="0" fontId="5" fillId="0" borderId="0"/>
    <xf numFmtId="0" fontId="5" fillId="0" borderId="0"/>
    <xf numFmtId="0" fontId="76" fillId="0" borderId="0"/>
    <xf numFmtId="0" fontId="5" fillId="0" borderId="0"/>
    <xf numFmtId="0" fontId="5" fillId="0" borderId="0"/>
    <xf numFmtId="0" fontId="17" fillId="0" borderId="0"/>
    <xf numFmtId="0" fontId="17" fillId="0" borderId="0"/>
    <xf numFmtId="43" fontId="17" fillId="0" borderId="0" applyFont="0" applyFill="0" applyBorder="0" applyAlignment="0" applyProtection="0"/>
    <xf numFmtId="0" fontId="46" fillId="0" borderId="0"/>
    <xf numFmtId="0" fontId="46" fillId="0" borderId="0"/>
    <xf numFmtId="0" fontId="5" fillId="0" borderId="0"/>
    <xf numFmtId="0" fontId="77" fillId="0" borderId="0"/>
    <xf numFmtId="0" fontId="78" fillId="0" borderId="0"/>
    <xf numFmtId="43" fontId="17" fillId="0" borderId="0" applyFont="0" applyFill="0" applyBorder="0" applyAlignment="0" applyProtection="0"/>
    <xf numFmtId="0" fontId="4" fillId="0" borderId="0"/>
    <xf numFmtId="0" fontId="3" fillId="0" borderId="0"/>
    <xf numFmtId="0" fontId="3" fillId="9" borderId="10" applyNumberFormat="0" applyFont="0" applyAlignment="0" applyProtection="0"/>
    <xf numFmtId="0" fontId="3" fillId="27" borderId="0" applyNumberFormat="0" applyBorder="0" applyAlignment="0" applyProtection="0"/>
    <xf numFmtId="0" fontId="3" fillId="0" borderId="0"/>
    <xf numFmtId="0" fontId="3" fillId="0" borderId="0"/>
    <xf numFmtId="0" fontId="3" fillId="0" borderId="0"/>
    <xf numFmtId="44" fontId="21" fillId="0" borderId="0" applyFont="0" applyFill="0" applyBorder="0" applyAlignment="0" applyProtection="0"/>
    <xf numFmtId="0" fontId="3" fillId="0" borderId="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 fillId="0" borderId="0"/>
    <xf numFmtId="44" fontId="21" fillId="0" borderId="0" applyFont="0" applyFill="0" applyBorder="0" applyAlignment="0" applyProtection="0"/>
    <xf numFmtId="44" fontId="21" fillId="0" borderId="0" applyFont="0" applyFill="0" applyBorder="0" applyAlignment="0" applyProtection="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38"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0" fontId="38"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2" fillId="0" borderId="0"/>
    <xf numFmtId="0" fontId="2" fillId="9" borderId="10" applyNumberFormat="0" applyFont="0" applyAlignment="0" applyProtection="0"/>
    <xf numFmtId="0" fontId="2" fillId="27" borderId="0" applyNumberFormat="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0" fontId="2" fillId="0" borderId="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0" borderId="0"/>
    <xf numFmtId="0" fontId="2"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 fillId="9" borderId="1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1" fillId="0" borderId="0"/>
    <xf numFmtId="0" fontId="1" fillId="0" borderId="0"/>
    <xf numFmtId="0" fontId="1" fillId="0" borderId="0"/>
  </cellStyleXfs>
  <cellXfs count="95">
    <xf numFmtId="0" fontId="0" fillId="0" borderId="0" xfId="0"/>
    <xf numFmtId="0" fontId="15" fillId="0" borderId="1" xfId="1" applyFont="1" applyFill="1" applyBorder="1" applyAlignment="1" applyProtection="1">
      <alignment horizontal="center" vertical="center" wrapText="1"/>
      <protection locked="0"/>
    </xf>
    <xf numFmtId="0" fontId="22" fillId="0" borderId="1" xfId="3" applyFont="1" applyBorder="1" applyAlignment="1">
      <alignment horizontal="center" vertical="center"/>
    </xf>
    <xf numFmtId="0" fontId="22" fillId="0" borderId="1" xfId="3" applyFont="1" applyBorder="1" applyAlignment="1" applyProtection="1">
      <alignment horizontal="center" vertical="center" wrapText="1"/>
      <protection locked="0"/>
    </xf>
    <xf numFmtId="0" fontId="22" fillId="0" borderId="1" xfId="3" applyFont="1" applyBorder="1" applyAlignment="1">
      <alignment horizontal="center" vertical="center" wrapText="1"/>
    </xf>
    <xf numFmtId="4" fontId="22" fillId="0" borderId="1" xfId="3" applyNumberFormat="1" applyFont="1" applyBorder="1" applyAlignment="1">
      <alignment horizontal="center" vertical="center" wrapText="1"/>
    </xf>
    <xf numFmtId="14" fontId="22" fillId="0" borderId="1" xfId="3" applyNumberFormat="1" applyFont="1" applyBorder="1" applyAlignment="1">
      <alignment horizontal="center" vertical="center"/>
    </xf>
    <xf numFmtId="0" fontId="13" fillId="0" borderId="1"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166" fontId="13" fillId="0" borderId="1" xfId="0" applyNumberFormat="1" applyFont="1" applyBorder="1" applyAlignment="1" applyProtection="1">
      <alignment horizontal="center" vertical="center" wrapText="1"/>
      <protection locked="0"/>
    </xf>
    <xf numFmtId="4" fontId="20" fillId="0" borderId="0" xfId="0" applyNumberFormat="1" applyFont="1" applyAlignment="1">
      <alignment horizontal="center"/>
    </xf>
    <xf numFmtId="3" fontId="20" fillId="0" borderId="0" xfId="0" applyNumberFormat="1" applyFont="1" applyAlignment="1">
      <alignment horizontal="center"/>
    </xf>
    <xf numFmtId="3" fontId="22" fillId="0" borderId="21" xfId="3" applyNumberFormat="1" applyFont="1" applyBorder="1" applyAlignment="1">
      <alignment horizontal="center" vertical="center" wrapText="1"/>
    </xf>
    <xf numFmtId="0" fontId="13" fillId="0" borderId="21" xfId="0" applyFont="1" applyBorder="1" applyAlignment="1" applyProtection="1">
      <alignment horizontal="center" vertical="center" wrapText="1"/>
      <protection locked="0"/>
    </xf>
    <xf numFmtId="14" fontId="13" fillId="0" borderId="21" xfId="0" applyNumberFormat="1" applyFont="1" applyBorder="1" applyAlignment="1" applyProtection="1">
      <alignment horizontal="center" vertical="center" wrapText="1"/>
      <protection locked="0"/>
    </xf>
    <xf numFmtId="14" fontId="13" fillId="0" borderId="1" xfId="0" applyNumberFormat="1"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14" fontId="13" fillId="0" borderId="2" xfId="0" applyNumberFormat="1" applyFont="1" applyBorder="1" applyAlignment="1" applyProtection="1">
      <alignment horizontal="center" vertical="center" wrapText="1"/>
      <protection locked="0"/>
    </xf>
    <xf numFmtId="0" fontId="22" fillId="0" borderId="21" xfId="3" applyFont="1" applyBorder="1" applyAlignment="1">
      <alignment horizontal="center" vertical="center"/>
    </xf>
    <xf numFmtId="0" fontId="22" fillId="0" borderId="1" xfId="54297" applyFont="1" applyBorder="1" applyAlignment="1">
      <alignment horizontal="center" vertical="center" wrapText="1"/>
    </xf>
    <xf numFmtId="0" fontId="75" fillId="0" borderId="0" xfId="0" applyFont="1"/>
    <xf numFmtId="0" fontId="14" fillId="0" borderId="1" xfId="0" applyFont="1" applyBorder="1" applyAlignment="1">
      <alignment horizontal="center" vertical="center"/>
    </xf>
    <xf numFmtId="166" fontId="14" fillId="0" borderId="1" xfId="0" applyNumberFormat="1" applyFont="1" applyBorder="1" applyAlignment="1">
      <alignment horizontal="center" vertical="center"/>
    </xf>
    <xf numFmtId="0" fontId="14" fillId="0" borderId="0" xfId="0" applyFont="1" applyAlignment="1">
      <alignment vertical="center"/>
    </xf>
    <xf numFmtId="0" fontId="23" fillId="0" borderId="0" xfId="0" applyFont="1" applyAlignment="1">
      <alignment horizontal="center" vertical="center"/>
    </xf>
    <xf numFmtId="166" fontId="23" fillId="0" borderId="0" xfId="0" applyNumberFormat="1" applyFont="1" applyAlignment="1">
      <alignment horizontal="center" vertical="center"/>
    </xf>
    <xf numFmtId="0" fontId="16" fillId="0" borderId="0" xfId="0" applyFont="1" applyAlignment="1">
      <alignment vertical="center"/>
    </xf>
    <xf numFmtId="0" fontId="14" fillId="0" borderId="2" xfId="0" applyFont="1" applyBorder="1" applyAlignment="1">
      <alignment horizontal="center" vertical="center"/>
    </xf>
    <xf numFmtId="166" fontId="14" fillId="0" borderId="2" xfId="0" applyNumberFormat="1" applyFont="1" applyBorder="1" applyAlignment="1">
      <alignment horizontal="center" vertical="center"/>
    </xf>
    <xf numFmtId="14" fontId="14" fillId="0" borderId="1" xfId="0" applyNumberFormat="1" applyFont="1" applyBorder="1" applyAlignment="1">
      <alignment horizontal="center" vertical="center"/>
    </xf>
    <xf numFmtId="0" fontId="14" fillId="0" borderId="0" xfId="0" applyFont="1" applyAlignment="1">
      <alignment horizontal="center" vertical="center"/>
    </xf>
    <xf numFmtId="166" fontId="14" fillId="0" borderId="0" xfId="0" applyNumberFormat="1" applyFont="1" applyAlignment="1">
      <alignment horizontal="center" vertical="center"/>
    </xf>
    <xf numFmtId="0" fontId="14" fillId="0" borderId="1" xfId="0" applyFont="1" applyBorder="1" applyAlignment="1">
      <alignment horizontal="center" vertical="center" wrapText="1"/>
    </xf>
    <xf numFmtId="0" fontId="13" fillId="0" borderId="1" xfId="0" applyFont="1" applyBorder="1" applyAlignment="1">
      <alignment horizontal="center" vertical="center"/>
    </xf>
    <xf numFmtId="166" fontId="13" fillId="0" borderId="1" xfId="0" applyNumberFormat="1" applyFont="1" applyBorder="1" applyAlignment="1">
      <alignment horizontal="center" vertical="center"/>
    </xf>
    <xf numFmtId="0" fontId="13" fillId="0" borderId="0" xfId="0" applyFont="1" applyAlignment="1">
      <alignment vertical="center"/>
    </xf>
    <xf numFmtId="0" fontId="0" fillId="0" borderId="1" xfId="0" applyBorder="1" applyAlignment="1">
      <alignment horizontal="center" wrapText="1"/>
    </xf>
    <xf numFmtId="3" fontId="22" fillId="0" borderId="1" xfId="3" applyNumberFormat="1"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4" fillId="0" borderId="0" xfId="0" applyFont="1" applyAlignment="1">
      <alignment vertical="center" wrapText="1"/>
    </xf>
    <xf numFmtId="0" fontId="13" fillId="0" borderId="1" xfId="0" applyFont="1" applyBorder="1" applyAlignment="1">
      <alignment horizontal="center" vertical="center" wrapText="1"/>
    </xf>
    <xf numFmtId="0" fontId="14" fillId="0" borderId="21" xfId="0" applyFont="1" applyBorder="1" applyAlignment="1">
      <alignment horizontal="center" vertical="center"/>
    </xf>
    <xf numFmtId="0" fontId="14" fillId="0" borderId="1" xfId="0" applyFont="1" applyBorder="1" applyAlignment="1" applyProtection="1">
      <alignment horizontal="center" vertical="center" wrapText="1"/>
      <protection locked="0"/>
    </xf>
    <xf numFmtId="0" fontId="0" fillId="0" borderId="1" xfId="0" applyBorder="1" applyAlignment="1">
      <alignment horizontal="center" vertical="center" wrapText="1"/>
    </xf>
    <xf numFmtId="167" fontId="22" fillId="0" borderId="1" xfId="3" applyNumberFormat="1" applyFont="1" applyBorder="1" applyAlignment="1">
      <alignment horizontal="center" vertical="center"/>
    </xf>
    <xf numFmtId="168" fontId="22" fillId="0" borderId="1" xfId="3" applyNumberFormat="1" applyFont="1" applyBorder="1" applyAlignment="1">
      <alignment horizontal="center" vertical="center"/>
    </xf>
    <xf numFmtId="14" fontId="22" fillId="0" borderId="1" xfId="3" applyNumberFormat="1" applyFont="1" applyBorder="1" applyAlignment="1">
      <alignment horizontal="center" vertical="center" wrapText="1"/>
    </xf>
    <xf numFmtId="0" fontId="0" fillId="0" borderId="0" xfId="0" applyAlignment="1">
      <alignment wrapText="1"/>
    </xf>
    <xf numFmtId="14" fontId="0" fillId="0" borderId="0" xfId="0" applyNumberFormat="1"/>
    <xf numFmtId="14" fontId="22" fillId="0" borderId="1" xfId="0" applyNumberFormat="1" applyFont="1" applyBorder="1" applyAlignment="1">
      <alignment horizontal="center" vertical="center" wrapText="1"/>
    </xf>
    <xf numFmtId="14" fontId="22" fillId="0" borderId="1" xfId="54297" applyNumberFormat="1" applyFont="1" applyBorder="1" applyAlignment="1">
      <alignment horizontal="center" vertical="center" wrapText="1"/>
    </xf>
    <xf numFmtId="0" fontId="22" fillId="0" borderId="21" xfId="3" applyFont="1" applyBorder="1" applyAlignment="1">
      <alignment horizontal="center" vertical="center" wrapText="1"/>
    </xf>
    <xf numFmtId="14" fontId="22" fillId="0" borderId="21" xfId="3" applyNumberFormat="1" applyFont="1" applyBorder="1" applyAlignment="1">
      <alignment horizontal="center" vertical="center" wrapText="1"/>
    </xf>
    <xf numFmtId="14" fontId="22" fillId="0" borderId="21" xfId="3" applyNumberFormat="1" applyFont="1" applyBorder="1" applyAlignment="1">
      <alignment horizontal="center" vertical="center"/>
    </xf>
    <xf numFmtId="166" fontId="22" fillId="0" borderId="1" xfId="3" applyNumberFormat="1" applyFont="1" applyBorder="1" applyAlignment="1">
      <alignment horizontal="center" vertical="center"/>
    </xf>
    <xf numFmtId="0" fontId="14" fillId="0" borderId="21" xfId="0" applyFont="1" applyBorder="1" applyAlignment="1">
      <alignment vertical="center"/>
    </xf>
    <xf numFmtId="0" fontId="83" fillId="0" borderId="0" xfId="0" applyFont="1" applyAlignment="1">
      <alignment horizontal="center" vertical="center" wrapText="1"/>
    </xf>
    <xf numFmtId="0" fontId="84" fillId="0" borderId="0" xfId="0" applyFont="1" applyAlignment="1">
      <alignment horizontal="center" vertical="center" wrapText="1"/>
    </xf>
    <xf numFmtId="166" fontId="14" fillId="0" borderId="21" xfId="0" applyNumberFormat="1" applyFont="1" applyBorder="1" applyAlignment="1">
      <alignment horizontal="center" vertical="center"/>
    </xf>
    <xf numFmtId="0" fontId="15" fillId="0" borderId="21" xfId="1" applyFont="1" applyFill="1" applyBorder="1" applyAlignment="1" applyProtection="1">
      <alignment horizontal="center" vertical="center" wrapText="1"/>
      <protection locked="0"/>
    </xf>
    <xf numFmtId="166" fontId="13" fillId="0" borderId="21" xfId="0" applyNumberFormat="1" applyFont="1" applyBorder="1" applyAlignment="1" applyProtection="1">
      <alignment horizontal="center" vertical="center" wrapText="1"/>
      <protection locked="0"/>
    </xf>
    <xf numFmtId="0" fontId="83" fillId="0" borderId="21" xfId="0" applyFont="1" applyBorder="1" applyAlignment="1">
      <alignment horizontal="center" vertical="center" wrapText="1"/>
    </xf>
    <xf numFmtId="0" fontId="22" fillId="0" borderId="21" xfId="0" applyFont="1" applyBorder="1" applyAlignment="1" applyProtection="1">
      <alignment horizontal="center" vertical="center" wrapText="1"/>
      <protection locked="0"/>
    </xf>
    <xf numFmtId="164" fontId="22" fillId="0" borderId="21" xfId="54297" applyNumberFormat="1" applyFont="1" applyBorder="1" applyAlignment="1">
      <alignment horizontal="center" vertical="center" wrapText="1"/>
    </xf>
    <xf numFmtId="0" fontId="13" fillId="0" borderId="22" xfId="0" applyFont="1" applyBorder="1" applyAlignment="1" applyProtection="1">
      <alignment horizontal="center" vertical="center" wrapText="1"/>
      <protection locked="0"/>
    </xf>
    <xf numFmtId="0" fontId="14" fillId="0" borderId="21" xfId="0" applyFont="1" applyBorder="1" applyAlignment="1">
      <alignment horizontal="center" vertical="center" wrapText="1"/>
    </xf>
    <xf numFmtId="0" fontId="88" fillId="0" borderId="0" xfId="0" applyFont="1" applyAlignment="1">
      <alignment vertical="center"/>
    </xf>
    <xf numFmtId="4" fontId="84" fillId="0" borderId="0" xfId="0" applyNumberFormat="1" applyFont="1" applyAlignment="1">
      <alignment horizontal="center" vertical="center" wrapText="1"/>
    </xf>
    <xf numFmtId="0" fontId="90" fillId="0" borderId="0" xfId="0" applyFont="1"/>
    <xf numFmtId="0" fontId="87" fillId="4" borderId="21" xfId="4" applyFont="1" applyBorder="1" applyAlignment="1">
      <alignment horizontal="center" vertical="center"/>
    </xf>
    <xf numFmtId="0" fontId="15" fillId="0" borderId="23" xfId="1" applyFont="1" applyFill="1" applyBorder="1" applyAlignment="1" applyProtection="1">
      <alignment horizontal="center" vertical="center" wrapText="1"/>
      <protection locked="0"/>
    </xf>
    <xf numFmtId="0" fontId="14" fillId="0" borderId="23" xfId="0" applyFont="1" applyBorder="1" applyAlignment="1">
      <alignment horizontal="center" vertical="center" wrapText="1"/>
    </xf>
    <xf numFmtId="0" fontId="13" fillId="0" borderId="23" xfId="0" applyFont="1" applyBorder="1" applyAlignment="1" applyProtection="1">
      <alignment horizontal="center" vertical="center" wrapText="1"/>
      <protection locked="0"/>
    </xf>
    <xf numFmtId="166" fontId="13" fillId="0" borderId="23" xfId="0" applyNumberFormat="1" applyFont="1" applyBorder="1" applyAlignment="1" applyProtection="1">
      <alignment horizontal="center" vertical="center" wrapText="1"/>
      <protection locked="0"/>
    </xf>
    <xf numFmtId="14" fontId="87" fillId="3" borderId="21" xfId="2" applyNumberFormat="1" applyFont="1" applyBorder="1" applyAlignment="1">
      <alignment horizontal="center" vertical="center" wrapText="1"/>
    </xf>
    <xf numFmtId="0" fontId="87" fillId="5" borderId="21" xfId="3491" applyFont="1" applyBorder="1" applyAlignment="1">
      <alignment horizontal="center" vertical="center" wrapText="1"/>
    </xf>
    <xf numFmtId="0" fontId="22" fillId="0" borderId="23" xfId="3" applyFont="1" applyBorder="1" applyAlignment="1">
      <alignment horizontal="center" vertical="center"/>
    </xf>
    <xf numFmtId="0" fontId="22" fillId="0" borderId="23" xfId="3" applyFont="1" applyBorder="1" applyAlignment="1">
      <alignment horizontal="center" vertical="center" wrapText="1"/>
    </xf>
    <xf numFmtId="0" fontId="22" fillId="0" borderId="23" xfId="3" applyFont="1" applyBorder="1" applyAlignment="1" applyProtection="1">
      <alignment horizontal="center" vertical="center" wrapText="1"/>
      <protection locked="0"/>
    </xf>
    <xf numFmtId="4" fontId="22" fillId="0" borderId="23" xfId="3" applyNumberFormat="1" applyFont="1" applyBorder="1" applyAlignment="1">
      <alignment horizontal="center" vertical="center" wrapText="1"/>
    </xf>
    <xf numFmtId="3" fontId="22" fillId="0" borderId="23" xfId="3" applyNumberFormat="1" applyFont="1" applyBorder="1" applyAlignment="1">
      <alignment horizontal="center" vertical="center" wrapText="1"/>
    </xf>
    <xf numFmtId="14" fontId="22" fillId="0" borderId="23" xfId="0" applyNumberFormat="1" applyFont="1" applyBorder="1" applyAlignment="1">
      <alignment horizontal="center" vertical="center" wrapText="1"/>
    </xf>
    <xf numFmtId="14" fontId="22" fillId="0" borderId="23" xfId="3" applyNumberFormat="1" applyFont="1" applyBorder="1" applyAlignment="1">
      <alignment horizontal="center" vertical="center"/>
    </xf>
    <xf numFmtId="0" fontId="87" fillId="4" borderId="21" xfId="4" applyFont="1" applyBorder="1" applyAlignment="1">
      <alignment horizontal="center" vertical="center" wrapText="1"/>
    </xf>
    <xf numFmtId="0" fontId="87" fillId="3" borderId="21" xfId="2" applyNumberFormat="1" applyFont="1" applyBorder="1" applyAlignment="1">
      <alignment horizontal="center" vertical="center" wrapText="1"/>
    </xf>
    <xf numFmtId="0" fontId="89" fillId="4" borderId="21" xfId="4" applyFont="1" applyBorder="1" applyAlignment="1">
      <alignment horizontal="center" vertical="center" wrapText="1"/>
    </xf>
    <xf numFmtId="0" fontId="89" fillId="58" borderId="21" xfId="6" applyFont="1" applyFill="1" applyBorder="1" applyAlignment="1" applyProtection="1">
      <alignment horizontal="center" vertical="center" wrapText="1"/>
      <protection locked="0"/>
    </xf>
    <xf numFmtId="0" fontId="89" fillId="59" borderId="21" xfId="6" applyFont="1" applyFill="1" applyBorder="1" applyAlignment="1" applyProtection="1">
      <alignment horizontal="center" vertical="center" wrapText="1"/>
      <protection locked="0"/>
    </xf>
    <xf numFmtId="0" fontId="89" fillId="60" borderId="21" xfId="6" applyFont="1" applyFill="1" applyBorder="1" applyAlignment="1" applyProtection="1">
      <alignment horizontal="center" vertical="center" wrapText="1"/>
      <protection locked="0"/>
    </xf>
    <xf numFmtId="0" fontId="89" fillId="61" borderId="21" xfId="3" applyFont="1" applyFill="1" applyBorder="1" applyAlignment="1">
      <alignment horizontal="center" vertical="center" wrapText="1"/>
    </xf>
    <xf numFmtId="0" fontId="89" fillId="62" borderId="21" xfId="6" applyNumberFormat="1" applyFont="1" applyFill="1" applyBorder="1" applyAlignment="1" applyProtection="1">
      <alignment horizontal="center" vertical="center" wrapText="1"/>
      <protection locked="0"/>
    </xf>
    <xf numFmtId="0" fontId="89" fillId="3" borderId="21" xfId="2" applyNumberFormat="1" applyFont="1" applyBorder="1" applyAlignment="1">
      <alignment horizontal="center" vertical="center" wrapText="1"/>
    </xf>
    <xf numFmtId="14" fontId="89" fillId="3" borderId="21" xfId="2" applyNumberFormat="1" applyFont="1" applyBorder="1" applyAlignment="1">
      <alignment horizontal="center" vertical="center" wrapText="1"/>
    </xf>
    <xf numFmtId="0" fontId="89" fillId="5" borderId="21" xfId="3491" applyFont="1" applyBorder="1" applyAlignment="1">
      <alignment horizontal="center" vertical="center" wrapText="1"/>
    </xf>
  </cellXfs>
  <cellStyles count="55426">
    <cellStyle name="+10 μήνες" xfId="229" xr:uid="{00000000-0005-0000-0000-000000000000}"/>
    <cellStyle name="+10μήνες" xfId="67" xr:uid="{00000000-0005-0000-0000-000001000000}"/>
    <cellStyle name="+10μήνες 10" xfId="27676" xr:uid="{00000000-0005-0000-0000-000002000000}"/>
    <cellStyle name="+10μήνες 10 2" xfId="41900" xr:uid="{00000000-0005-0000-0000-000003000000}"/>
    <cellStyle name="+10μήνες 11" xfId="26389" xr:uid="{00000000-0005-0000-0000-000004000000}"/>
    <cellStyle name="+10μήνες 11 2" xfId="25841" xr:uid="{00000000-0005-0000-0000-000005000000}"/>
    <cellStyle name="+10μήνες 2" xfId="25567" xr:uid="{00000000-0005-0000-0000-000006000000}"/>
    <cellStyle name="+10μήνες 2 10" xfId="27622" xr:uid="{00000000-0005-0000-0000-000007000000}"/>
    <cellStyle name="+10μήνες 2 10 2" xfId="41864" xr:uid="{00000000-0005-0000-0000-000008000000}"/>
    <cellStyle name="+10μήνες 2 11" xfId="27713" xr:uid="{00000000-0005-0000-0000-000009000000}"/>
    <cellStyle name="+10μήνες 2 11 2" xfId="41915" xr:uid="{00000000-0005-0000-0000-00000A000000}"/>
    <cellStyle name="+10μήνες 2 12" xfId="28533" xr:uid="{00000000-0005-0000-0000-00000B000000}"/>
    <cellStyle name="+10μήνες 2 12 2" xfId="42539" xr:uid="{00000000-0005-0000-0000-00000C000000}"/>
    <cellStyle name="+10μήνες 2 13" xfId="29778" xr:uid="{00000000-0005-0000-0000-00000D000000}"/>
    <cellStyle name="+10μήνες 2 13 2" xfId="43069" xr:uid="{00000000-0005-0000-0000-00000E000000}"/>
    <cellStyle name="+10μήνες 2 14" xfId="30519" xr:uid="{00000000-0005-0000-0000-00000F000000}"/>
    <cellStyle name="+10μήνες 2 14 2" xfId="43583" xr:uid="{00000000-0005-0000-0000-000010000000}"/>
    <cellStyle name="+10μήνες 2 15" xfId="30443" xr:uid="{00000000-0005-0000-0000-000011000000}"/>
    <cellStyle name="+10μήνες 2 15 2" xfId="43507" xr:uid="{00000000-0005-0000-0000-000012000000}"/>
    <cellStyle name="+10μήνες 2 16" xfId="31134" xr:uid="{00000000-0005-0000-0000-000013000000}"/>
    <cellStyle name="+10μήνες 2 16 2" xfId="44196" xr:uid="{00000000-0005-0000-0000-000014000000}"/>
    <cellStyle name="+10μήνες 2 17" xfId="31758" xr:uid="{00000000-0005-0000-0000-000015000000}"/>
    <cellStyle name="+10μήνες 2 17 2" xfId="44820" xr:uid="{00000000-0005-0000-0000-000016000000}"/>
    <cellStyle name="+10μήνες 2 18" xfId="32382" xr:uid="{00000000-0005-0000-0000-000017000000}"/>
    <cellStyle name="+10μήνες 2 18 2" xfId="45444" xr:uid="{00000000-0005-0000-0000-000018000000}"/>
    <cellStyle name="+10μήνες 2 19" xfId="33006" xr:uid="{00000000-0005-0000-0000-000019000000}"/>
    <cellStyle name="+10μήνες 2 19 2" xfId="46068" xr:uid="{00000000-0005-0000-0000-00001A000000}"/>
    <cellStyle name="+10μήνες 2 2" xfId="25861" xr:uid="{00000000-0005-0000-0000-00001B000000}"/>
    <cellStyle name="+10μήνες 2 2 10" xfId="33661" xr:uid="{00000000-0005-0000-0000-00001C000000}"/>
    <cellStyle name="+10μήνες 2 2 10 2" xfId="46723" xr:uid="{00000000-0005-0000-0000-00001D000000}"/>
    <cellStyle name="+10μήνες 2 2 11" xfId="34283" xr:uid="{00000000-0005-0000-0000-00001E000000}"/>
    <cellStyle name="+10μήνες 2 2 11 2" xfId="47345" xr:uid="{00000000-0005-0000-0000-00001F000000}"/>
    <cellStyle name="+10μήνες 2 2 12" xfId="34904" xr:uid="{00000000-0005-0000-0000-000020000000}"/>
    <cellStyle name="+10μήνες 2 2 12 2" xfId="47966" xr:uid="{00000000-0005-0000-0000-000021000000}"/>
    <cellStyle name="+10μήνες 2 2 13" xfId="35523" xr:uid="{00000000-0005-0000-0000-000022000000}"/>
    <cellStyle name="+10μήνες 2 2 13 2" xfId="48585" xr:uid="{00000000-0005-0000-0000-000023000000}"/>
    <cellStyle name="+10μήνες 2 2 14" xfId="36142" xr:uid="{00000000-0005-0000-0000-000024000000}"/>
    <cellStyle name="+10μήνες 2 2 14 2" xfId="49204" xr:uid="{00000000-0005-0000-0000-000025000000}"/>
    <cellStyle name="+10μήνες 2 2 15" xfId="36758" xr:uid="{00000000-0005-0000-0000-000026000000}"/>
    <cellStyle name="+10μήνες 2 2 15 2" xfId="49820" xr:uid="{00000000-0005-0000-0000-000027000000}"/>
    <cellStyle name="+10μήνες 2 2 16" xfId="37370" xr:uid="{00000000-0005-0000-0000-000028000000}"/>
    <cellStyle name="+10μήνες 2 2 16 2" xfId="50432" xr:uid="{00000000-0005-0000-0000-000029000000}"/>
    <cellStyle name="+10μήνες 2 2 17" xfId="37977" xr:uid="{00000000-0005-0000-0000-00002A000000}"/>
    <cellStyle name="+10μήνες 2 2 17 2" xfId="51039" xr:uid="{00000000-0005-0000-0000-00002B000000}"/>
    <cellStyle name="+10μήνες 2 2 18" xfId="38572" xr:uid="{00000000-0005-0000-0000-00002C000000}"/>
    <cellStyle name="+10μήνες 2 2 18 2" xfId="51634" xr:uid="{00000000-0005-0000-0000-00002D000000}"/>
    <cellStyle name="+10μήνες 2 2 19" xfId="39154" xr:uid="{00000000-0005-0000-0000-00002E000000}"/>
    <cellStyle name="+10μήνες 2 2 19 2" xfId="52216" xr:uid="{00000000-0005-0000-0000-00002F000000}"/>
    <cellStyle name="+10μήνες 2 2 2" xfId="28007" xr:uid="{00000000-0005-0000-0000-000030000000}"/>
    <cellStyle name="+10μήνες 2 2 2 2" xfId="42093" xr:uid="{00000000-0005-0000-0000-000031000000}"/>
    <cellStyle name="+10μήνες 2 2 20" xfId="39721" xr:uid="{00000000-0005-0000-0000-000032000000}"/>
    <cellStyle name="+10μήνες 2 2 20 2" xfId="52783" xr:uid="{00000000-0005-0000-0000-000033000000}"/>
    <cellStyle name="+10μήνες 2 2 21" xfId="40259" xr:uid="{00000000-0005-0000-0000-000034000000}"/>
    <cellStyle name="+10μήνες 2 2 21 2" xfId="53321" xr:uid="{00000000-0005-0000-0000-000035000000}"/>
    <cellStyle name="+10μήνες 2 2 22" xfId="40761" xr:uid="{00000000-0005-0000-0000-000036000000}"/>
    <cellStyle name="+10μήνες 2 2 22 2" xfId="53823" xr:uid="{00000000-0005-0000-0000-000037000000}"/>
    <cellStyle name="+10μήνες 2 2 23" xfId="26968" xr:uid="{00000000-0005-0000-0000-000038000000}"/>
    <cellStyle name="+10μήνες 2 2 23 2" xfId="41287" xr:uid="{00000000-0005-0000-0000-000039000000}"/>
    <cellStyle name="+10μήνες 2 2 24" xfId="30316" xr:uid="{00000000-0005-0000-0000-00003A000000}"/>
    <cellStyle name="+10μήνες 2 2 3" xfId="28600" xr:uid="{00000000-0005-0000-0000-00003B000000}"/>
    <cellStyle name="+10μήνες 2 2 3 2" xfId="42606" xr:uid="{00000000-0005-0000-0000-00003C000000}"/>
    <cellStyle name="+10μήνες 2 2 4" xfId="29144" xr:uid="{00000000-0005-0000-0000-00003D000000}"/>
    <cellStyle name="+10μήνες 2 2 4 2" xfId="42997" xr:uid="{00000000-0005-0000-0000-00003E000000}"/>
    <cellStyle name="+10μήνες 2 2 5" xfId="30996" xr:uid="{00000000-0005-0000-0000-00003F000000}"/>
    <cellStyle name="+10μήνες 2 2 5 2" xfId="44058" xr:uid="{00000000-0005-0000-0000-000040000000}"/>
    <cellStyle name="+10μήνες 2 2 6" xfId="31168" xr:uid="{00000000-0005-0000-0000-000041000000}"/>
    <cellStyle name="+10μήνες 2 2 6 2" xfId="44230" xr:uid="{00000000-0005-0000-0000-000042000000}"/>
    <cellStyle name="+10μήνες 2 2 7" xfId="31792" xr:uid="{00000000-0005-0000-0000-000043000000}"/>
    <cellStyle name="+10μήνες 2 2 7 2" xfId="44854" xr:uid="{00000000-0005-0000-0000-000044000000}"/>
    <cellStyle name="+10μήνες 2 2 8" xfId="32416" xr:uid="{00000000-0005-0000-0000-000045000000}"/>
    <cellStyle name="+10μήνες 2 2 8 2" xfId="45478" xr:uid="{00000000-0005-0000-0000-000046000000}"/>
    <cellStyle name="+10μήνες 2 2 9" xfId="33039" xr:uid="{00000000-0005-0000-0000-000047000000}"/>
    <cellStyle name="+10μήνες 2 2 9 2" xfId="46101" xr:uid="{00000000-0005-0000-0000-000048000000}"/>
    <cellStyle name="+10μήνες 2 20" xfId="33628" xr:uid="{00000000-0005-0000-0000-000049000000}"/>
    <cellStyle name="+10μήνες 2 20 2" xfId="46690" xr:uid="{00000000-0005-0000-0000-00004A000000}"/>
    <cellStyle name="+10μήνες 2 21" xfId="34250" xr:uid="{00000000-0005-0000-0000-00004B000000}"/>
    <cellStyle name="+10μήνες 2 21 2" xfId="47312" xr:uid="{00000000-0005-0000-0000-00004C000000}"/>
    <cellStyle name="+10μήνες 2 22" xfId="34871" xr:uid="{00000000-0005-0000-0000-00004D000000}"/>
    <cellStyle name="+10μήνες 2 22 2" xfId="47933" xr:uid="{00000000-0005-0000-0000-00004E000000}"/>
    <cellStyle name="+10μήνες 2 23" xfId="35492" xr:uid="{00000000-0005-0000-0000-00004F000000}"/>
    <cellStyle name="+10μήνες 2 23 2" xfId="48554" xr:uid="{00000000-0005-0000-0000-000050000000}"/>
    <cellStyle name="+10μήνες 2 24" xfId="36109" xr:uid="{00000000-0005-0000-0000-000051000000}"/>
    <cellStyle name="+10μήνες 2 24 2" xfId="49171" xr:uid="{00000000-0005-0000-0000-000052000000}"/>
    <cellStyle name="+10μήνες 2 25" xfId="36727" xr:uid="{00000000-0005-0000-0000-000053000000}"/>
    <cellStyle name="+10μήνες 2 25 2" xfId="49789" xr:uid="{00000000-0005-0000-0000-000054000000}"/>
    <cellStyle name="+10μήνες 2 26" xfId="37340" xr:uid="{00000000-0005-0000-0000-000055000000}"/>
    <cellStyle name="+10μήνες 2 26 2" xfId="50402" xr:uid="{00000000-0005-0000-0000-000056000000}"/>
    <cellStyle name="+10μήνες 2 27" xfId="37948" xr:uid="{00000000-0005-0000-0000-000057000000}"/>
    <cellStyle name="+10μήνες 2 27 2" xfId="51010" xr:uid="{00000000-0005-0000-0000-000058000000}"/>
    <cellStyle name="+10μήνες 2 28" xfId="38545" xr:uid="{00000000-0005-0000-0000-000059000000}"/>
    <cellStyle name="+10μήνες 2 28 2" xfId="51607" xr:uid="{00000000-0005-0000-0000-00005A000000}"/>
    <cellStyle name="+10μήνες 2 29" xfId="39184" xr:uid="{00000000-0005-0000-0000-00005B000000}"/>
    <cellStyle name="+10μήνες 2 29 2" xfId="52246" xr:uid="{00000000-0005-0000-0000-00005C000000}"/>
    <cellStyle name="+10μήνες 2 3" xfId="26062" xr:uid="{00000000-0005-0000-0000-00005D000000}"/>
    <cellStyle name="+10μήνες 2 3 10" xfId="33895" xr:uid="{00000000-0005-0000-0000-00005E000000}"/>
    <cellStyle name="+10μήνες 2 3 10 2" xfId="46957" xr:uid="{00000000-0005-0000-0000-00005F000000}"/>
    <cellStyle name="+10μήνες 2 3 11" xfId="34517" xr:uid="{00000000-0005-0000-0000-000060000000}"/>
    <cellStyle name="+10μήνες 2 3 11 2" xfId="47579" xr:uid="{00000000-0005-0000-0000-000061000000}"/>
    <cellStyle name="+10μήνες 2 3 12" xfId="35137" xr:uid="{00000000-0005-0000-0000-000062000000}"/>
    <cellStyle name="+10μήνες 2 3 12 2" xfId="48199" xr:uid="{00000000-0005-0000-0000-000063000000}"/>
    <cellStyle name="+10μήνες 2 3 13" xfId="35755" xr:uid="{00000000-0005-0000-0000-000064000000}"/>
    <cellStyle name="+10μήνες 2 3 13 2" xfId="48817" xr:uid="{00000000-0005-0000-0000-000065000000}"/>
    <cellStyle name="+10μήνες 2 3 14" xfId="36373" xr:uid="{00000000-0005-0000-0000-000066000000}"/>
    <cellStyle name="+10μήνες 2 3 14 2" xfId="49435" xr:uid="{00000000-0005-0000-0000-000067000000}"/>
    <cellStyle name="+10μήνες 2 3 15" xfId="36987" xr:uid="{00000000-0005-0000-0000-000068000000}"/>
    <cellStyle name="+10μήνες 2 3 15 2" xfId="50049" xr:uid="{00000000-0005-0000-0000-000069000000}"/>
    <cellStyle name="+10μήνες 2 3 16" xfId="37596" xr:uid="{00000000-0005-0000-0000-00006A000000}"/>
    <cellStyle name="+10μήνες 2 3 16 2" xfId="50658" xr:uid="{00000000-0005-0000-0000-00006B000000}"/>
    <cellStyle name="+10μήνες 2 3 17" xfId="38194" xr:uid="{00000000-0005-0000-0000-00006C000000}"/>
    <cellStyle name="+10μήνες 2 3 17 2" xfId="51256" xr:uid="{00000000-0005-0000-0000-00006D000000}"/>
    <cellStyle name="+10μήνες 2 3 18" xfId="38779" xr:uid="{00000000-0005-0000-0000-00006E000000}"/>
    <cellStyle name="+10μήνες 2 3 18 2" xfId="51841" xr:uid="{00000000-0005-0000-0000-00006F000000}"/>
    <cellStyle name="+10μήνες 2 3 19" xfId="39348" xr:uid="{00000000-0005-0000-0000-000070000000}"/>
    <cellStyle name="+10μήνες 2 3 19 2" xfId="52410" xr:uid="{00000000-0005-0000-0000-000071000000}"/>
    <cellStyle name="+10μήνες 2 3 2" xfId="28208" xr:uid="{00000000-0005-0000-0000-000072000000}"/>
    <cellStyle name="+10μήνες 2 3 2 2" xfId="42214" xr:uid="{00000000-0005-0000-0000-000073000000}"/>
    <cellStyle name="+10μήνες 2 3 20" xfId="39900" xr:uid="{00000000-0005-0000-0000-000074000000}"/>
    <cellStyle name="+10μήνες 2 3 20 2" xfId="52962" xr:uid="{00000000-0005-0000-0000-000075000000}"/>
    <cellStyle name="+10μήνες 2 3 21" xfId="40410" xr:uid="{00000000-0005-0000-0000-000076000000}"/>
    <cellStyle name="+10μήνες 2 3 21 2" xfId="53472" xr:uid="{00000000-0005-0000-0000-000077000000}"/>
    <cellStyle name="+10μήνες 2 3 22" xfId="40882" xr:uid="{00000000-0005-0000-0000-000078000000}"/>
    <cellStyle name="+10μήνες 2 3 22 2" xfId="53944" xr:uid="{00000000-0005-0000-0000-000079000000}"/>
    <cellStyle name="+10μήνες 2 3 23" xfId="27166" xr:uid="{00000000-0005-0000-0000-00007A000000}"/>
    <cellStyle name="+10μήνες 2 3 23 2" xfId="41408" xr:uid="{00000000-0005-0000-0000-00007B000000}"/>
    <cellStyle name="+10μήνες 2 3 24" xfId="29180" xr:uid="{00000000-0005-0000-0000-00007C000000}"/>
    <cellStyle name="+10μήνες 2 3 3" xfId="28716" xr:uid="{00000000-0005-0000-0000-00007D000000}"/>
    <cellStyle name="+10μήνες 2 3 3 2" xfId="42722" xr:uid="{00000000-0005-0000-0000-00007E000000}"/>
    <cellStyle name="+10μήνες 2 3 4" xfId="29230" xr:uid="{00000000-0005-0000-0000-00007F000000}"/>
    <cellStyle name="+10μήνες 2 3 4 2" xfId="43004" xr:uid="{00000000-0005-0000-0000-000080000000}"/>
    <cellStyle name="+10μήνες 2 3 5" xfId="30923" xr:uid="{00000000-0005-0000-0000-000081000000}"/>
    <cellStyle name="+10μήνες 2 3 5 2" xfId="43985" xr:uid="{00000000-0005-0000-0000-000082000000}"/>
    <cellStyle name="+10μήνες 2 3 6" xfId="31403" xr:uid="{00000000-0005-0000-0000-000083000000}"/>
    <cellStyle name="+10μήνες 2 3 6 2" xfId="44465" xr:uid="{00000000-0005-0000-0000-000084000000}"/>
    <cellStyle name="+10μήνες 2 3 7" xfId="32027" xr:uid="{00000000-0005-0000-0000-000085000000}"/>
    <cellStyle name="+10μήνες 2 3 7 2" xfId="45089" xr:uid="{00000000-0005-0000-0000-000086000000}"/>
    <cellStyle name="+10μήνες 2 3 8" xfId="32651" xr:uid="{00000000-0005-0000-0000-000087000000}"/>
    <cellStyle name="+10μήνες 2 3 8 2" xfId="45713" xr:uid="{00000000-0005-0000-0000-000088000000}"/>
    <cellStyle name="+10μήνες 2 3 9" xfId="33273" xr:uid="{00000000-0005-0000-0000-000089000000}"/>
    <cellStyle name="+10μήνες 2 3 9 2" xfId="46335" xr:uid="{00000000-0005-0000-0000-00008A000000}"/>
    <cellStyle name="+10μήνες 2 30" xfId="39828" xr:uid="{00000000-0005-0000-0000-00008B000000}"/>
    <cellStyle name="+10μήνες 2 30 2" xfId="52890" xr:uid="{00000000-0005-0000-0000-00008C000000}"/>
    <cellStyle name="+10μήνες 2 31" xfId="26439" xr:uid="{00000000-0005-0000-0000-00008D000000}"/>
    <cellStyle name="+10μήνες 2 31 2" xfId="29415" xr:uid="{00000000-0005-0000-0000-00008E000000}"/>
    <cellStyle name="+10μήνες 2 32" xfId="26472" xr:uid="{00000000-0005-0000-0000-00008F000000}"/>
    <cellStyle name="+10μήνες 2 4" xfId="25768" xr:uid="{00000000-0005-0000-0000-000090000000}"/>
    <cellStyle name="+10μήνες 2 4 10" xfId="32587" xr:uid="{00000000-0005-0000-0000-000091000000}"/>
    <cellStyle name="+10μήνες 2 4 10 2" xfId="45649" xr:uid="{00000000-0005-0000-0000-000092000000}"/>
    <cellStyle name="+10μήνες 2 4 11" xfId="33209" xr:uid="{00000000-0005-0000-0000-000093000000}"/>
    <cellStyle name="+10μήνες 2 4 11 2" xfId="46271" xr:uid="{00000000-0005-0000-0000-000094000000}"/>
    <cellStyle name="+10μήνες 2 4 12" xfId="33831" xr:uid="{00000000-0005-0000-0000-000095000000}"/>
    <cellStyle name="+10μήνες 2 4 12 2" xfId="46893" xr:uid="{00000000-0005-0000-0000-000096000000}"/>
    <cellStyle name="+10μήνες 2 4 13" xfId="34453" xr:uid="{00000000-0005-0000-0000-000097000000}"/>
    <cellStyle name="+10μήνες 2 4 13 2" xfId="47515" xr:uid="{00000000-0005-0000-0000-000098000000}"/>
    <cellStyle name="+10μήνες 2 4 14" xfId="35073" xr:uid="{00000000-0005-0000-0000-000099000000}"/>
    <cellStyle name="+10μήνες 2 4 14 2" xfId="48135" xr:uid="{00000000-0005-0000-0000-00009A000000}"/>
    <cellStyle name="+10μήνες 2 4 15" xfId="35691" xr:uid="{00000000-0005-0000-0000-00009B000000}"/>
    <cellStyle name="+10μήνες 2 4 15 2" xfId="48753" xr:uid="{00000000-0005-0000-0000-00009C000000}"/>
    <cellStyle name="+10μήνες 2 4 16" xfId="36309" xr:uid="{00000000-0005-0000-0000-00009D000000}"/>
    <cellStyle name="+10μήνες 2 4 16 2" xfId="49371" xr:uid="{00000000-0005-0000-0000-00009E000000}"/>
    <cellStyle name="+10μήνες 2 4 17" xfId="36923" xr:uid="{00000000-0005-0000-0000-00009F000000}"/>
    <cellStyle name="+10μήνες 2 4 17 2" xfId="49985" xr:uid="{00000000-0005-0000-0000-0000A0000000}"/>
    <cellStyle name="+10μήνες 2 4 18" xfId="37532" xr:uid="{00000000-0005-0000-0000-0000A1000000}"/>
    <cellStyle name="+10μήνες 2 4 18 2" xfId="50594" xr:uid="{00000000-0005-0000-0000-0000A2000000}"/>
    <cellStyle name="+10μήνες 2 4 19" xfId="38130" xr:uid="{00000000-0005-0000-0000-0000A3000000}"/>
    <cellStyle name="+10μήνες 2 4 19 2" xfId="51192" xr:uid="{00000000-0005-0000-0000-0000A4000000}"/>
    <cellStyle name="+10μήνες 2 4 2" xfId="27915" xr:uid="{00000000-0005-0000-0000-0000A5000000}"/>
    <cellStyle name="+10μήνες 2 4 2 2" xfId="42034" xr:uid="{00000000-0005-0000-0000-0000A6000000}"/>
    <cellStyle name="+10μήνες 2 4 20" xfId="38715" xr:uid="{00000000-0005-0000-0000-0000A7000000}"/>
    <cellStyle name="+10μήνες 2 4 20 2" xfId="51777" xr:uid="{00000000-0005-0000-0000-0000A8000000}"/>
    <cellStyle name="+10μήνες 2 4 21" xfId="39140" xr:uid="{00000000-0005-0000-0000-0000A9000000}"/>
    <cellStyle name="+10μήνες 2 4 21 2" xfId="52202" xr:uid="{00000000-0005-0000-0000-0000AA000000}"/>
    <cellStyle name="+10μήνες 2 4 22" xfId="38638" xr:uid="{00000000-0005-0000-0000-0000AB000000}"/>
    <cellStyle name="+10μήνες 2 4 22 2" xfId="51700" xr:uid="{00000000-0005-0000-0000-0000AC000000}"/>
    <cellStyle name="+10μήνες 2 4 23" xfId="26874" xr:uid="{00000000-0005-0000-0000-0000AD000000}"/>
    <cellStyle name="+10μήνες 2 4 23 2" xfId="41228" xr:uid="{00000000-0005-0000-0000-0000AE000000}"/>
    <cellStyle name="+10μήνες 2 4 24" xfId="29381" xr:uid="{00000000-0005-0000-0000-0000AF000000}"/>
    <cellStyle name="+10μήνες 2 4 3" xfId="28552" xr:uid="{00000000-0005-0000-0000-0000B0000000}"/>
    <cellStyle name="+10μήνες 2 4 3 2" xfId="42558" xr:uid="{00000000-0005-0000-0000-0000B1000000}"/>
    <cellStyle name="+10μήνες 2 4 4" xfId="29107" xr:uid="{00000000-0005-0000-0000-0000B2000000}"/>
    <cellStyle name="+10μήνες 2 4 4 2" xfId="42993" xr:uid="{00000000-0005-0000-0000-0000B3000000}"/>
    <cellStyle name="+10μήνες 2 4 5" xfId="30272" xr:uid="{00000000-0005-0000-0000-0000B4000000}"/>
    <cellStyle name="+10μήνες 2 4 5 2" xfId="43374" xr:uid="{00000000-0005-0000-0000-0000B5000000}"/>
    <cellStyle name="+10μήνες 2 4 6" xfId="30425" xr:uid="{00000000-0005-0000-0000-0000B6000000}"/>
    <cellStyle name="+10μήνες 2 4 6 2" xfId="43489" xr:uid="{00000000-0005-0000-0000-0000B7000000}"/>
    <cellStyle name="+10μήνες 2 4 7" xfId="30709" xr:uid="{00000000-0005-0000-0000-0000B8000000}"/>
    <cellStyle name="+10μήνες 2 4 7 2" xfId="43773" xr:uid="{00000000-0005-0000-0000-0000B9000000}"/>
    <cellStyle name="+10μήνες 2 4 8" xfId="31339" xr:uid="{00000000-0005-0000-0000-0000BA000000}"/>
    <cellStyle name="+10μήνες 2 4 8 2" xfId="44401" xr:uid="{00000000-0005-0000-0000-0000BB000000}"/>
    <cellStyle name="+10μήνες 2 4 9" xfId="31963" xr:uid="{00000000-0005-0000-0000-0000BC000000}"/>
    <cellStyle name="+10μήνες 2 4 9 2" xfId="45025" xr:uid="{00000000-0005-0000-0000-0000BD000000}"/>
    <cellStyle name="+10μήνες 2 5" xfId="26086" xr:uid="{00000000-0005-0000-0000-0000BE000000}"/>
    <cellStyle name="+10μήνες 2 5 10" xfId="33919" xr:uid="{00000000-0005-0000-0000-0000BF000000}"/>
    <cellStyle name="+10μήνες 2 5 10 2" xfId="46981" xr:uid="{00000000-0005-0000-0000-0000C0000000}"/>
    <cellStyle name="+10μήνες 2 5 11" xfId="34541" xr:uid="{00000000-0005-0000-0000-0000C1000000}"/>
    <cellStyle name="+10μήνες 2 5 11 2" xfId="47603" xr:uid="{00000000-0005-0000-0000-0000C2000000}"/>
    <cellStyle name="+10μήνες 2 5 12" xfId="35161" xr:uid="{00000000-0005-0000-0000-0000C3000000}"/>
    <cellStyle name="+10μήνες 2 5 12 2" xfId="48223" xr:uid="{00000000-0005-0000-0000-0000C4000000}"/>
    <cellStyle name="+10μήνες 2 5 13" xfId="35779" xr:uid="{00000000-0005-0000-0000-0000C5000000}"/>
    <cellStyle name="+10μήνες 2 5 13 2" xfId="48841" xr:uid="{00000000-0005-0000-0000-0000C6000000}"/>
    <cellStyle name="+10μήνες 2 5 14" xfId="36397" xr:uid="{00000000-0005-0000-0000-0000C7000000}"/>
    <cellStyle name="+10μήνες 2 5 14 2" xfId="49459" xr:uid="{00000000-0005-0000-0000-0000C8000000}"/>
    <cellStyle name="+10μήνες 2 5 15" xfId="37011" xr:uid="{00000000-0005-0000-0000-0000C9000000}"/>
    <cellStyle name="+10μήνες 2 5 15 2" xfId="50073" xr:uid="{00000000-0005-0000-0000-0000CA000000}"/>
    <cellStyle name="+10μήνες 2 5 16" xfId="37620" xr:uid="{00000000-0005-0000-0000-0000CB000000}"/>
    <cellStyle name="+10μήνες 2 5 16 2" xfId="50682" xr:uid="{00000000-0005-0000-0000-0000CC000000}"/>
    <cellStyle name="+10μήνες 2 5 17" xfId="38218" xr:uid="{00000000-0005-0000-0000-0000CD000000}"/>
    <cellStyle name="+10μήνες 2 5 17 2" xfId="51280" xr:uid="{00000000-0005-0000-0000-0000CE000000}"/>
    <cellStyle name="+10μήνες 2 5 18" xfId="38803" xr:uid="{00000000-0005-0000-0000-0000CF000000}"/>
    <cellStyle name="+10μήνες 2 5 18 2" xfId="51865" xr:uid="{00000000-0005-0000-0000-0000D0000000}"/>
    <cellStyle name="+10μήνες 2 5 19" xfId="39372" xr:uid="{00000000-0005-0000-0000-0000D1000000}"/>
    <cellStyle name="+10μήνες 2 5 19 2" xfId="52434" xr:uid="{00000000-0005-0000-0000-0000D2000000}"/>
    <cellStyle name="+10μήνες 2 5 2" xfId="28232" xr:uid="{00000000-0005-0000-0000-0000D3000000}"/>
    <cellStyle name="+10μήνες 2 5 2 2" xfId="42238" xr:uid="{00000000-0005-0000-0000-0000D4000000}"/>
    <cellStyle name="+10μήνες 2 5 20" xfId="39924" xr:uid="{00000000-0005-0000-0000-0000D5000000}"/>
    <cellStyle name="+10μήνες 2 5 20 2" xfId="52986" xr:uid="{00000000-0005-0000-0000-0000D6000000}"/>
    <cellStyle name="+10μήνες 2 5 21" xfId="40434" xr:uid="{00000000-0005-0000-0000-0000D7000000}"/>
    <cellStyle name="+10μήνες 2 5 21 2" xfId="53496" xr:uid="{00000000-0005-0000-0000-0000D8000000}"/>
    <cellStyle name="+10μήνες 2 5 22" xfId="40906" xr:uid="{00000000-0005-0000-0000-0000D9000000}"/>
    <cellStyle name="+10μήνες 2 5 22 2" xfId="53968" xr:uid="{00000000-0005-0000-0000-0000DA000000}"/>
    <cellStyle name="+10μήνες 2 5 23" xfId="27190" xr:uid="{00000000-0005-0000-0000-0000DB000000}"/>
    <cellStyle name="+10μήνες 2 5 23 2" xfId="41432" xr:uid="{00000000-0005-0000-0000-0000DC000000}"/>
    <cellStyle name="+10μήνες 2 5 24" xfId="26788" xr:uid="{00000000-0005-0000-0000-0000DD000000}"/>
    <cellStyle name="+10μήνες 2 5 3" xfId="28737" xr:uid="{00000000-0005-0000-0000-0000DE000000}"/>
    <cellStyle name="+10μήνες 2 5 3 2" xfId="42743" xr:uid="{00000000-0005-0000-0000-0000DF000000}"/>
    <cellStyle name="+10μήνες 2 5 4" xfId="29231" xr:uid="{00000000-0005-0000-0000-0000E0000000}"/>
    <cellStyle name="+10μήνες 2 5 4 2" xfId="43005" xr:uid="{00000000-0005-0000-0000-0000E1000000}"/>
    <cellStyle name="+10μήνες 2 5 5" xfId="29982" xr:uid="{00000000-0005-0000-0000-0000E2000000}"/>
    <cellStyle name="+10μήνες 2 5 5 2" xfId="43200" xr:uid="{00000000-0005-0000-0000-0000E3000000}"/>
    <cellStyle name="+10μήνες 2 5 6" xfId="31427" xr:uid="{00000000-0005-0000-0000-0000E4000000}"/>
    <cellStyle name="+10μήνες 2 5 6 2" xfId="44489" xr:uid="{00000000-0005-0000-0000-0000E5000000}"/>
    <cellStyle name="+10μήνες 2 5 7" xfId="32051" xr:uid="{00000000-0005-0000-0000-0000E6000000}"/>
    <cellStyle name="+10μήνες 2 5 7 2" xfId="45113" xr:uid="{00000000-0005-0000-0000-0000E7000000}"/>
    <cellStyle name="+10μήνες 2 5 8" xfId="32675" xr:uid="{00000000-0005-0000-0000-0000E8000000}"/>
    <cellStyle name="+10μήνες 2 5 8 2" xfId="45737" xr:uid="{00000000-0005-0000-0000-0000E9000000}"/>
    <cellStyle name="+10μήνες 2 5 9" xfId="33297" xr:uid="{00000000-0005-0000-0000-0000EA000000}"/>
    <cellStyle name="+10μήνες 2 5 9 2" xfId="46359" xr:uid="{00000000-0005-0000-0000-0000EB000000}"/>
    <cellStyle name="+10μήνες 2 6" xfId="25855" xr:uid="{00000000-0005-0000-0000-0000EC000000}"/>
    <cellStyle name="+10μήνες 2 6 10" xfId="33655" xr:uid="{00000000-0005-0000-0000-0000ED000000}"/>
    <cellStyle name="+10μήνες 2 6 10 2" xfId="46717" xr:uid="{00000000-0005-0000-0000-0000EE000000}"/>
    <cellStyle name="+10μήνες 2 6 11" xfId="34277" xr:uid="{00000000-0005-0000-0000-0000EF000000}"/>
    <cellStyle name="+10μήνες 2 6 11 2" xfId="47339" xr:uid="{00000000-0005-0000-0000-0000F0000000}"/>
    <cellStyle name="+10μήνες 2 6 12" xfId="34898" xr:uid="{00000000-0005-0000-0000-0000F1000000}"/>
    <cellStyle name="+10μήνες 2 6 12 2" xfId="47960" xr:uid="{00000000-0005-0000-0000-0000F2000000}"/>
    <cellStyle name="+10μήνες 2 6 13" xfId="35517" xr:uid="{00000000-0005-0000-0000-0000F3000000}"/>
    <cellStyle name="+10μήνες 2 6 13 2" xfId="48579" xr:uid="{00000000-0005-0000-0000-0000F4000000}"/>
    <cellStyle name="+10μήνες 2 6 14" xfId="36136" xr:uid="{00000000-0005-0000-0000-0000F5000000}"/>
    <cellStyle name="+10μήνες 2 6 14 2" xfId="49198" xr:uid="{00000000-0005-0000-0000-0000F6000000}"/>
    <cellStyle name="+10μήνες 2 6 15" xfId="36752" xr:uid="{00000000-0005-0000-0000-0000F7000000}"/>
    <cellStyle name="+10μήνες 2 6 15 2" xfId="49814" xr:uid="{00000000-0005-0000-0000-0000F8000000}"/>
    <cellStyle name="+10μήνες 2 6 16" xfId="37364" xr:uid="{00000000-0005-0000-0000-0000F9000000}"/>
    <cellStyle name="+10μήνες 2 6 16 2" xfId="50426" xr:uid="{00000000-0005-0000-0000-0000FA000000}"/>
    <cellStyle name="+10μήνες 2 6 17" xfId="37971" xr:uid="{00000000-0005-0000-0000-0000FB000000}"/>
    <cellStyle name="+10μήνες 2 6 17 2" xfId="51033" xr:uid="{00000000-0005-0000-0000-0000FC000000}"/>
    <cellStyle name="+10μήνες 2 6 18" xfId="38566" xr:uid="{00000000-0005-0000-0000-0000FD000000}"/>
    <cellStyle name="+10μήνες 2 6 18 2" xfId="51628" xr:uid="{00000000-0005-0000-0000-0000FE000000}"/>
    <cellStyle name="+10μήνες 2 6 19" xfId="39148" xr:uid="{00000000-0005-0000-0000-0000FF000000}"/>
    <cellStyle name="+10μήνες 2 6 19 2" xfId="52210" xr:uid="{00000000-0005-0000-0000-000000010000}"/>
    <cellStyle name="+10μήνες 2 6 2" xfId="28001" xr:uid="{00000000-0005-0000-0000-000001010000}"/>
    <cellStyle name="+10μήνες 2 6 2 2" xfId="42087" xr:uid="{00000000-0005-0000-0000-000002010000}"/>
    <cellStyle name="+10μήνες 2 6 20" xfId="39715" xr:uid="{00000000-0005-0000-0000-000003010000}"/>
    <cellStyle name="+10μήνες 2 6 20 2" xfId="52777" xr:uid="{00000000-0005-0000-0000-000004010000}"/>
    <cellStyle name="+10μήνες 2 6 21" xfId="40253" xr:uid="{00000000-0005-0000-0000-000005010000}"/>
    <cellStyle name="+10μήνες 2 6 21 2" xfId="53315" xr:uid="{00000000-0005-0000-0000-000006010000}"/>
    <cellStyle name="+10μήνες 2 6 22" xfId="40755" xr:uid="{00000000-0005-0000-0000-000007010000}"/>
    <cellStyle name="+10μήνες 2 6 22 2" xfId="53817" xr:uid="{00000000-0005-0000-0000-000008010000}"/>
    <cellStyle name="+10μήνες 2 6 23" xfId="26962" xr:uid="{00000000-0005-0000-0000-000009010000}"/>
    <cellStyle name="+10μήνες 2 6 23 2" xfId="41281" xr:uid="{00000000-0005-0000-0000-00000A010000}"/>
    <cellStyle name="+10μήνες 2 6 24" xfId="29581" xr:uid="{00000000-0005-0000-0000-00000B010000}"/>
    <cellStyle name="+10μήνες 2 6 3" xfId="28594" xr:uid="{00000000-0005-0000-0000-00000C010000}"/>
    <cellStyle name="+10μήνες 2 6 3 2" xfId="42600" xr:uid="{00000000-0005-0000-0000-00000D010000}"/>
    <cellStyle name="+10μήνες 2 6 4" xfId="29142" xr:uid="{00000000-0005-0000-0000-00000E010000}"/>
    <cellStyle name="+10μήνες 2 6 4 2" xfId="42995" xr:uid="{00000000-0005-0000-0000-00000F010000}"/>
    <cellStyle name="+10μήνες 2 6 5" xfId="30351" xr:uid="{00000000-0005-0000-0000-000010010000}"/>
    <cellStyle name="+10μήνες 2 6 5 2" xfId="43415" xr:uid="{00000000-0005-0000-0000-000011010000}"/>
    <cellStyle name="+10μήνες 2 6 6" xfId="31162" xr:uid="{00000000-0005-0000-0000-000012010000}"/>
    <cellStyle name="+10μήνες 2 6 6 2" xfId="44224" xr:uid="{00000000-0005-0000-0000-000013010000}"/>
    <cellStyle name="+10μήνες 2 6 7" xfId="31786" xr:uid="{00000000-0005-0000-0000-000014010000}"/>
    <cellStyle name="+10μήνες 2 6 7 2" xfId="44848" xr:uid="{00000000-0005-0000-0000-000015010000}"/>
    <cellStyle name="+10μήνες 2 6 8" xfId="32410" xr:uid="{00000000-0005-0000-0000-000016010000}"/>
    <cellStyle name="+10μήνες 2 6 8 2" xfId="45472" xr:uid="{00000000-0005-0000-0000-000017010000}"/>
    <cellStyle name="+10μήνες 2 6 9" xfId="33033" xr:uid="{00000000-0005-0000-0000-000018010000}"/>
    <cellStyle name="+10μήνες 2 6 9 2" xfId="46095" xr:uid="{00000000-0005-0000-0000-000019010000}"/>
    <cellStyle name="+10μήνες 2 7" xfId="26173" xr:uid="{00000000-0005-0000-0000-00001A010000}"/>
    <cellStyle name="+10μήνες 2 7 10" xfId="34628" xr:uid="{00000000-0005-0000-0000-00001B010000}"/>
    <cellStyle name="+10μήνες 2 7 10 2" xfId="47690" xr:uid="{00000000-0005-0000-0000-00001C010000}"/>
    <cellStyle name="+10μήνες 2 7 11" xfId="35248" xr:uid="{00000000-0005-0000-0000-00001D010000}"/>
    <cellStyle name="+10μήνες 2 7 11 2" xfId="48310" xr:uid="{00000000-0005-0000-0000-00001E010000}"/>
    <cellStyle name="+10μήνες 2 7 12" xfId="35866" xr:uid="{00000000-0005-0000-0000-00001F010000}"/>
    <cellStyle name="+10μήνες 2 7 12 2" xfId="48928" xr:uid="{00000000-0005-0000-0000-000020010000}"/>
    <cellStyle name="+10μήνες 2 7 13" xfId="36484" xr:uid="{00000000-0005-0000-0000-000021010000}"/>
    <cellStyle name="+10μήνες 2 7 13 2" xfId="49546" xr:uid="{00000000-0005-0000-0000-000022010000}"/>
    <cellStyle name="+10μήνες 2 7 14" xfId="37098" xr:uid="{00000000-0005-0000-0000-000023010000}"/>
    <cellStyle name="+10μήνες 2 7 14 2" xfId="50160" xr:uid="{00000000-0005-0000-0000-000024010000}"/>
    <cellStyle name="+10μήνες 2 7 15" xfId="37707" xr:uid="{00000000-0005-0000-0000-000025010000}"/>
    <cellStyle name="+10μήνες 2 7 15 2" xfId="50769" xr:uid="{00000000-0005-0000-0000-000026010000}"/>
    <cellStyle name="+10μήνες 2 7 16" xfId="38305" xr:uid="{00000000-0005-0000-0000-000027010000}"/>
    <cellStyle name="+10μήνες 2 7 16 2" xfId="51367" xr:uid="{00000000-0005-0000-0000-000028010000}"/>
    <cellStyle name="+10μήνες 2 7 17" xfId="38890" xr:uid="{00000000-0005-0000-0000-000029010000}"/>
    <cellStyle name="+10μήνες 2 7 17 2" xfId="51952" xr:uid="{00000000-0005-0000-0000-00002A010000}"/>
    <cellStyle name="+10μήνες 2 7 18" xfId="39459" xr:uid="{00000000-0005-0000-0000-00002B010000}"/>
    <cellStyle name="+10μήνες 2 7 18 2" xfId="52521" xr:uid="{00000000-0005-0000-0000-00002C010000}"/>
    <cellStyle name="+10μήνες 2 7 19" xfId="40011" xr:uid="{00000000-0005-0000-0000-00002D010000}"/>
    <cellStyle name="+10μήνες 2 7 19 2" xfId="53073" xr:uid="{00000000-0005-0000-0000-00002E010000}"/>
    <cellStyle name="+10μήνες 2 7 2" xfId="28319" xr:uid="{00000000-0005-0000-0000-00002F010000}"/>
    <cellStyle name="+10μήνες 2 7 2 2" xfId="42325" xr:uid="{00000000-0005-0000-0000-000030010000}"/>
    <cellStyle name="+10μήνες 2 7 20" xfId="40521" xr:uid="{00000000-0005-0000-0000-000031010000}"/>
    <cellStyle name="+10μήνες 2 7 20 2" xfId="53583" xr:uid="{00000000-0005-0000-0000-000032010000}"/>
    <cellStyle name="+10μήνες 2 7 21" xfId="40993" xr:uid="{00000000-0005-0000-0000-000033010000}"/>
    <cellStyle name="+10μήνες 2 7 21 2" xfId="54055" xr:uid="{00000000-0005-0000-0000-000034010000}"/>
    <cellStyle name="+10μήνες 2 7 22" xfId="27277" xr:uid="{00000000-0005-0000-0000-000035010000}"/>
    <cellStyle name="+10μήνες 2 7 22 2" xfId="41519" xr:uid="{00000000-0005-0000-0000-000036010000}"/>
    <cellStyle name="+10μήνες 2 7 23" xfId="26553" xr:uid="{00000000-0005-0000-0000-000037010000}"/>
    <cellStyle name="+10μήνες 2 7 3" xfId="28809" xr:uid="{00000000-0005-0000-0000-000038010000}"/>
    <cellStyle name="+10μήνες 2 7 3 2" xfId="42815" xr:uid="{00000000-0005-0000-0000-000039010000}"/>
    <cellStyle name="+10μήνες 2 7 4" xfId="30381" xr:uid="{00000000-0005-0000-0000-00003A010000}"/>
    <cellStyle name="+10μήνες 2 7 4 2" xfId="43445" xr:uid="{00000000-0005-0000-0000-00003B010000}"/>
    <cellStyle name="+10μήνες 2 7 5" xfId="31514" xr:uid="{00000000-0005-0000-0000-00003C010000}"/>
    <cellStyle name="+10μήνες 2 7 5 2" xfId="44576" xr:uid="{00000000-0005-0000-0000-00003D010000}"/>
    <cellStyle name="+10μήνες 2 7 6" xfId="32138" xr:uid="{00000000-0005-0000-0000-00003E010000}"/>
    <cellStyle name="+10μήνες 2 7 6 2" xfId="45200" xr:uid="{00000000-0005-0000-0000-00003F010000}"/>
    <cellStyle name="+10μήνες 2 7 7" xfId="32762" xr:uid="{00000000-0005-0000-0000-000040010000}"/>
    <cellStyle name="+10μήνες 2 7 7 2" xfId="45824" xr:uid="{00000000-0005-0000-0000-000041010000}"/>
    <cellStyle name="+10μήνες 2 7 8" xfId="33384" xr:uid="{00000000-0005-0000-0000-000042010000}"/>
    <cellStyle name="+10μήνες 2 7 8 2" xfId="46446" xr:uid="{00000000-0005-0000-0000-000043010000}"/>
    <cellStyle name="+10μήνες 2 7 9" xfId="34006" xr:uid="{00000000-0005-0000-0000-000044010000}"/>
    <cellStyle name="+10μήνες 2 7 9 2" xfId="47068" xr:uid="{00000000-0005-0000-0000-000045010000}"/>
    <cellStyle name="+10μήνες 2 8" xfId="26674" xr:uid="{00000000-0005-0000-0000-000046010000}"/>
    <cellStyle name="+10μήνες 2 8 2" xfId="29774" xr:uid="{00000000-0005-0000-0000-000047010000}"/>
    <cellStyle name="+10μήνες 2 9" xfId="27495" xr:uid="{00000000-0005-0000-0000-000048010000}"/>
    <cellStyle name="+10μήνες 2 9 2" xfId="41737" xr:uid="{00000000-0005-0000-0000-000049010000}"/>
    <cellStyle name="+10μήνες 3" xfId="25646" xr:uid="{00000000-0005-0000-0000-00004A010000}"/>
    <cellStyle name="+10μήνες 3 10" xfId="27794" xr:uid="{00000000-0005-0000-0000-00004B010000}"/>
    <cellStyle name="+10μήνες 3 10 2" xfId="41956" xr:uid="{00000000-0005-0000-0000-00004C010000}"/>
    <cellStyle name="+10μήνες 3 11" xfId="30406" xr:uid="{00000000-0005-0000-0000-00004D010000}"/>
    <cellStyle name="+10μήνες 3 11 2" xfId="43470" xr:uid="{00000000-0005-0000-0000-00004E010000}"/>
    <cellStyle name="+10μήνες 3 12" xfId="29819" xr:uid="{00000000-0005-0000-0000-00004F010000}"/>
    <cellStyle name="+10μήνες 3 12 2" xfId="43110" xr:uid="{00000000-0005-0000-0000-000050010000}"/>
    <cellStyle name="+10μήνες 3 13" xfId="29923" xr:uid="{00000000-0005-0000-0000-000051010000}"/>
    <cellStyle name="+10μήνες 3 13 2" xfId="43178" xr:uid="{00000000-0005-0000-0000-000052010000}"/>
    <cellStyle name="+10μήνες 3 14" xfId="31242" xr:uid="{00000000-0005-0000-0000-000053010000}"/>
    <cellStyle name="+10μήνες 3 14 2" xfId="44304" xr:uid="{00000000-0005-0000-0000-000054010000}"/>
    <cellStyle name="+10μήνες 3 15" xfId="31866" xr:uid="{00000000-0005-0000-0000-000055010000}"/>
    <cellStyle name="+10μήνες 3 15 2" xfId="44928" xr:uid="{00000000-0005-0000-0000-000056010000}"/>
    <cellStyle name="+10μήνες 3 16" xfId="32490" xr:uid="{00000000-0005-0000-0000-000057010000}"/>
    <cellStyle name="+10μήνες 3 16 2" xfId="45552" xr:uid="{00000000-0005-0000-0000-000058010000}"/>
    <cellStyle name="+10μήνες 3 17" xfId="33112" xr:uid="{00000000-0005-0000-0000-000059010000}"/>
    <cellStyle name="+10μήνες 3 17 2" xfId="46174" xr:uid="{00000000-0005-0000-0000-00005A010000}"/>
    <cellStyle name="+10μήνες 3 18" xfId="33734" xr:uid="{00000000-0005-0000-0000-00005B010000}"/>
    <cellStyle name="+10μήνες 3 18 2" xfId="46796" xr:uid="{00000000-0005-0000-0000-00005C010000}"/>
    <cellStyle name="+10μήνες 3 19" xfId="34356" xr:uid="{00000000-0005-0000-0000-00005D010000}"/>
    <cellStyle name="+10μήνες 3 19 2" xfId="47418" xr:uid="{00000000-0005-0000-0000-00005E010000}"/>
    <cellStyle name="+10μήνες 3 2" xfId="25943" xr:uid="{00000000-0005-0000-0000-00005F010000}"/>
    <cellStyle name="+10μήνες 3 2 10" xfId="33759" xr:uid="{00000000-0005-0000-0000-000060010000}"/>
    <cellStyle name="+10μήνες 3 2 10 2" xfId="46821" xr:uid="{00000000-0005-0000-0000-000061010000}"/>
    <cellStyle name="+10μήνες 3 2 11" xfId="34381" xr:uid="{00000000-0005-0000-0000-000062010000}"/>
    <cellStyle name="+10μήνες 3 2 11 2" xfId="47443" xr:uid="{00000000-0005-0000-0000-000063010000}"/>
    <cellStyle name="+10μήνες 3 2 12" xfId="35001" xr:uid="{00000000-0005-0000-0000-000064010000}"/>
    <cellStyle name="+10μήνες 3 2 12 2" xfId="48063" xr:uid="{00000000-0005-0000-0000-000065010000}"/>
    <cellStyle name="+10μήνες 3 2 13" xfId="35619" xr:uid="{00000000-0005-0000-0000-000066010000}"/>
    <cellStyle name="+10μήνες 3 2 13 2" xfId="48681" xr:uid="{00000000-0005-0000-0000-000067010000}"/>
    <cellStyle name="+10μήνες 3 2 14" xfId="36238" xr:uid="{00000000-0005-0000-0000-000068010000}"/>
    <cellStyle name="+10μήνες 3 2 14 2" xfId="49300" xr:uid="{00000000-0005-0000-0000-000069010000}"/>
    <cellStyle name="+10μήνες 3 2 15" xfId="36853" xr:uid="{00000000-0005-0000-0000-00006A010000}"/>
    <cellStyle name="+10μήνες 3 2 15 2" xfId="49915" xr:uid="{00000000-0005-0000-0000-00006B010000}"/>
    <cellStyle name="+10μήνες 3 2 16" xfId="37465" xr:uid="{00000000-0005-0000-0000-00006C010000}"/>
    <cellStyle name="+10μήνες 3 2 16 2" xfId="50527" xr:uid="{00000000-0005-0000-0000-00006D010000}"/>
    <cellStyle name="+10μήνες 3 2 17" xfId="38072" xr:uid="{00000000-0005-0000-0000-00006E010000}"/>
    <cellStyle name="+10μήνες 3 2 17 2" xfId="51134" xr:uid="{00000000-0005-0000-0000-00006F010000}"/>
    <cellStyle name="+10μήνες 3 2 18" xfId="38658" xr:uid="{00000000-0005-0000-0000-000070010000}"/>
    <cellStyle name="+10μήνες 3 2 18 2" xfId="51720" xr:uid="{00000000-0005-0000-0000-000071010000}"/>
    <cellStyle name="+10μήνες 3 2 19" xfId="39233" xr:uid="{00000000-0005-0000-0000-000072010000}"/>
    <cellStyle name="+10μήνες 3 2 19 2" xfId="52295" xr:uid="{00000000-0005-0000-0000-000073010000}"/>
    <cellStyle name="+10μήνες 3 2 2" xfId="28090" xr:uid="{00000000-0005-0000-0000-000074010000}"/>
    <cellStyle name="+10μήνες 3 2 2 2" xfId="42135" xr:uid="{00000000-0005-0000-0000-000075010000}"/>
    <cellStyle name="+10μήνες 3 2 20" xfId="39789" xr:uid="{00000000-0005-0000-0000-000076010000}"/>
    <cellStyle name="+10μήνες 3 2 20 2" xfId="52851" xr:uid="{00000000-0005-0000-0000-000077010000}"/>
    <cellStyle name="+10μήνες 3 2 21" xfId="40316" xr:uid="{00000000-0005-0000-0000-000078010000}"/>
    <cellStyle name="+10μήνες 3 2 21 2" xfId="53378" xr:uid="{00000000-0005-0000-0000-000079010000}"/>
    <cellStyle name="+10μήνες 3 2 22" xfId="40803" xr:uid="{00000000-0005-0000-0000-00007A010000}"/>
    <cellStyle name="+10μήνες 3 2 22 2" xfId="53865" xr:uid="{00000000-0005-0000-0000-00007B010000}"/>
    <cellStyle name="+10μήνες 3 2 23" xfId="27049" xr:uid="{00000000-0005-0000-0000-00007C010000}"/>
    <cellStyle name="+10μήνες 3 2 23 2" xfId="41329" xr:uid="{00000000-0005-0000-0000-00007D010000}"/>
    <cellStyle name="+10μήνες 3 2 24" xfId="26706" xr:uid="{00000000-0005-0000-0000-00007E010000}"/>
    <cellStyle name="+10μήνες 3 2 3" xfId="28642" xr:uid="{00000000-0005-0000-0000-00007F010000}"/>
    <cellStyle name="+10μήνες 3 2 3 2" xfId="42648" xr:uid="{00000000-0005-0000-0000-000080010000}"/>
    <cellStyle name="+10μήνες 3 2 4" xfId="29184" xr:uid="{00000000-0005-0000-0000-000081010000}"/>
    <cellStyle name="+10μήνες 3 2 4 2" xfId="42998" xr:uid="{00000000-0005-0000-0000-000082010000}"/>
    <cellStyle name="+10μήνες 3 2 5" xfId="30096" xr:uid="{00000000-0005-0000-0000-000083010000}"/>
    <cellStyle name="+10μήνες 3 2 5 2" xfId="43276" xr:uid="{00000000-0005-0000-0000-000084010000}"/>
    <cellStyle name="+10μήνες 3 2 6" xfId="31267" xr:uid="{00000000-0005-0000-0000-000085010000}"/>
    <cellStyle name="+10μήνες 3 2 6 2" xfId="44329" xr:uid="{00000000-0005-0000-0000-000086010000}"/>
    <cellStyle name="+10μήνες 3 2 7" xfId="31891" xr:uid="{00000000-0005-0000-0000-000087010000}"/>
    <cellStyle name="+10μήνες 3 2 7 2" xfId="44953" xr:uid="{00000000-0005-0000-0000-000088010000}"/>
    <cellStyle name="+10μήνες 3 2 8" xfId="32515" xr:uid="{00000000-0005-0000-0000-000089010000}"/>
    <cellStyle name="+10μήνες 3 2 8 2" xfId="45577" xr:uid="{00000000-0005-0000-0000-00008A010000}"/>
    <cellStyle name="+10μήνες 3 2 9" xfId="33137" xr:uid="{00000000-0005-0000-0000-00008B010000}"/>
    <cellStyle name="+10μήνες 3 2 9 2" xfId="46199" xr:uid="{00000000-0005-0000-0000-00008C010000}"/>
    <cellStyle name="+10μήνες 3 20" xfId="34976" xr:uid="{00000000-0005-0000-0000-00008D010000}"/>
    <cellStyle name="+10μήνες 3 20 2" xfId="48038" xr:uid="{00000000-0005-0000-0000-00008E010000}"/>
    <cellStyle name="+10μήνες 3 21" xfId="35594" xr:uid="{00000000-0005-0000-0000-00008F010000}"/>
    <cellStyle name="+10μήνες 3 21 2" xfId="48656" xr:uid="{00000000-0005-0000-0000-000090010000}"/>
    <cellStyle name="+10μήνες 3 22" xfId="36214" xr:uid="{00000000-0005-0000-0000-000091010000}"/>
    <cellStyle name="+10μήνες 3 22 2" xfId="49276" xr:uid="{00000000-0005-0000-0000-000092010000}"/>
    <cellStyle name="+10μήνες 3 23" xfId="36829" xr:uid="{00000000-0005-0000-0000-000093010000}"/>
    <cellStyle name="+10μήνες 3 23 2" xfId="49891" xr:uid="{00000000-0005-0000-0000-000094010000}"/>
    <cellStyle name="+10μήνες 3 24" xfId="37440" xr:uid="{00000000-0005-0000-0000-000095010000}"/>
    <cellStyle name="+10μήνες 3 24 2" xfId="50502" xr:uid="{00000000-0005-0000-0000-000096010000}"/>
    <cellStyle name="+10μήνες 3 25" xfId="38048" xr:uid="{00000000-0005-0000-0000-000097010000}"/>
    <cellStyle name="+10μήνες 3 25 2" xfId="51110" xr:uid="{00000000-0005-0000-0000-000098010000}"/>
    <cellStyle name="+10μήνες 3 26" xfId="38634" xr:uid="{00000000-0005-0000-0000-000099010000}"/>
    <cellStyle name="+10μήνες 3 26 2" xfId="51696" xr:uid="{00000000-0005-0000-0000-00009A010000}"/>
    <cellStyle name="+10μήνες 3 27" xfId="37394" xr:uid="{00000000-0005-0000-0000-00009B010000}"/>
    <cellStyle name="+10μήνες 3 27 2" xfId="50456" xr:uid="{00000000-0005-0000-0000-00009C010000}"/>
    <cellStyle name="+10μήνες 3 28" xfId="39257" xr:uid="{00000000-0005-0000-0000-00009D010000}"/>
    <cellStyle name="+10μήνες 3 28 2" xfId="52319" xr:uid="{00000000-0005-0000-0000-00009E010000}"/>
    <cellStyle name="+10μήνες 3 29" xfId="26521" xr:uid="{00000000-0005-0000-0000-00009F010000}"/>
    <cellStyle name="+10μήνες 3 29 2" xfId="25497" xr:uid="{00000000-0005-0000-0000-0000A0010000}"/>
    <cellStyle name="+10μήνες 3 3" xfId="26132" xr:uid="{00000000-0005-0000-0000-0000A1010000}"/>
    <cellStyle name="+10μήνες 3 3 10" xfId="33965" xr:uid="{00000000-0005-0000-0000-0000A2010000}"/>
    <cellStyle name="+10μήνες 3 3 10 2" xfId="47027" xr:uid="{00000000-0005-0000-0000-0000A3010000}"/>
    <cellStyle name="+10μήνες 3 3 11" xfId="34587" xr:uid="{00000000-0005-0000-0000-0000A4010000}"/>
    <cellStyle name="+10μήνες 3 3 11 2" xfId="47649" xr:uid="{00000000-0005-0000-0000-0000A5010000}"/>
    <cellStyle name="+10μήνες 3 3 12" xfId="35207" xr:uid="{00000000-0005-0000-0000-0000A6010000}"/>
    <cellStyle name="+10μήνες 3 3 12 2" xfId="48269" xr:uid="{00000000-0005-0000-0000-0000A7010000}"/>
    <cellStyle name="+10μήνες 3 3 13" xfId="35825" xr:uid="{00000000-0005-0000-0000-0000A8010000}"/>
    <cellStyle name="+10μήνες 3 3 13 2" xfId="48887" xr:uid="{00000000-0005-0000-0000-0000A9010000}"/>
    <cellStyle name="+10μήνες 3 3 14" xfId="36443" xr:uid="{00000000-0005-0000-0000-0000AA010000}"/>
    <cellStyle name="+10μήνες 3 3 14 2" xfId="49505" xr:uid="{00000000-0005-0000-0000-0000AB010000}"/>
    <cellStyle name="+10μήνες 3 3 15" xfId="37057" xr:uid="{00000000-0005-0000-0000-0000AC010000}"/>
    <cellStyle name="+10μήνες 3 3 15 2" xfId="50119" xr:uid="{00000000-0005-0000-0000-0000AD010000}"/>
    <cellStyle name="+10μήνες 3 3 16" xfId="37666" xr:uid="{00000000-0005-0000-0000-0000AE010000}"/>
    <cellStyle name="+10μήνες 3 3 16 2" xfId="50728" xr:uid="{00000000-0005-0000-0000-0000AF010000}"/>
    <cellStyle name="+10μήνες 3 3 17" xfId="38264" xr:uid="{00000000-0005-0000-0000-0000B0010000}"/>
    <cellStyle name="+10μήνες 3 3 17 2" xfId="51326" xr:uid="{00000000-0005-0000-0000-0000B1010000}"/>
    <cellStyle name="+10μήνες 3 3 18" xfId="38849" xr:uid="{00000000-0005-0000-0000-0000B2010000}"/>
    <cellStyle name="+10μήνες 3 3 18 2" xfId="51911" xr:uid="{00000000-0005-0000-0000-0000B3010000}"/>
    <cellStyle name="+10μήνες 3 3 19" xfId="39418" xr:uid="{00000000-0005-0000-0000-0000B4010000}"/>
    <cellStyle name="+10μήνες 3 3 19 2" xfId="52480" xr:uid="{00000000-0005-0000-0000-0000B5010000}"/>
    <cellStyle name="+10μήνες 3 3 2" xfId="28278" xr:uid="{00000000-0005-0000-0000-0000B6010000}"/>
    <cellStyle name="+10μήνες 3 3 2 2" xfId="42284" xr:uid="{00000000-0005-0000-0000-0000B7010000}"/>
    <cellStyle name="+10μήνες 3 3 20" xfId="39970" xr:uid="{00000000-0005-0000-0000-0000B8010000}"/>
    <cellStyle name="+10μήνες 3 3 20 2" xfId="53032" xr:uid="{00000000-0005-0000-0000-0000B9010000}"/>
    <cellStyle name="+10μήνες 3 3 21" xfId="40480" xr:uid="{00000000-0005-0000-0000-0000BA010000}"/>
    <cellStyle name="+10μήνες 3 3 21 2" xfId="53542" xr:uid="{00000000-0005-0000-0000-0000BB010000}"/>
    <cellStyle name="+10μήνες 3 3 22" xfId="40952" xr:uid="{00000000-0005-0000-0000-0000BC010000}"/>
    <cellStyle name="+10μήνες 3 3 22 2" xfId="54014" xr:uid="{00000000-0005-0000-0000-0000BD010000}"/>
    <cellStyle name="+10μήνες 3 3 23" xfId="27236" xr:uid="{00000000-0005-0000-0000-0000BE010000}"/>
    <cellStyle name="+10μήνες 3 3 23 2" xfId="41478" xr:uid="{00000000-0005-0000-0000-0000BF010000}"/>
    <cellStyle name="+10μήνες 3 3 24" xfId="29476" xr:uid="{00000000-0005-0000-0000-0000C0010000}"/>
    <cellStyle name="+10μήνες 3 3 3" xfId="28776" xr:uid="{00000000-0005-0000-0000-0000C1010000}"/>
    <cellStyle name="+10μήνες 3 3 3 2" xfId="42782" xr:uid="{00000000-0005-0000-0000-0000C2010000}"/>
    <cellStyle name="+10μήνες 3 3 4" xfId="29233" xr:uid="{00000000-0005-0000-0000-0000C3010000}"/>
    <cellStyle name="+10μήνες 3 3 4 2" xfId="43007" xr:uid="{00000000-0005-0000-0000-0000C4010000}"/>
    <cellStyle name="+10μήνες 3 3 5" xfId="30643" xr:uid="{00000000-0005-0000-0000-0000C5010000}"/>
    <cellStyle name="+10μήνες 3 3 5 2" xfId="43707" xr:uid="{00000000-0005-0000-0000-0000C6010000}"/>
    <cellStyle name="+10μήνες 3 3 6" xfId="31473" xr:uid="{00000000-0005-0000-0000-0000C7010000}"/>
    <cellStyle name="+10μήνες 3 3 6 2" xfId="44535" xr:uid="{00000000-0005-0000-0000-0000C8010000}"/>
    <cellStyle name="+10μήνες 3 3 7" xfId="32097" xr:uid="{00000000-0005-0000-0000-0000C9010000}"/>
    <cellStyle name="+10μήνες 3 3 7 2" xfId="45159" xr:uid="{00000000-0005-0000-0000-0000CA010000}"/>
    <cellStyle name="+10μήνες 3 3 8" xfId="32721" xr:uid="{00000000-0005-0000-0000-0000CB010000}"/>
    <cellStyle name="+10μήνες 3 3 8 2" xfId="45783" xr:uid="{00000000-0005-0000-0000-0000CC010000}"/>
    <cellStyle name="+10μήνες 3 3 9" xfId="33343" xr:uid="{00000000-0005-0000-0000-0000CD010000}"/>
    <cellStyle name="+10μήνες 3 3 9 2" xfId="46405" xr:uid="{00000000-0005-0000-0000-0000CE010000}"/>
    <cellStyle name="+10μήνες 3 30" xfId="25601" xr:uid="{00000000-0005-0000-0000-0000CF010000}"/>
    <cellStyle name="+10μήνες 3 4" xfId="25851" xr:uid="{00000000-0005-0000-0000-0000D0010000}"/>
    <cellStyle name="+10μήνες 3 4 10" xfId="33651" xr:uid="{00000000-0005-0000-0000-0000D1010000}"/>
    <cellStyle name="+10μήνες 3 4 10 2" xfId="46713" xr:uid="{00000000-0005-0000-0000-0000D2010000}"/>
    <cellStyle name="+10μήνες 3 4 11" xfId="34273" xr:uid="{00000000-0005-0000-0000-0000D3010000}"/>
    <cellStyle name="+10μήνες 3 4 11 2" xfId="47335" xr:uid="{00000000-0005-0000-0000-0000D4010000}"/>
    <cellStyle name="+10μήνες 3 4 12" xfId="34894" xr:uid="{00000000-0005-0000-0000-0000D5010000}"/>
    <cellStyle name="+10μήνες 3 4 12 2" xfId="47956" xr:uid="{00000000-0005-0000-0000-0000D6010000}"/>
    <cellStyle name="+10μήνες 3 4 13" xfId="35513" xr:uid="{00000000-0005-0000-0000-0000D7010000}"/>
    <cellStyle name="+10μήνες 3 4 13 2" xfId="48575" xr:uid="{00000000-0005-0000-0000-0000D8010000}"/>
    <cellStyle name="+10μήνες 3 4 14" xfId="36132" xr:uid="{00000000-0005-0000-0000-0000D9010000}"/>
    <cellStyle name="+10μήνες 3 4 14 2" xfId="49194" xr:uid="{00000000-0005-0000-0000-0000DA010000}"/>
    <cellStyle name="+10μήνες 3 4 15" xfId="36748" xr:uid="{00000000-0005-0000-0000-0000DB010000}"/>
    <cellStyle name="+10μήνες 3 4 15 2" xfId="49810" xr:uid="{00000000-0005-0000-0000-0000DC010000}"/>
    <cellStyle name="+10μήνες 3 4 16" xfId="37360" xr:uid="{00000000-0005-0000-0000-0000DD010000}"/>
    <cellStyle name="+10μήνες 3 4 16 2" xfId="50422" xr:uid="{00000000-0005-0000-0000-0000DE010000}"/>
    <cellStyle name="+10μήνες 3 4 17" xfId="37967" xr:uid="{00000000-0005-0000-0000-0000DF010000}"/>
    <cellStyle name="+10μήνες 3 4 17 2" xfId="51029" xr:uid="{00000000-0005-0000-0000-0000E0010000}"/>
    <cellStyle name="+10μήνες 3 4 18" xfId="38562" xr:uid="{00000000-0005-0000-0000-0000E1010000}"/>
    <cellStyle name="+10μήνες 3 4 18 2" xfId="51624" xr:uid="{00000000-0005-0000-0000-0000E2010000}"/>
    <cellStyle name="+10μήνες 3 4 19" xfId="39144" xr:uid="{00000000-0005-0000-0000-0000E3010000}"/>
    <cellStyle name="+10μήνες 3 4 19 2" xfId="52206" xr:uid="{00000000-0005-0000-0000-0000E4010000}"/>
    <cellStyle name="+10μήνες 3 4 2" xfId="27997" xr:uid="{00000000-0005-0000-0000-0000E5010000}"/>
    <cellStyle name="+10μήνες 3 4 2 2" xfId="42083" xr:uid="{00000000-0005-0000-0000-0000E6010000}"/>
    <cellStyle name="+10μήνες 3 4 20" xfId="39711" xr:uid="{00000000-0005-0000-0000-0000E7010000}"/>
    <cellStyle name="+10μήνες 3 4 20 2" xfId="52773" xr:uid="{00000000-0005-0000-0000-0000E8010000}"/>
    <cellStyle name="+10μήνες 3 4 21" xfId="40249" xr:uid="{00000000-0005-0000-0000-0000E9010000}"/>
    <cellStyle name="+10μήνες 3 4 21 2" xfId="53311" xr:uid="{00000000-0005-0000-0000-0000EA010000}"/>
    <cellStyle name="+10μήνες 3 4 22" xfId="40751" xr:uid="{00000000-0005-0000-0000-0000EB010000}"/>
    <cellStyle name="+10μήνες 3 4 22 2" xfId="53813" xr:uid="{00000000-0005-0000-0000-0000EC010000}"/>
    <cellStyle name="+10μήνες 3 4 23" xfId="26958" xr:uid="{00000000-0005-0000-0000-0000ED010000}"/>
    <cellStyle name="+10μήνες 3 4 23 2" xfId="41277" xr:uid="{00000000-0005-0000-0000-0000EE010000}"/>
    <cellStyle name="+10μήνες 3 4 24" xfId="27957" xr:uid="{00000000-0005-0000-0000-0000EF010000}"/>
    <cellStyle name="+10μήνες 3 4 3" xfId="28590" xr:uid="{00000000-0005-0000-0000-0000F0010000}"/>
    <cellStyle name="+10μήνες 3 4 3 2" xfId="42596" xr:uid="{00000000-0005-0000-0000-0000F1010000}"/>
    <cellStyle name="+10μήνες 3 4 4" xfId="29141" xr:uid="{00000000-0005-0000-0000-0000F2010000}"/>
    <cellStyle name="+10μήνες 3 4 4 2" xfId="42994" xr:uid="{00000000-0005-0000-0000-0000F3010000}"/>
    <cellStyle name="+10μήνες 3 4 5" xfId="30380" xr:uid="{00000000-0005-0000-0000-0000F4010000}"/>
    <cellStyle name="+10μήνες 3 4 5 2" xfId="43444" xr:uid="{00000000-0005-0000-0000-0000F5010000}"/>
    <cellStyle name="+10μήνες 3 4 6" xfId="31158" xr:uid="{00000000-0005-0000-0000-0000F6010000}"/>
    <cellStyle name="+10μήνες 3 4 6 2" xfId="44220" xr:uid="{00000000-0005-0000-0000-0000F7010000}"/>
    <cellStyle name="+10μήνες 3 4 7" xfId="31782" xr:uid="{00000000-0005-0000-0000-0000F8010000}"/>
    <cellStyle name="+10μήνες 3 4 7 2" xfId="44844" xr:uid="{00000000-0005-0000-0000-0000F9010000}"/>
    <cellStyle name="+10μήνες 3 4 8" xfId="32406" xr:uid="{00000000-0005-0000-0000-0000FA010000}"/>
    <cellStyle name="+10μήνες 3 4 8 2" xfId="45468" xr:uid="{00000000-0005-0000-0000-0000FB010000}"/>
    <cellStyle name="+10μήνες 3 4 9" xfId="33029" xr:uid="{00000000-0005-0000-0000-0000FC010000}"/>
    <cellStyle name="+10μήνες 3 4 9 2" xfId="46091" xr:uid="{00000000-0005-0000-0000-0000FD010000}"/>
    <cellStyle name="+10μήνες 3 5" xfId="26054" xr:uid="{00000000-0005-0000-0000-0000FE010000}"/>
    <cellStyle name="+10μήνες 3 5 10" xfId="33887" xr:uid="{00000000-0005-0000-0000-0000FF010000}"/>
    <cellStyle name="+10μήνες 3 5 10 2" xfId="46949" xr:uid="{00000000-0005-0000-0000-000000020000}"/>
    <cellStyle name="+10μήνες 3 5 11" xfId="34509" xr:uid="{00000000-0005-0000-0000-000001020000}"/>
    <cellStyle name="+10μήνες 3 5 11 2" xfId="47571" xr:uid="{00000000-0005-0000-0000-000002020000}"/>
    <cellStyle name="+10μήνες 3 5 12" xfId="35129" xr:uid="{00000000-0005-0000-0000-000003020000}"/>
    <cellStyle name="+10μήνες 3 5 12 2" xfId="48191" xr:uid="{00000000-0005-0000-0000-000004020000}"/>
    <cellStyle name="+10μήνες 3 5 13" xfId="35747" xr:uid="{00000000-0005-0000-0000-000005020000}"/>
    <cellStyle name="+10μήνες 3 5 13 2" xfId="48809" xr:uid="{00000000-0005-0000-0000-000006020000}"/>
    <cellStyle name="+10μήνες 3 5 14" xfId="36365" xr:uid="{00000000-0005-0000-0000-000007020000}"/>
    <cellStyle name="+10μήνες 3 5 14 2" xfId="49427" xr:uid="{00000000-0005-0000-0000-000008020000}"/>
    <cellStyle name="+10μήνες 3 5 15" xfId="36979" xr:uid="{00000000-0005-0000-0000-000009020000}"/>
    <cellStyle name="+10μήνες 3 5 15 2" xfId="50041" xr:uid="{00000000-0005-0000-0000-00000A020000}"/>
    <cellStyle name="+10μήνες 3 5 16" xfId="37588" xr:uid="{00000000-0005-0000-0000-00000B020000}"/>
    <cellStyle name="+10μήνες 3 5 16 2" xfId="50650" xr:uid="{00000000-0005-0000-0000-00000C020000}"/>
    <cellStyle name="+10μήνες 3 5 17" xfId="38186" xr:uid="{00000000-0005-0000-0000-00000D020000}"/>
    <cellStyle name="+10μήνες 3 5 17 2" xfId="51248" xr:uid="{00000000-0005-0000-0000-00000E020000}"/>
    <cellStyle name="+10μήνες 3 5 18" xfId="38771" xr:uid="{00000000-0005-0000-0000-00000F020000}"/>
    <cellStyle name="+10μήνες 3 5 18 2" xfId="51833" xr:uid="{00000000-0005-0000-0000-000010020000}"/>
    <cellStyle name="+10μήνες 3 5 19" xfId="39340" xr:uid="{00000000-0005-0000-0000-000011020000}"/>
    <cellStyle name="+10μήνες 3 5 19 2" xfId="52402" xr:uid="{00000000-0005-0000-0000-000012020000}"/>
    <cellStyle name="+10μήνες 3 5 2" xfId="28200" xr:uid="{00000000-0005-0000-0000-000013020000}"/>
    <cellStyle name="+10μήνες 3 5 2 2" xfId="42206" xr:uid="{00000000-0005-0000-0000-000014020000}"/>
    <cellStyle name="+10μήνες 3 5 20" xfId="39892" xr:uid="{00000000-0005-0000-0000-000015020000}"/>
    <cellStyle name="+10μήνες 3 5 20 2" xfId="52954" xr:uid="{00000000-0005-0000-0000-000016020000}"/>
    <cellStyle name="+10μήνες 3 5 21" xfId="40402" xr:uid="{00000000-0005-0000-0000-000017020000}"/>
    <cellStyle name="+10μήνες 3 5 21 2" xfId="53464" xr:uid="{00000000-0005-0000-0000-000018020000}"/>
    <cellStyle name="+10μήνες 3 5 22" xfId="40874" xr:uid="{00000000-0005-0000-0000-000019020000}"/>
    <cellStyle name="+10μήνες 3 5 22 2" xfId="53936" xr:uid="{00000000-0005-0000-0000-00001A020000}"/>
    <cellStyle name="+10μήνες 3 5 23" xfId="27158" xr:uid="{00000000-0005-0000-0000-00001B020000}"/>
    <cellStyle name="+10μήνες 3 5 23 2" xfId="41400" xr:uid="{00000000-0005-0000-0000-00001C020000}"/>
    <cellStyle name="+10μήνες 3 5 24" xfId="29319" xr:uid="{00000000-0005-0000-0000-00001D020000}"/>
    <cellStyle name="+10μήνες 3 5 3" xfId="28710" xr:uid="{00000000-0005-0000-0000-00001E020000}"/>
    <cellStyle name="+10μήνες 3 5 3 2" xfId="42716" xr:uid="{00000000-0005-0000-0000-00001F020000}"/>
    <cellStyle name="+10μήνες 3 5 4" xfId="29229" xr:uid="{00000000-0005-0000-0000-000020020000}"/>
    <cellStyle name="+10μήνες 3 5 4 2" xfId="43003" xr:uid="{00000000-0005-0000-0000-000021020000}"/>
    <cellStyle name="+10μήνες 3 5 5" xfId="31077" xr:uid="{00000000-0005-0000-0000-000022020000}"/>
    <cellStyle name="+10μήνες 3 5 5 2" xfId="44139" xr:uid="{00000000-0005-0000-0000-000023020000}"/>
    <cellStyle name="+10μήνες 3 5 6" xfId="31395" xr:uid="{00000000-0005-0000-0000-000024020000}"/>
    <cellStyle name="+10μήνες 3 5 6 2" xfId="44457" xr:uid="{00000000-0005-0000-0000-000025020000}"/>
    <cellStyle name="+10μήνες 3 5 7" xfId="32019" xr:uid="{00000000-0005-0000-0000-000026020000}"/>
    <cellStyle name="+10μήνες 3 5 7 2" xfId="45081" xr:uid="{00000000-0005-0000-0000-000027020000}"/>
    <cellStyle name="+10μήνες 3 5 8" xfId="32643" xr:uid="{00000000-0005-0000-0000-000028020000}"/>
    <cellStyle name="+10μήνες 3 5 8 2" xfId="45705" xr:uid="{00000000-0005-0000-0000-000029020000}"/>
    <cellStyle name="+10μήνες 3 5 9" xfId="33265" xr:uid="{00000000-0005-0000-0000-00002A020000}"/>
    <cellStyle name="+10μήνες 3 5 9 2" xfId="46327" xr:uid="{00000000-0005-0000-0000-00002B020000}"/>
    <cellStyle name="+10μήνες 3 6" xfId="26046" xr:uid="{00000000-0005-0000-0000-00002C020000}"/>
    <cellStyle name="+10μήνες 3 6 10" xfId="33879" xr:uid="{00000000-0005-0000-0000-00002D020000}"/>
    <cellStyle name="+10μήνες 3 6 10 2" xfId="46941" xr:uid="{00000000-0005-0000-0000-00002E020000}"/>
    <cellStyle name="+10μήνες 3 6 11" xfId="34501" xr:uid="{00000000-0005-0000-0000-00002F020000}"/>
    <cellStyle name="+10μήνες 3 6 11 2" xfId="47563" xr:uid="{00000000-0005-0000-0000-000030020000}"/>
    <cellStyle name="+10μήνες 3 6 12" xfId="35121" xr:uid="{00000000-0005-0000-0000-000031020000}"/>
    <cellStyle name="+10μήνες 3 6 12 2" xfId="48183" xr:uid="{00000000-0005-0000-0000-000032020000}"/>
    <cellStyle name="+10μήνες 3 6 13" xfId="35739" xr:uid="{00000000-0005-0000-0000-000033020000}"/>
    <cellStyle name="+10μήνες 3 6 13 2" xfId="48801" xr:uid="{00000000-0005-0000-0000-000034020000}"/>
    <cellStyle name="+10μήνες 3 6 14" xfId="36357" xr:uid="{00000000-0005-0000-0000-000035020000}"/>
    <cellStyle name="+10μήνες 3 6 14 2" xfId="49419" xr:uid="{00000000-0005-0000-0000-000036020000}"/>
    <cellStyle name="+10μήνες 3 6 15" xfId="36971" xr:uid="{00000000-0005-0000-0000-000037020000}"/>
    <cellStyle name="+10μήνες 3 6 15 2" xfId="50033" xr:uid="{00000000-0005-0000-0000-000038020000}"/>
    <cellStyle name="+10μήνες 3 6 16" xfId="37580" xr:uid="{00000000-0005-0000-0000-000039020000}"/>
    <cellStyle name="+10μήνες 3 6 16 2" xfId="50642" xr:uid="{00000000-0005-0000-0000-00003A020000}"/>
    <cellStyle name="+10μήνες 3 6 17" xfId="38178" xr:uid="{00000000-0005-0000-0000-00003B020000}"/>
    <cellStyle name="+10μήνες 3 6 17 2" xfId="51240" xr:uid="{00000000-0005-0000-0000-00003C020000}"/>
    <cellStyle name="+10μήνες 3 6 18" xfId="38763" xr:uid="{00000000-0005-0000-0000-00003D020000}"/>
    <cellStyle name="+10μήνες 3 6 18 2" xfId="51825" xr:uid="{00000000-0005-0000-0000-00003E020000}"/>
    <cellStyle name="+10μήνες 3 6 19" xfId="39332" xr:uid="{00000000-0005-0000-0000-00003F020000}"/>
    <cellStyle name="+10μήνες 3 6 19 2" xfId="52394" xr:uid="{00000000-0005-0000-0000-000040020000}"/>
    <cellStyle name="+10μήνες 3 6 2" xfId="28192" xr:uid="{00000000-0005-0000-0000-000041020000}"/>
    <cellStyle name="+10μήνες 3 6 2 2" xfId="42198" xr:uid="{00000000-0005-0000-0000-000042020000}"/>
    <cellStyle name="+10μήνες 3 6 20" xfId="39884" xr:uid="{00000000-0005-0000-0000-000043020000}"/>
    <cellStyle name="+10μήνες 3 6 20 2" xfId="52946" xr:uid="{00000000-0005-0000-0000-000044020000}"/>
    <cellStyle name="+10μήνες 3 6 21" xfId="40394" xr:uid="{00000000-0005-0000-0000-000045020000}"/>
    <cellStyle name="+10μήνες 3 6 21 2" xfId="53456" xr:uid="{00000000-0005-0000-0000-000046020000}"/>
    <cellStyle name="+10μήνες 3 6 22" xfId="40866" xr:uid="{00000000-0005-0000-0000-000047020000}"/>
    <cellStyle name="+10μήνες 3 6 22 2" xfId="53928" xr:uid="{00000000-0005-0000-0000-000048020000}"/>
    <cellStyle name="+10μήνες 3 6 23" xfId="27150" xr:uid="{00000000-0005-0000-0000-000049020000}"/>
    <cellStyle name="+10μήνες 3 6 23 2" xfId="41392" xr:uid="{00000000-0005-0000-0000-00004A020000}"/>
    <cellStyle name="+10μήνες 3 6 24" xfId="29477" xr:uid="{00000000-0005-0000-0000-00004B020000}"/>
    <cellStyle name="+10μήνες 3 6 3" xfId="28703" xr:uid="{00000000-0005-0000-0000-00004C020000}"/>
    <cellStyle name="+10μήνες 3 6 3 2" xfId="42709" xr:uid="{00000000-0005-0000-0000-00004D020000}"/>
    <cellStyle name="+10μήνες 3 6 4" xfId="29228" xr:uid="{00000000-0005-0000-0000-00004E020000}"/>
    <cellStyle name="+10μήνες 3 6 4 2" xfId="43002" xr:uid="{00000000-0005-0000-0000-00004F020000}"/>
    <cellStyle name="+10μήνες 3 6 5" xfId="30797" xr:uid="{00000000-0005-0000-0000-000050020000}"/>
    <cellStyle name="+10μήνες 3 6 5 2" xfId="43859" xr:uid="{00000000-0005-0000-0000-000051020000}"/>
    <cellStyle name="+10μήνες 3 6 6" xfId="31387" xr:uid="{00000000-0005-0000-0000-000052020000}"/>
    <cellStyle name="+10μήνες 3 6 6 2" xfId="44449" xr:uid="{00000000-0005-0000-0000-000053020000}"/>
    <cellStyle name="+10μήνες 3 6 7" xfId="32011" xr:uid="{00000000-0005-0000-0000-000054020000}"/>
    <cellStyle name="+10μήνες 3 6 7 2" xfId="45073" xr:uid="{00000000-0005-0000-0000-000055020000}"/>
    <cellStyle name="+10μήνες 3 6 8" xfId="32635" xr:uid="{00000000-0005-0000-0000-000056020000}"/>
    <cellStyle name="+10μήνες 3 6 8 2" xfId="45697" xr:uid="{00000000-0005-0000-0000-000057020000}"/>
    <cellStyle name="+10μήνες 3 6 9" xfId="33257" xr:uid="{00000000-0005-0000-0000-000058020000}"/>
    <cellStyle name="+10μήνες 3 6 9 2" xfId="46319" xr:uid="{00000000-0005-0000-0000-000059020000}"/>
    <cellStyle name="+10μήνες 3 7" xfId="26345" xr:uid="{00000000-0005-0000-0000-00005A020000}"/>
    <cellStyle name="+10μήνες 3 7 10" xfId="34800" xr:uid="{00000000-0005-0000-0000-00005B020000}"/>
    <cellStyle name="+10μήνες 3 7 10 2" xfId="47862" xr:uid="{00000000-0005-0000-0000-00005C020000}"/>
    <cellStyle name="+10μήνες 3 7 11" xfId="35420" xr:uid="{00000000-0005-0000-0000-00005D020000}"/>
    <cellStyle name="+10μήνες 3 7 11 2" xfId="48482" xr:uid="{00000000-0005-0000-0000-00005E020000}"/>
    <cellStyle name="+10μήνες 3 7 12" xfId="36038" xr:uid="{00000000-0005-0000-0000-00005F020000}"/>
    <cellStyle name="+10μήνες 3 7 12 2" xfId="49100" xr:uid="{00000000-0005-0000-0000-000060020000}"/>
    <cellStyle name="+10μήνες 3 7 13" xfId="36656" xr:uid="{00000000-0005-0000-0000-000061020000}"/>
    <cellStyle name="+10μήνες 3 7 13 2" xfId="49718" xr:uid="{00000000-0005-0000-0000-000062020000}"/>
    <cellStyle name="+10μήνες 3 7 14" xfId="37270" xr:uid="{00000000-0005-0000-0000-000063020000}"/>
    <cellStyle name="+10μήνες 3 7 14 2" xfId="50332" xr:uid="{00000000-0005-0000-0000-000064020000}"/>
    <cellStyle name="+10μήνες 3 7 15" xfId="37879" xr:uid="{00000000-0005-0000-0000-000065020000}"/>
    <cellStyle name="+10μήνες 3 7 15 2" xfId="50941" xr:uid="{00000000-0005-0000-0000-000066020000}"/>
    <cellStyle name="+10μήνες 3 7 16" xfId="38477" xr:uid="{00000000-0005-0000-0000-000067020000}"/>
    <cellStyle name="+10μήνες 3 7 16 2" xfId="51539" xr:uid="{00000000-0005-0000-0000-000068020000}"/>
    <cellStyle name="+10μήνες 3 7 17" xfId="39062" xr:uid="{00000000-0005-0000-0000-000069020000}"/>
    <cellStyle name="+10μήνες 3 7 17 2" xfId="52124" xr:uid="{00000000-0005-0000-0000-00006A020000}"/>
    <cellStyle name="+10μήνες 3 7 18" xfId="39631" xr:uid="{00000000-0005-0000-0000-00006B020000}"/>
    <cellStyle name="+10μήνες 3 7 18 2" xfId="52693" xr:uid="{00000000-0005-0000-0000-00006C020000}"/>
    <cellStyle name="+10μήνες 3 7 19" xfId="40183" xr:uid="{00000000-0005-0000-0000-00006D020000}"/>
    <cellStyle name="+10μήνες 3 7 19 2" xfId="53245" xr:uid="{00000000-0005-0000-0000-00006E020000}"/>
    <cellStyle name="+10μήνες 3 7 2" xfId="28491" xr:uid="{00000000-0005-0000-0000-00006F020000}"/>
    <cellStyle name="+10μήνες 3 7 2 2" xfId="42497" xr:uid="{00000000-0005-0000-0000-000070020000}"/>
    <cellStyle name="+10μήνες 3 7 20" xfId="40693" xr:uid="{00000000-0005-0000-0000-000071020000}"/>
    <cellStyle name="+10μήνες 3 7 20 2" xfId="53755" xr:uid="{00000000-0005-0000-0000-000072020000}"/>
    <cellStyle name="+10μήνες 3 7 21" xfId="41165" xr:uid="{00000000-0005-0000-0000-000073020000}"/>
    <cellStyle name="+10μήνες 3 7 21 2" xfId="54227" xr:uid="{00000000-0005-0000-0000-000074020000}"/>
    <cellStyle name="+10μήνες 3 7 22" xfId="27449" xr:uid="{00000000-0005-0000-0000-000075020000}"/>
    <cellStyle name="+10μήνες 3 7 22 2" xfId="41691" xr:uid="{00000000-0005-0000-0000-000076020000}"/>
    <cellStyle name="+10μήνες 3 7 23" xfId="29119" xr:uid="{00000000-0005-0000-0000-000077020000}"/>
    <cellStyle name="+10μήνες 3 7 3" xfId="28953" xr:uid="{00000000-0005-0000-0000-000078020000}"/>
    <cellStyle name="+10μήνες 3 7 3 2" xfId="42959" xr:uid="{00000000-0005-0000-0000-000079020000}"/>
    <cellStyle name="+10μήνες 3 7 4" xfId="30617" xr:uid="{00000000-0005-0000-0000-00007A020000}"/>
    <cellStyle name="+10μήνες 3 7 4 2" xfId="43681" xr:uid="{00000000-0005-0000-0000-00007B020000}"/>
    <cellStyle name="+10μήνες 3 7 5" xfId="31686" xr:uid="{00000000-0005-0000-0000-00007C020000}"/>
    <cellStyle name="+10μήνες 3 7 5 2" xfId="44748" xr:uid="{00000000-0005-0000-0000-00007D020000}"/>
    <cellStyle name="+10μήνες 3 7 6" xfId="32310" xr:uid="{00000000-0005-0000-0000-00007E020000}"/>
    <cellStyle name="+10μήνες 3 7 6 2" xfId="45372" xr:uid="{00000000-0005-0000-0000-00007F020000}"/>
    <cellStyle name="+10μήνες 3 7 7" xfId="32934" xr:uid="{00000000-0005-0000-0000-000080020000}"/>
    <cellStyle name="+10μήνες 3 7 7 2" xfId="45996" xr:uid="{00000000-0005-0000-0000-000081020000}"/>
    <cellStyle name="+10μήνες 3 7 8" xfId="33556" xr:uid="{00000000-0005-0000-0000-000082020000}"/>
    <cellStyle name="+10μήνες 3 7 8 2" xfId="46618" xr:uid="{00000000-0005-0000-0000-000083020000}"/>
    <cellStyle name="+10μήνες 3 7 9" xfId="34178" xr:uid="{00000000-0005-0000-0000-000084020000}"/>
    <cellStyle name="+10μήνες 3 7 9 2" xfId="47240" xr:uid="{00000000-0005-0000-0000-000085020000}"/>
    <cellStyle name="+10μήνες 3 8" xfId="26754" xr:uid="{00000000-0005-0000-0000-000086020000}"/>
    <cellStyle name="+10μήνες 3 8 2" xfId="25761" xr:uid="{00000000-0005-0000-0000-000087020000}"/>
    <cellStyle name="+10μήνες 3 9" xfId="27541" xr:uid="{00000000-0005-0000-0000-000088020000}"/>
    <cellStyle name="+10μήνες 3 9 2" xfId="41783" xr:uid="{00000000-0005-0000-0000-000089020000}"/>
    <cellStyle name="+10μήνες 4" xfId="25647" xr:uid="{00000000-0005-0000-0000-00008A020000}"/>
    <cellStyle name="+10μήνες 4 10" xfId="27795" xr:uid="{00000000-0005-0000-0000-00008B020000}"/>
    <cellStyle name="+10μήνες 4 10 2" xfId="41957" xr:uid="{00000000-0005-0000-0000-00008C020000}"/>
    <cellStyle name="+10μήνες 4 11" xfId="30953" xr:uid="{00000000-0005-0000-0000-00008D020000}"/>
    <cellStyle name="+10μήνες 4 11 2" xfId="44015" xr:uid="{00000000-0005-0000-0000-00008E020000}"/>
    <cellStyle name="+10μήνες 4 12" xfId="29800" xr:uid="{00000000-0005-0000-0000-00008F020000}"/>
    <cellStyle name="+10μήνες 4 12 2" xfId="43091" xr:uid="{00000000-0005-0000-0000-000090020000}"/>
    <cellStyle name="+10μήνες 4 13" xfId="30595" xr:uid="{00000000-0005-0000-0000-000091020000}"/>
    <cellStyle name="+10μήνες 4 13 2" xfId="43659" xr:uid="{00000000-0005-0000-0000-000092020000}"/>
    <cellStyle name="+10μήνες 4 14" xfId="30716" xr:uid="{00000000-0005-0000-0000-000093020000}"/>
    <cellStyle name="+10μήνες 4 14 2" xfId="43780" xr:uid="{00000000-0005-0000-0000-000094020000}"/>
    <cellStyle name="+10μήνες 4 15" xfId="29844" xr:uid="{00000000-0005-0000-0000-000095020000}"/>
    <cellStyle name="+10μήνες 4 15 2" xfId="43126" xr:uid="{00000000-0005-0000-0000-000096020000}"/>
    <cellStyle name="+10μήνες 4 16" xfId="30497" xr:uid="{00000000-0005-0000-0000-000097020000}"/>
    <cellStyle name="+10μήνες 4 16 2" xfId="43561" xr:uid="{00000000-0005-0000-0000-000098020000}"/>
    <cellStyle name="+10μήνες 4 17" xfId="31193" xr:uid="{00000000-0005-0000-0000-000099020000}"/>
    <cellStyle name="+10μήνες 4 17 2" xfId="44255" xr:uid="{00000000-0005-0000-0000-00009A020000}"/>
    <cellStyle name="+10μήνες 4 18" xfId="31817" xr:uid="{00000000-0005-0000-0000-00009B020000}"/>
    <cellStyle name="+10μήνες 4 18 2" xfId="44879" xr:uid="{00000000-0005-0000-0000-00009C020000}"/>
    <cellStyle name="+10μήνες 4 19" xfId="32441" xr:uid="{00000000-0005-0000-0000-00009D020000}"/>
    <cellStyle name="+10μήνες 4 19 2" xfId="45503" xr:uid="{00000000-0005-0000-0000-00009E020000}"/>
    <cellStyle name="+10μήνες 4 2" xfId="25944" xr:uid="{00000000-0005-0000-0000-00009F020000}"/>
    <cellStyle name="+10μήνες 4 2 10" xfId="33760" xr:uid="{00000000-0005-0000-0000-0000A0020000}"/>
    <cellStyle name="+10μήνες 4 2 10 2" xfId="46822" xr:uid="{00000000-0005-0000-0000-0000A1020000}"/>
    <cellStyle name="+10μήνες 4 2 11" xfId="34382" xr:uid="{00000000-0005-0000-0000-0000A2020000}"/>
    <cellStyle name="+10μήνες 4 2 11 2" xfId="47444" xr:uid="{00000000-0005-0000-0000-0000A3020000}"/>
    <cellStyle name="+10μήνες 4 2 12" xfId="35002" xr:uid="{00000000-0005-0000-0000-0000A4020000}"/>
    <cellStyle name="+10μήνες 4 2 12 2" xfId="48064" xr:uid="{00000000-0005-0000-0000-0000A5020000}"/>
    <cellStyle name="+10μήνες 4 2 13" xfId="35620" xr:uid="{00000000-0005-0000-0000-0000A6020000}"/>
    <cellStyle name="+10μήνες 4 2 13 2" xfId="48682" xr:uid="{00000000-0005-0000-0000-0000A7020000}"/>
    <cellStyle name="+10μήνες 4 2 14" xfId="36239" xr:uid="{00000000-0005-0000-0000-0000A8020000}"/>
    <cellStyle name="+10μήνες 4 2 14 2" xfId="49301" xr:uid="{00000000-0005-0000-0000-0000A9020000}"/>
    <cellStyle name="+10μήνες 4 2 15" xfId="36854" xr:uid="{00000000-0005-0000-0000-0000AA020000}"/>
    <cellStyle name="+10μήνες 4 2 15 2" xfId="49916" xr:uid="{00000000-0005-0000-0000-0000AB020000}"/>
    <cellStyle name="+10μήνες 4 2 16" xfId="37466" xr:uid="{00000000-0005-0000-0000-0000AC020000}"/>
    <cellStyle name="+10μήνες 4 2 16 2" xfId="50528" xr:uid="{00000000-0005-0000-0000-0000AD020000}"/>
    <cellStyle name="+10μήνες 4 2 17" xfId="38073" xr:uid="{00000000-0005-0000-0000-0000AE020000}"/>
    <cellStyle name="+10μήνες 4 2 17 2" xfId="51135" xr:uid="{00000000-0005-0000-0000-0000AF020000}"/>
    <cellStyle name="+10μήνες 4 2 18" xfId="38659" xr:uid="{00000000-0005-0000-0000-0000B0020000}"/>
    <cellStyle name="+10μήνες 4 2 18 2" xfId="51721" xr:uid="{00000000-0005-0000-0000-0000B1020000}"/>
    <cellStyle name="+10μήνες 4 2 19" xfId="39234" xr:uid="{00000000-0005-0000-0000-0000B2020000}"/>
    <cellStyle name="+10μήνες 4 2 19 2" xfId="52296" xr:uid="{00000000-0005-0000-0000-0000B3020000}"/>
    <cellStyle name="+10μήνες 4 2 2" xfId="28091" xr:uid="{00000000-0005-0000-0000-0000B4020000}"/>
    <cellStyle name="+10μήνες 4 2 2 2" xfId="42136" xr:uid="{00000000-0005-0000-0000-0000B5020000}"/>
    <cellStyle name="+10μήνες 4 2 20" xfId="39790" xr:uid="{00000000-0005-0000-0000-0000B6020000}"/>
    <cellStyle name="+10μήνες 4 2 20 2" xfId="52852" xr:uid="{00000000-0005-0000-0000-0000B7020000}"/>
    <cellStyle name="+10μήνες 4 2 21" xfId="40317" xr:uid="{00000000-0005-0000-0000-0000B8020000}"/>
    <cellStyle name="+10μήνες 4 2 21 2" xfId="53379" xr:uid="{00000000-0005-0000-0000-0000B9020000}"/>
    <cellStyle name="+10μήνες 4 2 22" xfId="40804" xr:uid="{00000000-0005-0000-0000-0000BA020000}"/>
    <cellStyle name="+10μήνες 4 2 22 2" xfId="53866" xr:uid="{00000000-0005-0000-0000-0000BB020000}"/>
    <cellStyle name="+10μήνες 4 2 23" xfId="27050" xr:uid="{00000000-0005-0000-0000-0000BC020000}"/>
    <cellStyle name="+10μήνες 4 2 23 2" xfId="41330" xr:uid="{00000000-0005-0000-0000-0000BD020000}"/>
    <cellStyle name="+10μήνες 4 2 24" xfId="27001" xr:uid="{00000000-0005-0000-0000-0000BE020000}"/>
    <cellStyle name="+10μήνες 4 2 3" xfId="28643" xr:uid="{00000000-0005-0000-0000-0000BF020000}"/>
    <cellStyle name="+10μήνες 4 2 3 2" xfId="42649" xr:uid="{00000000-0005-0000-0000-0000C0020000}"/>
    <cellStyle name="+10μήνες 4 2 4" xfId="29185" xr:uid="{00000000-0005-0000-0000-0000C1020000}"/>
    <cellStyle name="+10μήνες 4 2 4 2" xfId="42999" xr:uid="{00000000-0005-0000-0000-0000C2020000}"/>
    <cellStyle name="+10μήνες 4 2 5" xfId="30830" xr:uid="{00000000-0005-0000-0000-0000C3020000}"/>
    <cellStyle name="+10μήνες 4 2 5 2" xfId="43892" xr:uid="{00000000-0005-0000-0000-0000C4020000}"/>
    <cellStyle name="+10μήνες 4 2 6" xfId="31268" xr:uid="{00000000-0005-0000-0000-0000C5020000}"/>
    <cellStyle name="+10μήνες 4 2 6 2" xfId="44330" xr:uid="{00000000-0005-0000-0000-0000C6020000}"/>
    <cellStyle name="+10μήνες 4 2 7" xfId="31892" xr:uid="{00000000-0005-0000-0000-0000C7020000}"/>
    <cellStyle name="+10μήνες 4 2 7 2" xfId="44954" xr:uid="{00000000-0005-0000-0000-0000C8020000}"/>
    <cellStyle name="+10μήνες 4 2 8" xfId="32516" xr:uid="{00000000-0005-0000-0000-0000C9020000}"/>
    <cellStyle name="+10μήνες 4 2 8 2" xfId="45578" xr:uid="{00000000-0005-0000-0000-0000CA020000}"/>
    <cellStyle name="+10μήνες 4 2 9" xfId="33138" xr:uid="{00000000-0005-0000-0000-0000CB020000}"/>
    <cellStyle name="+10μήνες 4 2 9 2" xfId="46200" xr:uid="{00000000-0005-0000-0000-0000CC020000}"/>
    <cellStyle name="+10μήνες 4 20" xfId="33064" xr:uid="{00000000-0005-0000-0000-0000CD020000}"/>
    <cellStyle name="+10μήνες 4 20 2" xfId="46126" xr:uid="{00000000-0005-0000-0000-0000CE020000}"/>
    <cellStyle name="+10μήνες 4 21" xfId="33686" xr:uid="{00000000-0005-0000-0000-0000CF020000}"/>
    <cellStyle name="+10μήνες 4 21 2" xfId="46748" xr:uid="{00000000-0005-0000-0000-0000D0020000}"/>
    <cellStyle name="+10μήνες 4 22" xfId="34308" xr:uid="{00000000-0005-0000-0000-0000D1020000}"/>
    <cellStyle name="+10μήνες 4 22 2" xfId="47370" xr:uid="{00000000-0005-0000-0000-0000D2020000}"/>
    <cellStyle name="+10μήνες 4 23" xfId="34929" xr:uid="{00000000-0005-0000-0000-0000D3020000}"/>
    <cellStyle name="+10μήνες 4 23 2" xfId="47991" xr:uid="{00000000-0005-0000-0000-0000D4020000}"/>
    <cellStyle name="+10μήνες 4 24" xfId="35548" xr:uid="{00000000-0005-0000-0000-0000D5020000}"/>
    <cellStyle name="+10μήνες 4 24 2" xfId="48610" xr:uid="{00000000-0005-0000-0000-0000D6020000}"/>
    <cellStyle name="+10μήνες 4 25" xfId="36167" xr:uid="{00000000-0005-0000-0000-0000D7020000}"/>
    <cellStyle name="+10μήνες 4 25 2" xfId="49229" xr:uid="{00000000-0005-0000-0000-0000D8020000}"/>
    <cellStyle name="+10μήνες 4 26" xfId="36783" xr:uid="{00000000-0005-0000-0000-0000D9020000}"/>
    <cellStyle name="+10μήνες 4 26 2" xfId="49845" xr:uid="{00000000-0005-0000-0000-0000DA020000}"/>
    <cellStyle name="+10μήνες 4 27" xfId="39282" xr:uid="{00000000-0005-0000-0000-0000DB020000}"/>
    <cellStyle name="+10μήνες 4 27 2" xfId="52344" xr:uid="{00000000-0005-0000-0000-0000DC020000}"/>
    <cellStyle name="+10μήνες 4 28" xfId="39769" xr:uid="{00000000-0005-0000-0000-0000DD020000}"/>
    <cellStyle name="+10μήνες 4 28 2" xfId="52831" xr:uid="{00000000-0005-0000-0000-0000DE020000}"/>
    <cellStyle name="+10μήνες 4 29" xfId="26522" xr:uid="{00000000-0005-0000-0000-0000DF020000}"/>
    <cellStyle name="+10μήνες 4 29 2" xfId="25496" xr:uid="{00000000-0005-0000-0000-0000E0020000}"/>
    <cellStyle name="+10μήνες 4 3" xfId="26133" xr:uid="{00000000-0005-0000-0000-0000E1020000}"/>
    <cellStyle name="+10μήνες 4 3 10" xfId="33966" xr:uid="{00000000-0005-0000-0000-0000E2020000}"/>
    <cellStyle name="+10μήνες 4 3 10 2" xfId="47028" xr:uid="{00000000-0005-0000-0000-0000E3020000}"/>
    <cellStyle name="+10μήνες 4 3 11" xfId="34588" xr:uid="{00000000-0005-0000-0000-0000E4020000}"/>
    <cellStyle name="+10μήνες 4 3 11 2" xfId="47650" xr:uid="{00000000-0005-0000-0000-0000E5020000}"/>
    <cellStyle name="+10μήνες 4 3 12" xfId="35208" xr:uid="{00000000-0005-0000-0000-0000E6020000}"/>
    <cellStyle name="+10μήνες 4 3 12 2" xfId="48270" xr:uid="{00000000-0005-0000-0000-0000E7020000}"/>
    <cellStyle name="+10μήνες 4 3 13" xfId="35826" xr:uid="{00000000-0005-0000-0000-0000E8020000}"/>
    <cellStyle name="+10μήνες 4 3 13 2" xfId="48888" xr:uid="{00000000-0005-0000-0000-0000E9020000}"/>
    <cellStyle name="+10μήνες 4 3 14" xfId="36444" xr:uid="{00000000-0005-0000-0000-0000EA020000}"/>
    <cellStyle name="+10μήνες 4 3 14 2" xfId="49506" xr:uid="{00000000-0005-0000-0000-0000EB020000}"/>
    <cellStyle name="+10μήνες 4 3 15" xfId="37058" xr:uid="{00000000-0005-0000-0000-0000EC020000}"/>
    <cellStyle name="+10μήνες 4 3 15 2" xfId="50120" xr:uid="{00000000-0005-0000-0000-0000ED020000}"/>
    <cellStyle name="+10μήνες 4 3 16" xfId="37667" xr:uid="{00000000-0005-0000-0000-0000EE020000}"/>
    <cellStyle name="+10μήνες 4 3 16 2" xfId="50729" xr:uid="{00000000-0005-0000-0000-0000EF020000}"/>
    <cellStyle name="+10μήνες 4 3 17" xfId="38265" xr:uid="{00000000-0005-0000-0000-0000F0020000}"/>
    <cellStyle name="+10μήνες 4 3 17 2" xfId="51327" xr:uid="{00000000-0005-0000-0000-0000F1020000}"/>
    <cellStyle name="+10μήνες 4 3 18" xfId="38850" xr:uid="{00000000-0005-0000-0000-0000F2020000}"/>
    <cellStyle name="+10μήνες 4 3 18 2" xfId="51912" xr:uid="{00000000-0005-0000-0000-0000F3020000}"/>
    <cellStyle name="+10μήνες 4 3 19" xfId="39419" xr:uid="{00000000-0005-0000-0000-0000F4020000}"/>
    <cellStyle name="+10μήνες 4 3 19 2" xfId="52481" xr:uid="{00000000-0005-0000-0000-0000F5020000}"/>
    <cellStyle name="+10μήνες 4 3 2" xfId="28279" xr:uid="{00000000-0005-0000-0000-0000F6020000}"/>
    <cellStyle name="+10μήνες 4 3 2 2" xfId="42285" xr:uid="{00000000-0005-0000-0000-0000F7020000}"/>
    <cellStyle name="+10μήνες 4 3 20" xfId="39971" xr:uid="{00000000-0005-0000-0000-0000F8020000}"/>
    <cellStyle name="+10μήνες 4 3 20 2" xfId="53033" xr:uid="{00000000-0005-0000-0000-0000F9020000}"/>
    <cellStyle name="+10μήνες 4 3 21" xfId="40481" xr:uid="{00000000-0005-0000-0000-0000FA020000}"/>
    <cellStyle name="+10μήνες 4 3 21 2" xfId="53543" xr:uid="{00000000-0005-0000-0000-0000FB020000}"/>
    <cellStyle name="+10μήνες 4 3 22" xfId="40953" xr:uid="{00000000-0005-0000-0000-0000FC020000}"/>
    <cellStyle name="+10μήνες 4 3 22 2" xfId="54015" xr:uid="{00000000-0005-0000-0000-0000FD020000}"/>
    <cellStyle name="+10μήνες 4 3 23" xfId="27237" xr:uid="{00000000-0005-0000-0000-0000FE020000}"/>
    <cellStyle name="+10μήνες 4 3 23 2" xfId="41479" xr:uid="{00000000-0005-0000-0000-0000FF020000}"/>
    <cellStyle name="+10μήνες 4 3 24" xfId="29220" xr:uid="{00000000-0005-0000-0000-000000030000}"/>
    <cellStyle name="+10μήνες 4 3 3" xfId="28777" xr:uid="{00000000-0005-0000-0000-000001030000}"/>
    <cellStyle name="+10μήνες 4 3 3 2" xfId="42783" xr:uid="{00000000-0005-0000-0000-000002030000}"/>
    <cellStyle name="+10μήνες 4 3 4" xfId="29234" xr:uid="{00000000-0005-0000-0000-000003030000}"/>
    <cellStyle name="+10μήνες 4 3 4 2" xfId="43008" xr:uid="{00000000-0005-0000-0000-000004030000}"/>
    <cellStyle name="+10μήνες 4 3 5" xfId="30714" xr:uid="{00000000-0005-0000-0000-000005030000}"/>
    <cellStyle name="+10μήνες 4 3 5 2" xfId="43778" xr:uid="{00000000-0005-0000-0000-000006030000}"/>
    <cellStyle name="+10μήνες 4 3 6" xfId="31474" xr:uid="{00000000-0005-0000-0000-000007030000}"/>
    <cellStyle name="+10μήνες 4 3 6 2" xfId="44536" xr:uid="{00000000-0005-0000-0000-000008030000}"/>
    <cellStyle name="+10μήνες 4 3 7" xfId="32098" xr:uid="{00000000-0005-0000-0000-000009030000}"/>
    <cellStyle name="+10μήνες 4 3 7 2" xfId="45160" xr:uid="{00000000-0005-0000-0000-00000A030000}"/>
    <cellStyle name="+10μήνες 4 3 8" xfId="32722" xr:uid="{00000000-0005-0000-0000-00000B030000}"/>
    <cellStyle name="+10μήνες 4 3 8 2" xfId="45784" xr:uid="{00000000-0005-0000-0000-00000C030000}"/>
    <cellStyle name="+10μήνες 4 3 9" xfId="33344" xr:uid="{00000000-0005-0000-0000-00000D030000}"/>
    <cellStyle name="+10μήνες 4 3 9 2" xfId="46406" xr:uid="{00000000-0005-0000-0000-00000E030000}"/>
    <cellStyle name="+10μήνες 4 30" xfId="29522" xr:uid="{00000000-0005-0000-0000-00000F030000}"/>
    <cellStyle name="+10μήνες 4 4" xfId="25856" xr:uid="{00000000-0005-0000-0000-000010030000}"/>
    <cellStyle name="+10μήνες 4 4 10" xfId="33656" xr:uid="{00000000-0005-0000-0000-000011030000}"/>
    <cellStyle name="+10μήνες 4 4 10 2" xfId="46718" xr:uid="{00000000-0005-0000-0000-000012030000}"/>
    <cellStyle name="+10μήνες 4 4 11" xfId="34278" xr:uid="{00000000-0005-0000-0000-000013030000}"/>
    <cellStyle name="+10μήνες 4 4 11 2" xfId="47340" xr:uid="{00000000-0005-0000-0000-000014030000}"/>
    <cellStyle name="+10μήνες 4 4 12" xfId="34899" xr:uid="{00000000-0005-0000-0000-000015030000}"/>
    <cellStyle name="+10μήνες 4 4 12 2" xfId="47961" xr:uid="{00000000-0005-0000-0000-000016030000}"/>
    <cellStyle name="+10μήνες 4 4 13" xfId="35518" xr:uid="{00000000-0005-0000-0000-000017030000}"/>
    <cellStyle name="+10μήνες 4 4 13 2" xfId="48580" xr:uid="{00000000-0005-0000-0000-000018030000}"/>
    <cellStyle name="+10μήνες 4 4 14" xfId="36137" xr:uid="{00000000-0005-0000-0000-000019030000}"/>
    <cellStyle name="+10μήνες 4 4 14 2" xfId="49199" xr:uid="{00000000-0005-0000-0000-00001A030000}"/>
    <cellStyle name="+10μήνες 4 4 15" xfId="36753" xr:uid="{00000000-0005-0000-0000-00001B030000}"/>
    <cellStyle name="+10μήνες 4 4 15 2" xfId="49815" xr:uid="{00000000-0005-0000-0000-00001C030000}"/>
    <cellStyle name="+10μήνες 4 4 16" xfId="37365" xr:uid="{00000000-0005-0000-0000-00001D030000}"/>
    <cellStyle name="+10μήνες 4 4 16 2" xfId="50427" xr:uid="{00000000-0005-0000-0000-00001E030000}"/>
    <cellStyle name="+10μήνες 4 4 17" xfId="37972" xr:uid="{00000000-0005-0000-0000-00001F030000}"/>
    <cellStyle name="+10μήνες 4 4 17 2" xfId="51034" xr:uid="{00000000-0005-0000-0000-000020030000}"/>
    <cellStyle name="+10μήνες 4 4 18" xfId="38567" xr:uid="{00000000-0005-0000-0000-000021030000}"/>
    <cellStyle name="+10μήνες 4 4 18 2" xfId="51629" xr:uid="{00000000-0005-0000-0000-000022030000}"/>
    <cellStyle name="+10μήνες 4 4 19" xfId="39149" xr:uid="{00000000-0005-0000-0000-000023030000}"/>
    <cellStyle name="+10μήνες 4 4 19 2" xfId="52211" xr:uid="{00000000-0005-0000-0000-000024030000}"/>
    <cellStyle name="+10μήνες 4 4 2" xfId="28002" xr:uid="{00000000-0005-0000-0000-000025030000}"/>
    <cellStyle name="+10μήνες 4 4 2 2" xfId="42088" xr:uid="{00000000-0005-0000-0000-000026030000}"/>
    <cellStyle name="+10μήνες 4 4 20" xfId="39716" xr:uid="{00000000-0005-0000-0000-000027030000}"/>
    <cellStyle name="+10μήνες 4 4 20 2" xfId="52778" xr:uid="{00000000-0005-0000-0000-000028030000}"/>
    <cellStyle name="+10μήνες 4 4 21" xfId="40254" xr:uid="{00000000-0005-0000-0000-000029030000}"/>
    <cellStyle name="+10μήνες 4 4 21 2" xfId="53316" xr:uid="{00000000-0005-0000-0000-00002A030000}"/>
    <cellStyle name="+10μήνες 4 4 22" xfId="40756" xr:uid="{00000000-0005-0000-0000-00002B030000}"/>
    <cellStyle name="+10μήνες 4 4 22 2" xfId="53818" xr:uid="{00000000-0005-0000-0000-00002C030000}"/>
    <cellStyle name="+10μήνες 4 4 23" xfId="26963" xr:uid="{00000000-0005-0000-0000-00002D030000}"/>
    <cellStyle name="+10μήνες 4 4 23 2" xfId="41282" xr:uid="{00000000-0005-0000-0000-00002E030000}"/>
    <cellStyle name="+10μήνες 4 4 24" xfId="29340" xr:uid="{00000000-0005-0000-0000-00002F030000}"/>
    <cellStyle name="+10μήνες 4 4 3" xfId="28595" xr:uid="{00000000-0005-0000-0000-000030030000}"/>
    <cellStyle name="+10μήνες 4 4 3 2" xfId="42601" xr:uid="{00000000-0005-0000-0000-000031030000}"/>
    <cellStyle name="+10μήνες 4 4 4" xfId="29143" xr:uid="{00000000-0005-0000-0000-000032030000}"/>
    <cellStyle name="+10μήνες 4 4 4 2" xfId="42996" xr:uid="{00000000-0005-0000-0000-000033030000}"/>
    <cellStyle name="+10μήνες 4 4 5" xfId="30102" xr:uid="{00000000-0005-0000-0000-000034030000}"/>
    <cellStyle name="+10μήνες 4 4 5 2" xfId="43282" xr:uid="{00000000-0005-0000-0000-000035030000}"/>
    <cellStyle name="+10μήνες 4 4 6" xfId="31163" xr:uid="{00000000-0005-0000-0000-000036030000}"/>
    <cellStyle name="+10μήνες 4 4 6 2" xfId="44225" xr:uid="{00000000-0005-0000-0000-000037030000}"/>
    <cellStyle name="+10μήνες 4 4 7" xfId="31787" xr:uid="{00000000-0005-0000-0000-000038030000}"/>
    <cellStyle name="+10μήνες 4 4 7 2" xfId="44849" xr:uid="{00000000-0005-0000-0000-000039030000}"/>
    <cellStyle name="+10μήνες 4 4 8" xfId="32411" xr:uid="{00000000-0005-0000-0000-00003A030000}"/>
    <cellStyle name="+10μήνες 4 4 8 2" xfId="45473" xr:uid="{00000000-0005-0000-0000-00003B030000}"/>
    <cellStyle name="+10μήνες 4 4 9" xfId="33034" xr:uid="{00000000-0005-0000-0000-00003C030000}"/>
    <cellStyle name="+10μήνες 4 4 9 2" xfId="46096" xr:uid="{00000000-0005-0000-0000-00003D030000}"/>
    <cellStyle name="+10μήνες 4 5" xfId="26115" xr:uid="{00000000-0005-0000-0000-00003E030000}"/>
    <cellStyle name="+10μήνες 4 5 10" xfId="33948" xr:uid="{00000000-0005-0000-0000-00003F030000}"/>
    <cellStyle name="+10μήνες 4 5 10 2" xfId="47010" xr:uid="{00000000-0005-0000-0000-000040030000}"/>
    <cellStyle name="+10μήνες 4 5 11" xfId="34570" xr:uid="{00000000-0005-0000-0000-000041030000}"/>
    <cellStyle name="+10μήνες 4 5 11 2" xfId="47632" xr:uid="{00000000-0005-0000-0000-000042030000}"/>
    <cellStyle name="+10μήνες 4 5 12" xfId="35190" xr:uid="{00000000-0005-0000-0000-000043030000}"/>
    <cellStyle name="+10μήνες 4 5 12 2" xfId="48252" xr:uid="{00000000-0005-0000-0000-000044030000}"/>
    <cellStyle name="+10μήνες 4 5 13" xfId="35808" xr:uid="{00000000-0005-0000-0000-000045030000}"/>
    <cellStyle name="+10μήνες 4 5 13 2" xfId="48870" xr:uid="{00000000-0005-0000-0000-000046030000}"/>
    <cellStyle name="+10μήνες 4 5 14" xfId="36426" xr:uid="{00000000-0005-0000-0000-000047030000}"/>
    <cellStyle name="+10μήνες 4 5 14 2" xfId="49488" xr:uid="{00000000-0005-0000-0000-000048030000}"/>
    <cellStyle name="+10μήνες 4 5 15" xfId="37040" xr:uid="{00000000-0005-0000-0000-000049030000}"/>
    <cellStyle name="+10μήνες 4 5 15 2" xfId="50102" xr:uid="{00000000-0005-0000-0000-00004A030000}"/>
    <cellStyle name="+10μήνες 4 5 16" xfId="37649" xr:uid="{00000000-0005-0000-0000-00004B030000}"/>
    <cellStyle name="+10μήνες 4 5 16 2" xfId="50711" xr:uid="{00000000-0005-0000-0000-00004C030000}"/>
    <cellStyle name="+10μήνες 4 5 17" xfId="38247" xr:uid="{00000000-0005-0000-0000-00004D030000}"/>
    <cellStyle name="+10μήνες 4 5 17 2" xfId="51309" xr:uid="{00000000-0005-0000-0000-00004E030000}"/>
    <cellStyle name="+10μήνες 4 5 18" xfId="38832" xr:uid="{00000000-0005-0000-0000-00004F030000}"/>
    <cellStyle name="+10μήνες 4 5 18 2" xfId="51894" xr:uid="{00000000-0005-0000-0000-000050030000}"/>
    <cellStyle name="+10μήνες 4 5 19" xfId="39401" xr:uid="{00000000-0005-0000-0000-000051030000}"/>
    <cellStyle name="+10μήνες 4 5 19 2" xfId="52463" xr:uid="{00000000-0005-0000-0000-000052030000}"/>
    <cellStyle name="+10μήνες 4 5 2" xfId="28261" xr:uid="{00000000-0005-0000-0000-000053030000}"/>
    <cellStyle name="+10μήνες 4 5 2 2" xfId="42267" xr:uid="{00000000-0005-0000-0000-000054030000}"/>
    <cellStyle name="+10μήνες 4 5 20" xfId="39953" xr:uid="{00000000-0005-0000-0000-000055030000}"/>
    <cellStyle name="+10μήνες 4 5 20 2" xfId="53015" xr:uid="{00000000-0005-0000-0000-000056030000}"/>
    <cellStyle name="+10μήνες 4 5 21" xfId="40463" xr:uid="{00000000-0005-0000-0000-000057030000}"/>
    <cellStyle name="+10μήνες 4 5 21 2" xfId="53525" xr:uid="{00000000-0005-0000-0000-000058030000}"/>
    <cellStyle name="+10μήνες 4 5 22" xfId="40935" xr:uid="{00000000-0005-0000-0000-000059030000}"/>
    <cellStyle name="+10μήνες 4 5 22 2" xfId="53997" xr:uid="{00000000-0005-0000-0000-00005A030000}"/>
    <cellStyle name="+10μήνες 4 5 23" xfId="27219" xr:uid="{00000000-0005-0000-0000-00005B030000}"/>
    <cellStyle name="+10μήνες 4 5 23 2" xfId="41461" xr:uid="{00000000-0005-0000-0000-00005C030000}"/>
    <cellStyle name="+10μήνες 4 5 24" xfId="26950" xr:uid="{00000000-0005-0000-0000-00005D030000}"/>
    <cellStyle name="+10μήνες 4 5 3" xfId="28759" xr:uid="{00000000-0005-0000-0000-00005E030000}"/>
    <cellStyle name="+10μήνες 4 5 3 2" xfId="42765" xr:uid="{00000000-0005-0000-0000-00005F030000}"/>
    <cellStyle name="+10μήνες 4 5 4" xfId="29232" xr:uid="{00000000-0005-0000-0000-000060030000}"/>
    <cellStyle name="+10μήνες 4 5 4 2" xfId="43006" xr:uid="{00000000-0005-0000-0000-000061030000}"/>
    <cellStyle name="+10μήνες 4 5 5" xfId="30971" xr:uid="{00000000-0005-0000-0000-000062030000}"/>
    <cellStyle name="+10μήνες 4 5 5 2" xfId="44033" xr:uid="{00000000-0005-0000-0000-000063030000}"/>
    <cellStyle name="+10μήνες 4 5 6" xfId="31456" xr:uid="{00000000-0005-0000-0000-000064030000}"/>
    <cellStyle name="+10μήνες 4 5 6 2" xfId="44518" xr:uid="{00000000-0005-0000-0000-000065030000}"/>
    <cellStyle name="+10μήνες 4 5 7" xfId="32080" xr:uid="{00000000-0005-0000-0000-000066030000}"/>
    <cellStyle name="+10μήνες 4 5 7 2" xfId="45142" xr:uid="{00000000-0005-0000-0000-000067030000}"/>
    <cellStyle name="+10μήνες 4 5 8" xfId="32704" xr:uid="{00000000-0005-0000-0000-000068030000}"/>
    <cellStyle name="+10μήνες 4 5 8 2" xfId="45766" xr:uid="{00000000-0005-0000-0000-000069030000}"/>
    <cellStyle name="+10μήνες 4 5 9" xfId="33326" xr:uid="{00000000-0005-0000-0000-00006A030000}"/>
    <cellStyle name="+10μήνες 4 5 9 2" xfId="46388" xr:uid="{00000000-0005-0000-0000-00006B030000}"/>
    <cellStyle name="+10μήνες 4 6" xfId="25754" xr:uid="{00000000-0005-0000-0000-00006C030000}"/>
    <cellStyle name="+10μήνες 4 6 10" xfId="30099" xr:uid="{00000000-0005-0000-0000-00006D030000}"/>
    <cellStyle name="+10μήνες 4 6 10 2" xfId="43279" xr:uid="{00000000-0005-0000-0000-00006E030000}"/>
    <cellStyle name="+10μήνες 4 6 11" xfId="30692" xr:uid="{00000000-0005-0000-0000-00006F030000}"/>
    <cellStyle name="+10μήνες 4 6 11 2" xfId="43756" xr:uid="{00000000-0005-0000-0000-000070030000}"/>
    <cellStyle name="+10μήνες 4 6 12" xfId="31310" xr:uid="{00000000-0005-0000-0000-000071030000}"/>
    <cellStyle name="+10μήνες 4 6 12 2" xfId="44372" xr:uid="{00000000-0005-0000-0000-000072030000}"/>
    <cellStyle name="+10μήνες 4 6 13" xfId="31934" xr:uid="{00000000-0005-0000-0000-000073030000}"/>
    <cellStyle name="+10μήνες 4 6 13 2" xfId="44996" xr:uid="{00000000-0005-0000-0000-000074030000}"/>
    <cellStyle name="+10μήνες 4 6 14" xfId="32558" xr:uid="{00000000-0005-0000-0000-000075030000}"/>
    <cellStyle name="+10μήνες 4 6 14 2" xfId="45620" xr:uid="{00000000-0005-0000-0000-000076030000}"/>
    <cellStyle name="+10μήνες 4 6 15" xfId="33180" xr:uid="{00000000-0005-0000-0000-000077030000}"/>
    <cellStyle name="+10μήνες 4 6 15 2" xfId="46242" xr:uid="{00000000-0005-0000-0000-000078030000}"/>
    <cellStyle name="+10μήνες 4 6 16" xfId="33802" xr:uid="{00000000-0005-0000-0000-000079030000}"/>
    <cellStyle name="+10μήνες 4 6 16 2" xfId="46864" xr:uid="{00000000-0005-0000-0000-00007A030000}"/>
    <cellStyle name="+10μήνες 4 6 17" xfId="34424" xr:uid="{00000000-0005-0000-0000-00007B030000}"/>
    <cellStyle name="+10μήνες 4 6 17 2" xfId="47486" xr:uid="{00000000-0005-0000-0000-00007C030000}"/>
    <cellStyle name="+10μήνες 4 6 18" xfId="35044" xr:uid="{00000000-0005-0000-0000-00007D030000}"/>
    <cellStyle name="+10μήνες 4 6 18 2" xfId="48106" xr:uid="{00000000-0005-0000-0000-00007E030000}"/>
    <cellStyle name="+10μήνες 4 6 19" xfId="35662" xr:uid="{00000000-0005-0000-0000-00007F030000}"/>
    <cellStyle name="+10μήνες 4 6 19 2" xfId="48724" xr:uid="{00000000-0005-0000-0000-000080030000}"/>
    <cellStyle name="+10μήνες 4 6 2" xfId="27901" xr:uid="{00000000-0005-0000-0000-000081030000}"/>
    <cellStyle name="+10μήνες 4 6 2 2" xfId="42025" xr:uid="{00000000-0005-0000-0000-000082030000}"/>
    <cellStyle name="+10μήνες 4 6 20" xfId="36280" xr:uid="{00000000-0005-0000-0000-000083030000}"/>
    <cellStyle name="+10μήνες 4 6 20 2" xfId="49342" xr:uid="{00000000-0005-0000-0000-000084030000}"/>
    <cellStyle name="+10μήνες 4 6 21" xfId="39265" xr:uid="{00000000-0005-0000-0000-000085030000}"/>
    <cellStyle name="+10μήνες 4 6 21 2" xfId="52327" xr:uid="{00000000-0005-0000-0000-000086030000}"/>
    <cellStyle name="+10μήνες 4 6 22" xfId="39746" xr:uid="{00000000-0005-0000-0000-000087030000}"/>
    <cellStyle name="+10μήνες 4 6 22 2" xfId="52808" xr:uid="{00000000-0005-0000-0000-000088030000}"/>
    <cellStyle name="+10μήνες 4 6 23" xfId="26861" xr:uid="{00000000-0005-0000-0000-000089030000}"/>
    <cellStyle name="+10μήνες 4 6 23 2" xfId="41219" xr:uid="{00000000-0005-0000-0000-00008A030000}"/>
    <cellStyle name="+10μήνες 4 6 24" xfId="29438" xr:uid="{00000000-0005-0000-0000-00008B030000}"/>
    <cellStyle name="+10μήνες 4 6 3" xfId="28545" xr:uid="{00000000-0005-0000-0000-00008C030000}"/>
    <cellStyle name="+10μήνες 4 6 3 2" xfId="42551" xr:uid="{00000000-0005-0000-0000-00008D030000}"/>
    <cellStyle name="+10μήνες 4 6 4" xfId="29103" xr:uid="{00000000-0005-0000-0000-00008E030000}"/>
    <cellStyle name="+10μήνες 4 6 4 2" xfId="42992" xr:uid="{00000000-0005-0000-0000-00008F030000}"/>
    <cellStyle name="+10μήνες 4 6 5" xfId="30077" xr:uid="{00000000-0005-0000-0000-000090030000}"/>
    <cellStyle name="+10μήνες 4 6 5 2" xfId="43257" xr:uid="{00000000-0005-0000-0000-000091030000}"/>
    <cellStyle name="+10μήνες 4 6 6" xfId="30631" xr:uid="{00000000-0005-0000-0000-000092030000}"/>
    <cellStyle name="+10μήνες 4 6 6 2" xfId="43695" xr:uid="{00000000-0005-0000-0000-000093030000}"/>
    <cellStyle name="+10μήνες 4 6 7" xfId="30343" xr:uid="{00000000-0005-0000-0000-000094030000}"/>
    <cellStyle name="+10μήνες 4 6 7 2" xfId="43407" xr:uid="{00000000-0005-0000-0000-000095030000}"/>
    <cellStyle name="+10μήνες 4 6 8" xfId="29859" xr:uid="{00000000-0005-0000-0000-000096030000}"/>
    <cellStyle name="+10μήνες 4 6 8 2" xfId="43137" xr:uid="{00000000-0005-0000-0000-000097030000}"/>
    <cellStyle name="+10μήνες 4 6 9" xfId="30944" xr:uid="{00000000-0005-0000-0000-000098030000}"/>
    <cellStyle name="+10μήνες 4 6 9 2" xfId="44006" xr:uid="{00000000-0005-0000-0000-000099030000}"/>
    <cellStyle name="+10μήνες 4 7" xfId="26059" xr:uid="{00000000-0005-0000-0000-00009A030000}"/>
    <cellStyle name="+10μήνες 4 7 10" xfId="34514" xr:uid="{00000000-0005-0000-0000-00009B030000}"/>
    <cellStyle name="+10μήνες 4 7 10 2" xfId="47576" xr:uid="{00000000-0005-0000-0000-00009C030000}"/>
    <cellStyle name="+10μήνες 4 7 11" xfId="35134" xr:uid="{00000000-0005-0000-0000-00009D030000}"/>
    <cellStyle name="+10μήνες 4 7 11 2" xfId="48196" xr:uid="{00000000-0005-0000-0000-00009E030000}"/>
    <cellStyle name="+10μήνες 4 7 12" xfId="35752" xr:uid="{00000000-0005-0000-0000-00009F030000}"/>
    <cellStyle name="+10μήνες 4 7 12 2" xfId="48814" xr:uid="{00000000-0005-0000-0000-0000A0030000}"/>
    <cellStyle name="+10μήνες 4 7 13" xfId="36370" xr:uid="{00000000-0005-0000-0000-0000A1030000}"/>
    <cellStyle name="+10μήνες 4 7 13 2" xfId="49432" xr:uid="{00000000-0005-0000-0000-0000A2030000}"/>
    <cellStyle name="+10μήνες 4 7 14" xfId="36984" xr:uid="{00000000-0005-0000-0000-0000A3030000}"/>
    <cellStyle name="+10μήνες 4 7 14 2" xfId="50046" xr:uid="{00000000-0005-0000-0000-0000A4030000}"/>
    <cellStyle name="+10μήνες 4 7 15" xfId="37593" xr:uid="{00000000-0005-0000-0000-0000A5030000}"/>
    <cellStyle name="+10μήνες 4 7 15 2" xfId="50655" xr:uid="{00000000-0005-0000-0000-0000A6030000}"/>
    <cellStyle name="+10μήνες 4 7 16" xfId="38191" xr:uid="{00000000-0005-0000-0000-0000A7030000}"/>
    <cellStyle name="+10μήνες 4 7 16 2" xfId="51253" xr:uid="{00000000-0005-0000-0000-0000A8030000}"/>
    <cellStyle name="+10μήνες 4 7 17" xfId="38776" xr:uid="{00000000-0005-0000-0000-0000A9030000}"/>
    <cellStyle name="+10μήνες 4 7 17 2" xfId="51838" xr:uid="{00000000-0005-0000-0000-0000AA030000}"/>
    <cellStyle name="+10μήνες 4 7 18" xfId="39345" xr:uid="{00000000-0005-0000-0000-0000AB030000}"/>
    <cellStyle name="+10μήνες 4 7 18 2" xfId="52407" xr:uid="{00000000-0005-0000-0000-0000AC030000}"/>
    <cellStyle name="+10μήνες 4 7 19" xfId="39897" xr:uid="{00000000-0005-0000-0000-0000AD030000}"/>
    <cellStyle name="+10μήνες 4 7 19 2" xfId="52959" xr:uid="{00000000-0005-0000-0000-0000AE030000}"/>
    <cellStyle name="+10μήνες 4 7 2" xfId="28205" xr:uid="{00000000-0005-0000-0000-0000AF030000}"/>
    <cellStyle name="+10μήνες 4 7 2 2" xfId="42211" xr:uid="{00000000-0005-0000-0000-0000B0030000}"/>
    <cellStyle name="+10μήνες 4 7 20" xfId="40407" xr:uid="{00000000-0005-0000-0000-0000B1030000}"/>
    <cellStyle name="+10μήνες 4 7 20 2" xfId="53469" xr:uid="{00000000-0005-0000-0000-0000B2030000}"/>
    <cellStyle name="+10μήνες 4 7 21" xfId="40879" xr:uid="{00000000-0005-0000-0000-0000B3030000}"/>
    <cellStyle name="+10μήνες 4 7 21 2" xfId="53941" xr:uid="{00000000-0005-0000-0000-0000B4030000}"/>
    <cellStyle name="+10μήνες 4 7 22" xfId="27163" xr:uid="{00000000-0005-0000-0000-0000B5030000}"/>
    <cellStyle name="+10μήνες 4 7 22 2" xfId="41405" xr:uid="{00000000-0005-0000-0000-0000B6030000}"/>
    <cellStyle name="+10μήνες 4 7 23" xfId="30265" xr:uid="{00000000-0005-0000-0000-0000B7030000}"/>
    <cellStyle name="+10μήνες 4 7 3" xfId="28714" xr:uid="{00000000-0005-0000-0000-0000B8030000}"/>
    <cellStyle name="+10μήνες 4 7 3 2" xfId="42720" xr:uid="{00000000-0005-0000-0000-0000B9030000}"/>
    <cellStyle name="+10μήνες 4 7 4" xfId="29987" xr:uid="{00000000-0005-0000-0000-0000BA030000}"/>
    <cellStyle name="+10μήνες 4 7 4 2" xfId="43205" xr:uid="{00000000-0005-0000-0000-0000BB030000}"/>
    <cellStyle name="+10μήνες 4 7 5" xfId="31400" xr:uid="{00000000-0005-0000-0000-0000BC030000}"/>
    <cellStyle name="+10μήνες 4 7 5 2" xfId="44462" xr:uid="{00000000-0005-0000-0000-0000BD030000}"/>
    <cellStyle name="+10μήνες 4 7 6" xfId="32024" xr:uid="{00000000-0005-0000-0000-0000BE030000}"/>
    <cellStyle name="+10μήνες 4 7 6 2" xfId="45086" xr:uid="{00000000-0005-0000-0000-0000BF030000}"/>
    <cellStyle name="+10μήνες 4 7 7" xfId="32648" xr:uid="{00000000-0005-0000-0000-0000C0030000}"/>
    <cellStyle name="+10μήνες 4 7 7 2" xfId="45710" xr:uid="{00000000-0005-0000-0000-0000C1030000}"/>
    <cellStyle name="+10μήνες 4 7 8" xfId="33270" xr:uid="{00000000-0005-0000-0000-0000C2030000}"/>
    <cellStyle name="+10μήνες 4 7 8 2" xfId="46332" xr:uid="{00000000-0005-0000-0000-0000C3030000}"/>
    <cellStyle name="+10μήνες 4 7 9" xfId="33892" xr:uid="{00000000-0005-0000-0000-0000C4030000}"/>
    <cellStyle name="+10μήνες 4 7 9 2" xfId="46954" xr:uid="{00000000-0005-0000-0000-0000C5030000}"/>
    <cellStyle name="+10μήνες 4 8" xfId="26755" xr:uid="{00000000-0005-0000-0000-0000C6030000}"/>
    <cellStyle name="+10μήνες 4 8 2" xfId="26529" xr:uid="{00000000-0005-0000-0000-0000C7030000}"/>
    <cellStyle name="+10μήνες 4 9" xfId="27542" xr:uid="{00000000-0005-0000-0000-0000C8030000}"/>
    <cellStyle name="+10μήνες 4 9 2" xfId="41784" xr:uid="{00000000-0005-0000-0000-0000C9030000}"/>
    <cellStyle name="+10μήνες 5" xfId="25702" xr:uid="{00000000-0005-0000-0000-0000CA030000}"/>
    <cellStyle name="+10μήνες 5 10" xfId="27849" xr:uid="{00000000-0005-0000-0000-0000CB030000}"/>
    <cellStyle name="+10μήνες 5 10 2" xfId="41973" xr:uid="{00000000-0005-0000-0000-0000CC030000}"/>
    <cellStyle name="+10μήνες 5 11" xfId="30848" xr:uid="{00000000-0005-0000-0000-0000CD030000}"/>
    <cellStyle name="+10μήνες 5 11 2" xfId="43910" xr:uid="{00000000-0005-0000-0000-0000CE030000}"/>
    <cellStyle name="+10μήνες 5 12" xfId="29752" xr:uid="{00000000-0005-0000-0000-0000CF030000}"/>
    <cellStyle name="+10μήνες 5 12 2" xfId="43049" xr:uid="{00000000-0005-0000-0000-0000D0030000}"/>
    <cellStyle name="+10μήνες 5 13" xfId="29842" xr:uid="{00000000-0005-0000-0000-0000D1030000}"/>
    <cellStyle name="+10μήνες 5 13 2" xfId="43124" xr:uid="{00000000-0005-0000-0000-0000D2030000}"/>
    <cellStyle name="+10μήνες 5 14" xfId="31153" xr:uid="{00000000-0005-0000-0000-0000D3030000}"/>
    <cellStyle name="+10μήνες 5 14 2" xfId="44215" xr:uid="{00000000-0005-0000-0000-0000D4030000}"/>
    <cellStyle name="+10μήνες 5 15" xfId="31777" xr:uid="{00000000-0005-0000-0000-0000D5030000}"/>
    <cellStyle name="+10μήνες 5 15 2" xfId="44839" xr:uid="{00000000-0005-0000-0000-0000D6030000}"/>
    <cellStyle name="+10μήνες 5 16" xfId="32401" xr:uid="{00000000-0005-0000-0000-0000D7030000}"/>
    <cellStyle name="+10μήνες 5 16 2" xfId="45463" xr:uid="{00000000-0005-0000-0000-0000D8030000}"/>
    <cellStyle name="+10μήνες 5 17" xfId="33024" xr:uid="{00000000-0005-0000-0000-0000D9030000}"/>
    <cellStyle name="+10μήνες 5 17 2" xfId="46086" xr:uid="{00000000-0005-0000-0000-0000DA030000}"/>
    <cellStyle name="+10μήνες 5 18" xfId="33646" xr:uid="{00000000-0005-0000-0000-0000DB030000}"/>
    <cellStyle name="+10μήνες 5 18 2" xfId="46708" xr:uid="{00000000-0005-0000-0000-0000DC030000}"/>
    <cellStyle name="+10μήνες 5 19" xfId="34268" xr:uid="{00000000-0005-0000-0000-0000DD030000}"/>
    <cellStyle name="+10μήνες 5 19 2" xfId="47330" xr:uid="{00000000-0005-0000-0000-0000DE030000}"/>
    <cellStyle name="+10μήνες 5 2" xfId="26001" xr:uid="{00000000-0005-0000-0000-0000DF030000}"/>
    <cellStyle name="+10μήνες 5 2 10" xfId="33834" xr:uid="{00000000-0005-0000-0000-0000E0030000}"/>
    <cellStyle name="+10μήνες 5 2 10 2" xfId="46896" xr:uid="{00000000-0005-0000-0000-0000E1030000}"/>
    <cellStyle name="+10μήνες 5 2 11" xfId="34456" xr:uid="{00000000-0005-0000-0000-0000E2030000}"/>
    <cellStyle name="+10μήνες 5 2 11 2" xfId="47518" xr:uid="{00000000-0005-0000-0000-0000E3030000}"/>
    <cellStyle name="+10μήνες 5 2 12" xfId="35076" xr:uid="{00000000-0005-0000-0000-0000E4030000}"/>
    <cellStyle name="+10μήνες 5 2 12 2" xfId="48138" xr:uid="{00000000-0005-0000-0000-0000E5030000}"/>
    <cellStyle name="+10μήνες 5 2 13" xfId="35694" xr:uid="{00000000-0005-0000-0000-0000E6030000}"/>
    <cellStyle name="+10μήνες 5 2 13 2" xfId="48756" xr:uid="{00000000-0005-0000-0000-0000E7030000}"/>
    <cellStyle name="+10μήνες 5 2 14" xfId="36312" xr:uid="{00000000-0005-0000-0000-0000E8030000}"/>
    <cellStyle name="+10μήνες 5 2 14 2" xfId="49374" xr:uid="{00000000-0005-0000-0000-0000E9030000}"/>
    <cellStyle name="+10μήνες 5 2 15" xfId="36926" xr:uid="{00000000-0005-0000-0000-0000EA030000}"/>
    <cellStyle name="+10μήνες 5 2 15 2" xfId="49988" xr:uid="{00000000-0005-0000-0000-0000EB030000}"/>
    <cellStyle name="+10μήνες 5 2 16" xfId="37535" xr:uid="{00000000-0005-0000-0000-0000EC030000}"/>
    <cellStyle name="+10μήνες 5 2 16 2" xfId="50597" xr:uid="{00000000-0005-0000-0000-0000ED030000}"/>
    <cellStyle name="+10μήνες 5 2 17" xfId="38133" xr:uid="{00000000-0005-0000-0000-0000EE030000}"/>
    <cellStyle name="+10μήνες 5 2 17 2" xfId="51195" xr:uid="{00000000-0005-0000-0000-0000EF030000}"/>
    <cellStyle name="+10μήνες 5 2 18" xfId="38718" xr:uid="{00000000-0005-0000-0000-0000F0030000}"/>
    <cellStyle name="+10μήνες 5 2 18 2" xfId="51780" xr:uid="{00000000-0005-0000-0000-0000F1030000}"/>
    <cellStyle name="+10μήνες 5 2 19" xfId="39287" xr:uid="{00000000-0005-0000-0000-0000F2030000}"/>
    <cellStyle name="+10μήνες 5 2 19 2" xfId="52349" xr:uid="{00000000-0005-0000-0000-0000F3030000}"/>
    <cellStyle name="+10μήνες 5 2 2" xfId="28147" xr:uid="{00000000-0005-0000-0000-0000F4030000}"/>
    <cellStyle name="+10μήνες 5 2 2 2" xfId="42153" xr:uid="{00000000-0005-0000-0000-0000F5030000}"/>
    <cellStyle name="+10μήνες 5 2 20" xfId="39839" xr:uid="{00000000-0005-0000-0000-0000F6030000}"/>
    <cellStyle name="+10μήνες 5 2 20 2" xfId="52901" xr:uid="{00000000-0005-0000-0000-0000F7030000}"/>
    <cellStyle name="+10μήνες 5 2 21" xfId="40349" xr:uid="{00000000-0005-0000-0000-0000F8030000}"/>
    <cellStyle name="+10μήνες 5 2 21 2" xfId="53411" xr:uid="{00000000-0005-0000-0000-0000F9030000}"/>
    <cellStyle name="+10μήνες 5 2 22" xfId="40821" xr:uid="{00000000-0005-0000-0000-0000FA030000}"/>
    <cellStyle name="+10μήνες 5 2 22 2" xfId="53883" xr:uid="{00000000-0005-0000-0000-0000FB030000}"/>
    <cellStyle name="+10μήνες 5 2 23" xfId="27105" xr:uid="{00000000-0005-0000-0000-0000FC030000}"/>
    <cellStyle name="+10μήνες 5 2 23 2" xfId="41347" xr:uid="{00000000-0005-0000-0000-0000FD030000}"/>
    <cellStyle name="+10μήνες 5 2 24" xfId="27083" xr:uid="{00000000-0005-0000-0000-0000FE030000}"/>
    <cellStyle name="+10μήνες 5 2 3" xfId="28659" xr:uid="{00000000-0005-0000-0000-0000FF030000}"/>
    <cellStyle name="+10μήνες 5 2 3 2" xfId="42665" xr:uid="{00000000-0005-0000-0000-000000040000}"/>
    <cellStyle name="+10μήνες 5 2 4" xfId="29227" xr:uid="{00000000-0005-0000-0000-000001040000}"/>
    <cellStyle name="+10μήνες 5 2 4 2" xfId="43001" xr:uid="{00000000-0005-0000-0000-000002040000}"/>
    <cellStyle name="+10μήνες 5 2 5" xfId="30342" xr:uid="{00000000-0005-0000-0000-000003040000}"/>
    <cellStyle name="+10μήνες 5 2 5 2" xfId="43406" xr:uid="{00000000-0005-0000-0000-000004040000}"/>
    <cellStyle name="+10μήνες 5 2 6" xfId="31342" xr:uid="{00000000-0005-0000-0000-000005040000}"/>
    <cellStyle name="+10μήνες 5 2 6 2" xfId="44404" xr:uid="{00000000-0005-0000-0000-000006040000}"/>
    <cellStyle name="+10μήνες 5 2 7" xfId="31966" xr:uid="{00000000-0005-0000-0000-000007040000}"/>
    <cellStyle name="+10μήνες 5 2 7 2" xfId="45028" xr:uid="{00000000-0005-0000-0000-000008040000}"/>
    <cellStyle name="+10μήνες 5 2 8" xfId="32590" xr:uid="{00000000-0005-0000-0000-000009040000}"/>
    <cellStyle name="+10μήνες 5 2 8 2" xfId="45652" xr:uid="{00000000-0005-0000-0000-00000A040000}"/>
    <cellStyle name="+10μήνες 5 2 9" xfId="33212" xr:uid="{00000000-0005-0000-0000-00000B040000}"/>
    <cellStyle name="+10μήνες 5 2 9 2" xfId="46274" xr:uid="{00000000-0005-0000-0000-00000C040000}"/>
    <cellStyle name="+10μήνες 5 20" xfId="34889" xr:uid="{00000000-0005-0000-0000-00000D040000}"/>
    <cellStyle name="+10μήνες 5 20 2" xfId="47951" xr:uid="{00000000-0005-0000-0000-00000E040000}"/>
    <cellStyle name="+10μήνες 5 21" xfId="35508" xr:uid="{00000000-0005-0000-0000-00000F040000}"/>
    <cellStyle name="+10μήνες 5 21 2" xfId="48570" xr:uid="{00000000-0005-0000-0000-000010040000}"/>
    <cellStyle name="+10μήνες 5 22" xfId="36127" xr:uid="{00000000-0005-0000-0000-000011040000}"/>
    <cellStyle name="+10μήνες 5 22 2" xfId="49189" xr:uid="{00000000-0005-0000-0000-000012040000}"/>
    <cellStyle name="+10μήνες 5 23" xfId="36743" xr:uid="{00000000-0005-0000-0000-000013040000}"/>
    <cellStyle name="+10μήνες 5 23 2" xfId="49805" xr:uid="{00000000-0005-0000-0000-000014040000}"/>
    <cellStyle name="+10μήνες 5 24" xfId="37355" xr:uid="{00000000-0005-0000-0000-000015040000}"/>
    <cellStyle name="+10μήνες 5 24 2" xfId="50417" xr:uid="{00000000-0005-0000-0000-000016040000}"/>
    <cellStyle name="+10μήνες 5 25" xfId="37962" xr:uid="{00000000-0005-0000-0000-000017040000}"/>
    <cellStyle name="+10μήνες 5 25 2" xfId="51024" xr:uid="{00000000-0005-0000-0000-000018040000}"/>
    <cellStyle name="+10μήνες 5 26" xfId="38557" xr:uid="{00000000-0005-0000-0000-000019040000}"/>
    <cellStyle name="+10μήνες 5 26 2" xfId="51619" xr:uid="{00000000-0005-0000-0000-00001A040000}"/>
    <cellStyle name="+10μήνες 5 27" xfId="38124" xr:uid="{00000000-0005-0000-0000-00001B040000}"/>
    <cellStyle name="+10μήνες 5 27 2" xfId="51186" xr:uid="{00000000-0005-0000-0000-00001C040000}"/>
    <cellStyle name="+10μήνες 5 28" xfId="39835" xr:uid="{00000000-0005-0000-0000-00001D040000}"/>
    <cellStyle name="+10μήνες 5 28 2" xfId="52897" xr:uid="{00000000-0005-0000-0000-00001E040000}"/>
    <cellStyle name="+10μήνες 5 29" xfId="26575" xr:uid="{00000000-0005-0000-0000-00001F040000}"/>
    <cellStyle name="+10μήνες 5 29 2" xfId="30030" xr:uid="{00000000-0005-0000-0000-000020040000}"/>
    <cellStyle name="+10μήνες 5 3" xfId="26181" xr:uid="{00000000-0005-0000-0000-000021040000}"/>
    <cellStyle name="+10μήνες 5 3 10" xfId="34014" xr:uid="{00000000-0005-0000-0000-000022040000}"/>
    <cellStyle name="+10μήνες 5 3 10 2" xfId="47076" xr:uid="{00000000-0005-0000-0000-000023040000}"/>
    <cellStyle name="+10μήνες 5 3 11" xfId="34636" xr:uid="{00000000-0005-0000-0000-000024040000}"/>
    <cellStyle name="+10μήνες 5 3 11 2" xfId="47698" xr:uid="{00000000-0005-0000-0000-000025040000}"/>
    <cellStyle name="+10μήνες 5 3 12" xfId="35256" xr:uid="{00000000-0005-0000-0000-000026040000}"/>
    <cellStyle name="+10μήνες 5 3 12 2" xfId="48318" xr:uid="{00000000-0005-0000-0000-000027040000}"/>
    <cellStyle name="+10μήνες 5 3 13" xfId="35874" xr:uid="{00000000-0005-0000-0000-000028040000}"/>
    <cellStyle name="+10μήνες 5 3 13 2" xfId="48936" xr:uid="{00000000-0005-0000-0000-000029040000}"/>
    <cellStyle name="+10μήνες 5 3 14" xfId="36492" xr:uid="{00000000-0005-0000-0000-00002A040000}"/>
    <cellStyle name="+10μήνες 5 3 14 2" xfId="49554" xr:uid="{00000000-0005-0000-0000-00002B040000}"/>
    <cellStyle name="+10μήνες 5 3 15" xfId="37106" xr:uid="{00000000-0005-0000-0000-00002C040000}"/>
    <cellStyle name="+10μήνες 5 3 15 2" xfId="50168" xr:uid="{00000000-0005-0000-0000-00002D040000}"/>
    <cellStyle name="+10μήνες 5 3 16" xfId="37715" xr:uid="{00000000-0005-0000-0000-00002E040000}"/>
    <cellStyle name="+10μήνες 5 3 16 2" xfId="50777" xr:uid="{00000000-0005-0000-0000-00002F040000}"/>
    <cellStyle name="+10μήνες 5 3 17" xfId="38313" xr:uid="{00000000-0005-0000-0000-000030040000}"/>
    <cellStyle name="+10μήνες 5 3 17 2" xfId="51375" xr:uid="{00000000-0005-0000-0000-000031040000}"/>
    <cellStyle name="+10μήνες 5 3 18" xfId="38898" xr:uid="{00000000-0005-0000-0000-000032040000}"/>
    <cellStyle name="+10μήνες 5 3 18 2" xfId="51960" xr:uid="{00000000-0005-0000-0000-000033040000}"/>
    <cellStyle name="+10μήνες 5 3 19" xfId="39467" xr:uid="{00000000-0005-0000-0000-000034040000}"/>
    <cellStyle name="+10μήνες 5 3 19 2" xfId="52529" xr:uid="{00000000-0005-0000-0000-000035040000}"/>
    <cellStyle name="+10μήνες 5 3 2" xfId="28327" xr:uid="{00000000-0005-0000-0000-000036040000}"/>
    <cellStyle name="+10μήνες 5 3 2 2" xfId="42333" xr:uid="{00000000-0005-0000-0000-000037040000}"/>
    <cellStyle name="+10μήνες 5 3 20" xfId="40019" xr:uid="{00000000-0005-0000-0000-000038040000}"/>
    <cellStyle name="+10μήνες 5 3 20 2" xfId="53081" xr:uid="{00000000-0005-0000-0000-000039040000}"/>
    <cellStyle name="+10μήνες 5 3 21" xfId="40529" xr:uid="{00000000-0005-0000-0000-00003A040000}"/>
    <cellStyle name="+10μήνες 5 3 21 2" xfId="53591" xr:uid="{00000000-0005-0000-0000-00003B040000}"/>
    <cellStyle name="+10μήνες 5 3 22" xfId="41001" xr:uid="{00000000-0005-0000-0000-00003C040000}"/>
    <cellStyle name="+10μήνες 5 3 22 2" xfId="54063" xr:uid="{00000000-0005-0000-0000-00003D040000}"/>
    <cellStyle name="+10μήνες 5 3 23" xfId="27285" xr:uid="{00000000-0005-0000-0000-00003E040000}"/>
    <cellStyle name="+10μήνες 5 3 23 2" xfId="41527" xr:uid="{00000000-0005-0000-0000-00003F040000}"/>
    <cellStyle name="+10μήνες 5 3 24" xfId="30317" xr:uid="{00000000-0005-0000-0000-000040040000}"/>
    <cellStyle name="+10μήνες 5 3 3" xfId="28815" xr:uid="{00000000-0005-0000-0000-000041040000}"/>
    <cellStyle name="+10μήνες 5 3 3 2" xfId="42821" xr:uid="{00000000-0005-0000-0000-000042040000}"/>
    <cellStyle name="+10μήνες 5 3 4" xfId="29236" xr:uid="{00000000-0005-0000-0000-000043040000}"/>
    <cellStyle name="+10μήνες 5 3 4 2" xfId="43010" xr:uid="{00000000-0005-0000-0000-000044040000}"/>
    <cellStyle name="+10μήνες 5 3 5" xfId="30963" xr:uid="{00000000-0005-0000-0000-000045040000}"/>
    <cellStyle name="+10μήνες 5 3 5 2" xfId="44025" xr:uid="{00000000-0005-0000-0000-000046040000}"/>
    <cellStyle name="+10μήνες 5 3 6" xfId="31522" xr:uid="{00000000-0005-0000-0000-000047040000}"/>
    <cellStyle name="+10μήνες 5 3 6 2" xfId="44584" xr:uid="{00000000-0005-0000-0000-000048040000}"/>
    <cellStyle name="+10μήνες 5 3 7" xfId="32146" xr:uid="{00000000-0005-0000-0000-000049040000}"/>
    <cellStyle name="+10μήνες 5 3 7 2" xfId="45208" xr:uid="{00000000-0005-0000-0000-00004A040000}"/>
    <cellStyle name="+10μήνες 5 3 8" xfId="32770" xr:uid="{00000000-0005-0000-0000-00004B040000}"/>
    <cellStyle name="+10μήνες 5 3 8 2" xfId="45832" xr:uid="{00000000-0005-0000-0000-00004C040000}"/>
    <cellStyle name="+10μήνες 5 3 9" xfId="33392" xr:uid="{00000000-0005-0000-0000-00004D040000}"/>
    <cellStyle name="+10μήνες 5 3 9 2" xfId="46454" xr:uid="{00000000-0005-0000-0000-00004E040000}"/>
    <cellStyle name="+10μήνες 5 30" xfId="26473" xr:uid="{00000000-0005-0000-0000-00004F040000}"/>
    <cellStyle name="+10μήνες 5 4" xfId="26243" xr:uid="{00000000-0005-0000-0000-000050040000}"/>
    <cellStyle name="+10μήνες 5 4 10" xfId="34076" xr:uid="{00000000-0005-0000-0000-000051040000}"/>
    <cellStyle name="+10μήνες 5 4 10 2" xfId="47138" xr:uid="{00000000-0005-0000-0000-000052040000}"/>
    <cellStyle name="+10μήνες 5 4 11" xfId="34698" xr:uid="{00000000-0005-0000-0000-000053040000}"/>
    <cellStyle name="+10μήνες 5 4 11 2" xfId="47760" xr:uid="{00000000-0005-0000-0000-000054040000}"/>
    <cellStyle name="+10μήνες 5 4 12" xfId="35318" xr:uid="{00000000-0005-0000-0000-000055040000}"/>
    <cellStyle name="+10μήνες 5 4 12 2" xfId="48380" xr:uid="{00000000-0005-0000-0000-000056040000}"/>
    <cellStyle name="+10μήνες 5 4 13" xfId="35936" xr:uid="{00000000-0005-0000-0000-000057040000}"/>
    <cellStyle name="+10μήνες 5 4 13 2" xfId="48998" xr:uid="{00000000-0005-0000-0000-000058040000}"/>
    <cellStyle name="+10μήνες 5 4 14" xfId="36554" xr:uid="{00000000-0005-0000-0000-000059040000}"/>
    <cellStyle name="+10μήνες 5 4 14 2" xfId="49616" xr:uid="{00000000-0005-0000-0000-00005A040000}"/>
    <cellStyle name="+10μήνες 5 4 15" xfId="37168" xr:uid="{00000000-0005-0000-0000-00005B040000}"/>
    <cellStyle name="+10μήνες 5 4 15 2" xfId="50230" xr:uid="{00000000-0005-0000-0000-00005C040000}"/>
    <cellStyle name="+10μήνες 5 4 16" xfId="37777" xr:uid="{00000000-0005-0000-0000-00005D040000}"/>
    <cellStyle name="+10μήνες 5 4 16 2" xfId="50839" xr:uid="{00000000-0005-0000-0000-00005E040000}"/>
    <cellStyle name="+10μήνες 5 4 17" xfId="38375" xr:uid="{00000000-0005-0000-0000-00005F040000}"/>
    <cellStyle name="+10μήνες 5 4 17 2" xfId="51437" xr:uid="{00000000-0005-0000-0000-000060040000}"/>
    <cellStyle name="+10μήνες 5 4 18" xfId="38960" xr:uid="{00000000-0005-0000-0000-000061040000}"/>
    <cellStyle name="+10μήνες 5 4 18 2" xfId="52022" xr:uid="{00000000-0005-0000-0000-000062040000}"/>
    <cellStyle name="+10μήνες 5 4 19" xfId="39529" xr:uid="{00000000-0005-0000-0000-000063040000}"/>
    <cellStyle name="+10μήνες 5 4 19 2" xfId="52591" xr:uid="{00000000-0005-0000-0000-000064040000}"/>
    <cellStyle name="+10μήνες 5 4 2" xfId="28389" xr:uid="{00000000-0005-0000-0000-000065040000}"/>
    <cellStyle name="+10μήνες 5 4 2 2" xfId="42395" xr:uid="{00000000-0005-0000-0000-000066040000}"/>
    <cellStyle name="+10μήνες 5 4 20" xfId="40081" xr:uid="{00000000-0005-0000-0000-000067040000}"/>
    <cellStyle name="+10μήνες 5 4 20 2" xfId="53143" xr:uid="{00000000-0005-0000-0000-000068040000}"/>
    <cellStyle name="+10μήνες 5 4 21" xfId="40591" xr:uid="{00000000-0005-0000-0000-000069040000}"/>
    <cellStyle name="+10μήνες 5 4 21 2" xfId="53653" xr:uid="{00000000-0005-0000-0000-00006A040000}"/>
    <cellStyle name="+10μήνες 5 4 22" xfId="41063" xr:uid="{00000000-0005-0000-0000-00006B040000}"/>
    <cellStyle name="+10μήνες 5 4 22 2" xfId="54125" xr:uid="{00000000-0005-0000-0000-00006C040000}"/>
    <cellStyle name="+10μήνες 5 4 23" xfId="27347" xr:uid="{00000000-0005-0000-0000-00006D040000}"/>
    <cellStyle name="+10μήνες 5 4 23 2" xfId="41589" xr:uid="{00000000-0005-0000-0000-00006E040000}"/>
    <cellStyle name="+10μήνες 5 4 24" xfId="25922" xr:uid="{00000000-0005-0000-0000-00006F040000}"/>
    <cellStyle name="+10μήνες 5 4 3" xfId="28869" xr:uid="{00000000-0005-0000-0000-000070040000}"/>
    <cellStyle name="+10μήνες 5 4 3 2" xfId="42875" xr:uid="{00000000-0005-0000-0000-000071040000}"/>
    <cellStyle name="+10μήνες 5 4 4" xfId="29238" xr:uid="{00000000-0005-0000-0000-000072040000}"/>
    <cellStyle name="+10μήνες 5 4 4 2" xfId="43012" xr:uid="{00000000-0005-0000-0000-000073040000}"/>
    <cellStyle name="+10μήνες 5 4 5" xfId="29922" xr:uid="{00000000-0005-0000-0000-000074040000}"/>
    <cellStyle name="+10μήνες 5 4 5 2" xfId="43177" xr:uid="{00000000-0005-0000-0000-000075040000}"/>
    <cellStyle name="+10μήνες 5 4 6" xfId="31584" xr:uid="{00000000-0005-0000-0000-000076040000}"/>
    <cellStyle name="+10μήνες 5 4 6 2" xfId="44646" xr:uid="{00000000-0005-0000-0000-000077040000}"/>
    <cellStyle name="+10μήνες 5 4 7" xfId="32208" xr:uid="{00000000-0005-0000-0000-000078040000}"/>
    <cellStyle name="+10μήνες 5 4 7 2" xfId="45270" xr:uid="{00000000-0005-0000-0000-000079040000}"/>
    <cellStyle name="+10μήνες 5 4 8" xfId="32832" xr:uid="{00000000-0005-0000-0000-00007A040000}"/>
    <cellStyle name="+10μήνες 5 4 8 2" xfId="45894" xr:uid="{00000000-0005-0000-0000-00007B040000}"/>
    <cellStyle name="+10μήνες 5 4 9" xfId="33454" xr:uid="{00000000-0005-0000-0000-00007C040000}"/>
    <cellStyle name="+10μήνες 5 4 9 2" xfId="46516" xr:uid="{00000000-0005-0000-0000-00007D040000}"/>
    <cellStyle name="+10μήνες 5 5" xfId="26300" xr:uid="{00000000-0005-0000-0000-00007E040000}"/>
    <cellStyle name="+10μήνες 5 5 10" xfId="34133" xr:uid="{00000000-0005-0000-0000-00007F040000}"/>
    <cellStyle name="+10μήνες 5 5 10 2" xfId="47195" xr:uid="{00000000-0005-0000-0000-000080040000}"/>
    <cellStyle name="+10μήνες 5 5 11" xfId="34755" xr:uid="{00000000-0005-0000-0000-000081040000}"/>
    <cellStyle name="+10μήνες 5 5 11 2" xfId="47817" xr:uid="{00000000-0005-0000-0000-000082040000}"/>
    <cellStyle name="+10μήνες 5 5 12" xfId="35375" xr:uid="{00000000-0005-0000-0000-000083040000}"/>
    <cellStyle name="+10μήνες 5 5 12 2" xfId="48437" xr:uid="{00000000-0005-0000-0000-000084040000}"/>
    <cellStyle name="+10μήνες 5 5 13" xfId="35993" xr:uid="{00000000-0005-0000-0000-000085040000}"/>
    <cellStyle name="+10μήνες 5 5 13 2" xfId="49055" xr:uid="{00000000-0005-0000-0000-000086040000}"/>
    <cellStyle name="+10μήνες 5 5 14" xfId="36611" xr:uid="{00000000-0005-0000-0000-000087040000}"/>
    <cellStyle name="+10μήνες 5 5 14 2" xfId="49673" xr:uid="{00000000-0005-0000-0000-000088040000}"/>
    <cellStyle name="+10μήνες 5 5 15" xfId="37225" xr:uid="{00000000-0005-0000-0000-000089040000}"/>
    <cellStyle name="+10μήνες 5 5 15 2" xfId="50287" xr:uid="{00000000-0005-0000-0000-00008A040000}"/>
    <cellStyle name="+10μήνες 5 5 16" xfId="37834" xr:uid="{00000000-0005-0000-0000-00008B040000}"/>
    <cellStyle name="+10μήνες 5 5 16 2" xfId="50896" xr:uid="{00000000-0005-0000-0000-00008C040000}"/>
    <cellStyle name="+10μήνες 5 5 17" xfId="38432" xr:uid="{00000000-0005-0000-0000-00008D040000}"/>
    <cellStyle name="+10μήνες 5 5 17 2" xfId="51494" xr:uid="{00000000-0005-0000-0000-00008E040000}"/>
    <cellStyle name="+10μήνες 5 5 18" xfId="39017" xr:uid="{00000000-0005-0000-0000-00008F040000}"/>
    <cellStyle name="+10μήνες 5 5 18 2" xfId="52079" xr:uid="{00000000-0005-0000-0000-000090040000}"/>
    <cellStyle name="+10μήνες 5 5 19" xfId="39586" xr:uid="{00000000-0005-0000-0000-000091040000}"/>
    <cellStyle name="+10μήνες 5 5 19 2" xfId="52648" xr:uid="{00000000-0005-0000-0000-000092040000}"/>
    <cellStyle name="+10μήνες 5 5 2" xfId="28446" xr:uid="{00000000-0005-0000-0000-000093040000}"/>
    <cellStyle name="+10μήνες 5 5 2 2" xfId="42452" xr:uid="{00000000-0005-0000-0000-000094040000}"/>
    <cellStyle name="+10μήνες 5 5 20" xfId="40138" xr:uid="{00000000-0005-0000-0000-000095040000}"/>
    <cellStyle name="+10μήνες 5 5 20 2" xfId="53200" xr:uid="{00000000-0005-0000-0000-000096040000}"/>
    <cellStyle name="+10μήνες 5 5 21" xfId="40648" xr:uid="{00000000-0005-0000-0000-000097040000}"/>
    <cellStyle name="+10μήνες 5 5 21 2" xfId="53710" xr:uid="{00000000-0005-0000-0000-000098040000}"/>
    <cellStyle name="+10μήνες 5 5 22" xfId="41120" xr:uid="{00000000-0005-0000-0000-000099040000}"/>
    <cellStyle name="+10μήνες 5 5 22 2" xfId="54182" xr:uid="{00000000-0005-0000-0000-00009A040000}"/>
    <cellStyle name="+10μήνες 5 5 23" xfId="27404" xr:uid="{00000000-0005-0000-0000-00009B040000}"/>
    <cellStyle name="+10μήνες 5 5 23 2" xfId="41646" xr:uid="{00000000-0005-0000-0000-00009C040000}"/>
    <cellStyle name="+10μήνες 5 5 24" xfId="25842" xr:uid="{00000000-0005-0000-0000-00009D040000}"/>
    <cellStyle name="+10μήνες 5 5 3" xfId="28915" xr:uid="{00000000-0005-0000-0000-00009E040000}"/>
    <cellStyle name="+10μήνες 5 5 3 2" xfId="42921" xr:uid="{00000000-0005-0000-0000-00009F040000}"/>
    <cellStyle name="+10μήνες 5 5 4" xfId="29240" xr:uid="{00000000-0005-0000-0000-0000A0040000}"/>
    <cellStyle name="+10μήνες 5 5 4 2" xfId="43014" xr:uid="{00000000-0005-0000-0000-0000A1040000}"/>
    <cellStyle name="+10μήνες 5 5 5" xfId="30720" xr:uid="{00000000-0005-0000-0000-0000A2040000}"/>
    <cellStyle name="+10μήνες 5 5 5 2" xfId="43784" xr:uid="{00000000-0005-0000-0000-0000A3040000}"/>
    <cellStyle name="+10μήνες 5 5 6" xfId="31641" xr:uid="{00000000-0005-0000-0000-0000A4040000}"/>
    <cellStyle name="+10μήνες 5 5 6 2" xfId="44703" xr:uid="{00000000-0005-0000-0000-0000A5040000}"/>
    <cellStyle name="+10μήνες 5 5 7" xfId="32265" xr:uid="{00000000-0005-0000-0000-0000A6040000}"/>
    <cellStyle name="+10μήνες 5 5 7 2" xfId="45327" xr:uid="{00000000-0005-0000-0000-0000A7040000}"/>
    <cellStyle name="+10μήνες 5 5 8" xfId="32889" xr:uid="{00000000-0005-0000-0000-0000A8040000}"/>
    <cellStyle name="+10μήνες 5 5 8 2" xfId="45951" xr:uid="{00000000-0005-0000-0000-0000A9040000}"/>
    <cellStyle name="+10μήνες 5 5 9" xfId="33511" xr:uid="{00000000-0005-0000-0000-0000AA040000}"/>
    <cellStyle name="+10μήνες 5 5 9 2" xfId="46573" xr:uid="{00000000-0005-0000-0000-0000AB040000}"/>
    <cellStyle name="+10μήνες 5 6" xfId="26347" xr:uid="{00000000-0005-0000-0000-0000AC040000}"/>
    <cellStyle name="+10μήνες 5 6 10" xfId="34180" xr:uid="{00000000-0005-0000-0000-0000AD040000}"/>
    <cellStyle name="+10μήνες 5 6 10 2" xfId="47242" xr:uid="{00000000-0005-0000-0000-0000AE040000}"/>
    <cellStyle name="+10μήνες 5 6 11" xfId="34802" xr:uid="{00000000-0005-0000-0000-0000AF040000}"/>
    <cellStyle name="+10μήνες 5 6 11 2" xfId="47864" xr:uid="{00000000-0005-0000-0000-0000B0040000}"/>
    <cellStyle name="+10μήνες 5 6 12" xfId="35422" xr:uid="{00000000-0005-0000-0000-0000B1040000}"/>
    <cellStyle name="+10μήνες 5 6 12 2" xfId="48484" xr:uid="{00000000-0005-0000-0000-0000B2040000}"/>
    <cellStyle name="+10μήνες 5 6 13" xfId="36040" xr:uid="{00000000-0005-0000-0000-0000B3040000}"/>
    <cellStyle name="+10μήνες 5 6 13 2" xfId="49102" xr:uid="{00000000-0005-0000-0000-0000B4040000}"/>
    <cellStyle name="+10μήνες 5 6 14" xfId="36658" xr:uid="{00000000-0005-0000-0000-0000B5040000}"/>
    <cellStyle name="+10μήνες 5 6 14 2" xfId="49720" xr:uid="{00000000-0005-0000-0000-0000B6040000}"/>
    <cellStyle name="+10μήνες 5 6 15" xfId="37272" xr:uid="{00000000-0005-0000-0000-0000B7040000}"/>
    <cellStyle name="+10μήνες 5 6 15 2" xfId="50334" xr:uid="{00000000-0005-0000-0000-0000B8040000}"/>
    <cellStyle name="+10μήνες 5 6 16" xfId="37881" xr:uid="{00000000-0005-0000-0000-0000B9040000}"/>
    <cellStyle name="+10μήνες 5 6 16 2" xfId="50943" xr:uid="{00000000-0005-0000-0000-0000BA040000}"/>
    <cellStyle name="+10μήνες 5 6 17" xfId="38479" xr:uid="{00000000-0005-0000-0000-0000BB040000}"/>
    <cellStyle name="+10μήνες 5 6 17 2" xfId="51541" xr:uid="{00000000-0005-0000-0000-0000BC040000}"/>
    <cellStyle name="+10μήνες 5 6 18" xfId="39064" xr:uid="{00000000-0005-0000-0000-0000BD040000}"/>
    <cellStyle name="+10μήνες 5 6 18 2" xfId="52126" xr:uid="{00000000-0005-0000-0000-0000BE040000}"/>
    <cellStyle name="+10μήνες 5 6 19" xfId="39633" xr:uid="{00000000-0005-0000-0000-0000BF040000}"/>
    <cellStyle name="+10μήνες 5 6 19 2" xfId="52695" xr:uid="{00000000-0005-0000-0000-0000C0040000}"/>
    <cellStyle name="+10μήνες 5 6 2" xfId="28493" xr:uid="{00000000-0005-0000-0000-0000C1040000}"/>
    <cellStyle name="+10μήνες 5 6 2 2" xfId="42499" xr:uid="{00000000-0005-0000-0000-0000C2040000}"/>
    <cellStyle name="+10μήνες 5 6 20" xfId="40185" xr:uid="{00000000-0005-0000-0000-0000C3040000}"/>
    <cellStyle name="+10μήνες 5 6 20 2" xfId="53247" xr:uid="{00000000-0005-0000-0000-0000C4040000}"/>
    <cellStyle name="+10μήνες 5 6 21" xfId="40695" xr:uid="{00000000-0005-0000-0000-0000C5040000}"/>
    <cellStyle name="+10μήνες 5 6 21 2" xfId="53757" xr:uid="{00000000-0005-0000-0000-0000C6040000}"/>
    <cellStyle name="+10μήνες 5 6 22" xfId="41167" xr:uid="{00000000-0005-0000-0000-0000C7040000}"/>
    <cellStyle name="+10μήνες 5 6 22 2" xfId="54229" xr:uid="{00000000-0005-0000-0000-0000C8040000}"/>
    <cellStyle name="+10μήνες 5 6 23" xfId="27451" xr:uid="{00000000-0005-0000-0000-0000C9040000}"/>
    <cellStyle name="+10μήνες 5 6 23 2" xfId="41693" xr:uid="{00000000-0005-0000-0000-0000CA040000}"/>
    <cellStyle name="+10μήνες 5 6 24" xfId="25812" xr:uid="{00000000-0005-0000-0000-0000CB040000}"/>
    <cellStyle name="+10μήνες 5 6 3" xfId="28954" xr:uid="{00000000-0005-0000-0000-0000CC040000}"/>
    <cellStyle name="+10μήνες 5 6 3 2" xfId="42960" xr:uid="{00000000-0005-0000-0000-0000CD040000}"/>
    <cellStyle name="+10μήνες 5 6 4" xfId="29242" xr:uid="{00000000-0005-0000-0000-0000CE040000}"/>
    <cellStyle name="+10μήνες 5 6 4 2" xfId="43016" xr:uid="{00000000-0005-0000-0000-0000CF040000}"/>
    <cellStyle name="+10μήνες 5 6 5" xfId="30060" xr:uid="{00000000-0005-0000-0000-0000D0040000}"/>
    <cellStyle name="+10μήνες 5 6 5 2" xfId="43240" xr:uid="{00000000-0005-0000-0000-0000D1040000}"/>
    <cellStyle name="+10μήνες 5 6 6" xfId="31688" xr:uid="{00000000-0005-0000-0000-0000D2040000}"/>
    <cellStyle name="+10μήνες 5 6 6 2" xfId="44750" xr:uid="{00000000-0005-0000-0000-0000D3040000}"/>
    <cellStyle name="+10μήνες 5 6 7" xfId="32312" xr:uid="{00000000-0005-0000-0000-0000D4040000}"/>
    <cellStyle name="+10μήνες 5 6 7 2" xfId="45374" xr:uid="{00000000-0005-0000-0000-0000D5040000}"/>
    <cellStyle name="+10μήνες 5 6 8" xfId="32936" xr:uid="{00000000-0005-0000-0000-0000D6040000}"/>
    <cellStyle name="+10μήνες 5 6 8 2" xfId="45998" xr:uid="{00000000-0005-0000-0000-0000D7040000}"/>
    <cellStyle name="+10μήνες 5 6 9" xfId="33558" xr:uid="{00000000-0005-0000-0000-0000D8040000}"/>
    <cellStyle name="+10μήνες 5 6 9 2" xfId="46620" xr:uid="{00000000-0005-0000-0000-0000D9040000}"/>
    <cellStyle name="+10μήνες 5 7" xfId="26340" xr:uid="{00000000-0005-0000-0000-0000DA040000}"/>
    <cellStyle name="+10μήνες 5 7 10" xfId="34795" xr:uid="{00000000-0005-0000-0000-0000DB040000}"/>
    <cellStyle name="+10μήνες 5 7 10 2" xfId="47857" xr:uid="{00000000-0005-0000-0000-0000DC040000}"/>
    <cellStyle name="+10μήνες 5 7 11" xfId="35415" xr:uid="{00000000-0005-0000-0000-0000DD040000}"/>
    <cellStyle name="+10μήνες 5 7 11 2" xfId="48477" xr:uid="{00000000-0005-0000-0000-0000DE040000}"/>
    <cellStyle name="+10μήνες 5 7 12" xfId="36033" xr:uid="{00000000-0005-0000-0000-0000DF040000}"/>
    <cellStyle name="+10μήνες 5 7 12 2" xfId="49095" xr:uid="{00000000-0005-0000-0000-0000E0040000}"/>
    <cellStyle name="+10μήνες 5 7 13" xfId="36651" xr:uid="{00000000-0005-0000-0000-0000E1040000}"/>
    <cellStyle name="+10μήνες 5 7 13 2" xfId="49713" xr:uid="{00000000-0005-0000-0000-0000E2040000}"/>
    <cellStyle name="+10μήνες 5 7 14" xfId="37265" xr:uid="{00000000-0005-0000-0000-0000E3040000}"/>
    <cellStyle name="+10μήνες 5 7 14 2" xfId="50327" xr:uid="{00000000-0005-0000-0000-0000E4040000}"/>
    <cellStyle name="+10μήνες 5 7 15" xfId="37874" xr:uid="{00000000-0005-0000-0000-0000E5040000}"/>
    <cellStyle name="+10μήνες 5 7 15 2" xfId="50936" xr:uid="{00000000-0005-0000-0000-0000E6040000}"/>
    <cellStyle name="+10μήνες 5 7 16" xfId="38472" xr:uid="{00000000-0005-0000-0000-0000E7040000}"/>
    <cellStyle name="+10μήνες 5 7 16 2" xfId="51534" xr:uid="{00000000-0005-0000-0000-0000E8040000}"/>
    <cellStyle name="+10μήνες 5 7 17" xfId="39057" xr:uid="{00000000-0005-0000-0000-0000E9040000}"/>
    <cellStyle name="+10μήνες 5 7 17 2" xfId="52119" xr:uid="{00000000-0005-0000-0000-0000EA040000}"/>
    <cellStyle name="+10μήνες 5 7 18" xfId="39626" xr:uid="{00000000-0005-0000-0000-0000EB040000}"/>
    <cellStyle name="+10μήνες 5 7 18 2" xfId="52688" xr:uid="{00000000-0005-0000-0000-0000EC040000}"/>
    <cellStyle name="+10μήνες 5 7 19" xfId="40178" xr:uid="{00000000-0005-0000-0000-0000ED040000}"/>
    <cellStyle name="+10μήνες 5 7 19 2" xfId="53240" xr:uid="{00000000-0005-0000-0000-0000EE040000}"/>
    <cellStyle name="+10μήνες 5 7 2" xfId="28486" xr:uid="{00000000-0005-0000-0000-0000EF040000}"/>
    <cellStyle name="+10μήνες 5 7 2 2" xfId="42492" xr:uid="{00000000-0005-0000-0000-0000F0040000}"/>
    <cellStyle name="+10μήνες 5 7 20" xfId="40688" xr:uid="{00000000-0005-0000-0000-0000F1040000}"/>
    <cellStyle name="+10μήνες 5 7 20 2" xfId="53750" xr:uid="{00000000-0005-0000-0000-0000F2040000}"/>
    <cellStyle name="+10μήνες 5 7 21" xfId="41160" xr:uid="{00000000-0005-0000-0000-0000F3040000}"/>
    <cellStyle name="+10μήνες 5 7 21 2" xfId="54222" xr:uid="{00000000-0005-0000-0000-0000F4040000}"/>
    <cellStyle name="+10μήνες 5 7 22" xfId="27444" xr:uid="{00000000-0005-0000-0000-0000F5040000}"/>
    <cellStyle name="+10μήνες 5 7 22 2" xfId="41686" xr:uid="{00000000-0005-0000-0000-0000F6040000}"/>
    <cellStyle name="+10μήνες 5 7 23" xfId="26646" xr:uid="{00000000-0005-0000-0000-0000F7040000}"/>
    <cellStyle name="+10μήνες 5 7 3" xfId="28952" xr:uid="{00000000-0005-0000-0000-0000F8040000}"/>
    <cellStyle name="+10μήνες 5 7 3 2" xfId="42958" xr:uid="{00000000-0005-0000-0000-0000F9040000}"/>
    <cellStyle name="+10μήνες 5 7 4" xfId="30586" xr:uid="{00000000-0005-0000-0000-0000FA040000}"/>
    <cellStyle name="+10μήνες 5 7 4 2" xfId="43650" xr:uid="{00000000-0005-0000-0000-0000FB040000}"/>
    <cellStyle name="+10μήνες 5 7 5" xfId="31681" xr:uid="{00000000-0005-0000-0000-0000FC040000}"/>
    <cellStyle name="+10μήνες 5 7 5 2" xfId="44743" xr:uid="{00000000-0005-0000-0000-0000FD040000}"/>
    <cellStyle name="+10μήνες 5 7 6" xfId="32305" xr:uid="{00000000-0005-0000-0000-0000FE040000}"/>
    <cellStyle name="+10μήνες 5 7 6 2" xfId="45367" xr:uid="{00000000-0005-0000-0000-0000FF040000}"/>
    <cellStyle name="+10μήνες 5 7 7" xfId="32929" xr:uid="{00000000-0005-0000-0000-000000050000}"/>
    <cellStyle name="+10μήνες 5 7 7 2" xfId="45991" xr:uid="{00000000-0005-0000-0000-000001050000}"/>
    <cellStyle name="+10μήνες 5 7 8" xfId="33551" xr:uid="{00000000-0005-0000-0000-000002050000}"/>
    <cellStyle name="+10μήνες 5 7 8 2" xfId="46613" xr:uid="{00000000-0005-0000-0000-000003050000}"/>
    <cellStyle name="+10μήνες 5 7 9" xfId="34173" xr:uid="{00000000-0005-0000-0000-000004050000}"/>
    <cellStyle name="+10μήνες 5 7 9 2" xfId="47235" xr:uid="{00000000-0005-0000-0000-000005050000}"/>
    <cellStyle name="+10μήνες 5 8" xfId="26809" xr:uid="{00000000-0005-0000-0000-000006050000}"/>
    <cellStyle name="+10μήνες 5 8 2" xfId="29869" xr:uid="{00000000-0005-0000-0000-000007050000}"/>
    <cellStyle name="+10μήνες 5 9" xfId="27561" xr:uid="{00000000-0005-0000-0000-000008050000}"/>
    <cellStyle name="+10μήνες 5 9 2" xfId="41803" xr:uid="{00000000-0005-0000-0000-000009050000}"/>
    <cellStyle name="+10μήνες 6" xfId="25662" xr:uid="{00000000-0005-0000-0000-00000A050000}"/>
    <cellStyle name="+10μήνες 6 10" xfId="27810" xr:uid="{00000000-0005-0000-0000-00000B050000}"/>
    <cellStyle name="+10μήνες 6 10 2" xfId="41968" xr:uid="{00000000-0005-0000-0000-00000C050000}"/>
    <cellStyle name="+10μήνες 6 11" xfId="30909" xr:uid="{00000000-0005-0000-0000-00000D050000}"/>
    <cellStyle name="+10μήνες 6 11 2" xfId="43971" xr:uid="{00000000-0005-0000-0000-00000E050000}"/>
    <cellStyle name="+10μήνες 6 12" xfId="30411" xr:uid="{00000000-0005-0000-0000-00000F050000}"/>
    <cellStyle name="+10μήνες 6 12 2" xfId="43475" xr:uid="{00000000-0005-0000-0000-000010050000}"/>
    <cellStyle name="+10μήνες 6 13" xfId="30551" xr:uid="{00000000-0005-0000-0000-000011050000}"/>
    <cellStyle name="+10μήνες 6 13 2" xfId="43615" xr:uid="{00000000-0005-0000-0000-000012050000}"/>
    <cellStyle name="+10μήνες 6 14" xfId="31149" xr:uid="{00000000-0005-0000-0000-000013050000}"/>
    <cellStyle name="+10μήνες 6 14 2" xfId="44211" xr:uid="{00000000-0005-0000-0000-000014050000}"/>
    <cellStyle name="+10μήνες 6 15" xfId="31773" xr:uid="{00000000-0005-0000-0000-000015050000}"/>
    <cellStyle name="+10μήνες 6 15 2" xfId="44835" xr:uid="{00000000-0005-0000-0000-000016050000}"/>
    <cellStyle name="+10μήνες 6 16" xfId="32397" xr:uid="{00000000-0005-0000-0000-000017050000}"/>
    <cellStyle name="+10μήνες 6 16 2" xfId="45459" xr:uid="{00000000-0005-0000-0000-000018050000}"/>
    <cellStyle name="+10μήνες 6 17" xfId="33021" xr:uid="{00000000-0005-0000-0000-000019050000}"/>
    <cellStyle name="+10μήνες 6 17 2" xfId="46083" xr:uid="{00000000-0005-0000-0000-00001A050000}"/>
    <cellStyle name="+10μήνες 6 18" xfId="33643" xr:uid="{00000000-0005-0000-0000-00001B050000}"/>
    <cellStyle name="+10μήνες 6 18 2" xfId="46705" xr:uid="{00000000-0005-0000-0000-00001C050000}"/>
    <cellStyle name="+10μήνες 6 19" xfId="34265" xr:uid="{00000000-0005-0000-0000-00001D050000}"/>
    <cellStyle name="+10μήνες 6 19 2" xfId="47327" xr:uid="{00000000-0005-0000-0000-00001E050000}"/>
    <cellStyle name="+10μήνες 6 2" xfId="25960" xr:uid="{00000000-0005-0000-0000-00001F050000}"/>
    <cellStyle name="+10μήνες 6 2 10" xfId="33778" xr:uid="{00000000-0005-0000-0000-000020050000}"/>
    <cellStyle name="+10μήνες 6 2 10 2" xfId="46840" xr:uid="{00000000-0005-0000-0000-000021050000}"/>
    <cellStyle name="+10μήνες 6 2 11" xfId="34400" xr:uid="{00000000-0005-0000-0000-000022050000}"/>
    <cellStyle name="+10μήνες 6 2 11 2" xfId="47462" xr:uid="{00000000-0005-0000-0000-000023050000}"/>
    <cellStyle name="+10μήνες 6 2 12" xfId="35020" xr:uid="{00000000-0005-0000-0000-000024050000}"/>
    <cellStyle name="+10μήνες 6 2 12 2" xfId="48082" xr:uid="{00000000-0005-0000-0000-000025050000}"/>
    <cellStyle name="+10μήνες 6 2 13" xfId="35638" xr:uid="{00000000-0005-0000-0000-000026050000}"/>
    <cellStyle name="+10μήνες 6 2 13 2" xfId="48700" xr:uid="{00000000-0005-0000-0000-000027050000}"/>
    <cellStyle name="+10μήνες 6 2 14" xfId="36257" xr:uid="{00000000-0005-0000-0000-000028050000}"/>
    <cellStyle name="+10μήνες 6 2 14 2" xfId="49319" xr:uid="{00000000-0005-0000-0000-000029050000}"/>
    <cellStyle name="+10μήνες 6 2 15" xfId="36872" xr:uid="{00000000-0005-0000-0000-00002A050000}"/>
    <cellStyle name="+10μήνες 6 2 15 2" xfId="49934" xr:uid="{00000000-0005-0000-0000-00002B050000}"/>
    <cellStyle name="+10μήνες 6 2 16" xfId="37484" xr:uid="{00000000-0005-0000-0000-00002C050000}"/>
    <cellStyle name="+10μήνες 6 2 16 2" xfId="50546" xr:uid="{00000000-0005-0000-0000-00002D050000}"/>
    <cellStyle name="+10μήνες 6 2 17" xfId="38091" xr:uid="{00000000-0005-0000-0000-00002E050000}"/>
    <cellStyle name="+10μήνες 6 2 17 2" xfId="51153" xr:uid="{00000000-0005-0000-0000-00002F050000}"/>
    <cellStyle name="+10μήνες 6 2 18" xfId="38677" xr:uid="{00000000-0005-0000-0000-000030050000}"/>
    <cellStyle name="+10μήνες 6 2 18 2" xfId="51739" xr:uid="{00000000-0005-0000-0000-000031050000}"/>
    <cellStyle name="+10μήνες 6 2 19" xfId="39252" xr:uid="{00000000-0005-0000-0000-000032050000}"/>
    <cellStyle name="+10μήνες 6 2 19 2" xfId="52314" xr:uid="{00000000-0005-0000-0000-000033050000}"/>
    <cellStyle name="+10μήνες 6 2 2" xfId="28107" xr:uid="{00000000-0005-0000-0000-000034050000}"/>
    <cellStyle name="+10μήνες 6 2 2 2" xfId="42148" xr:uid="{00000000-0005-0000-0000-000035050000}"/>
    <cellStyle name="+10μήνες 6 2 20" xfId="39808" xr:uid="{00000000-0005-0000-0000-000036050000}"/>
    <cellStyle name="+10μήνες 6 2 20 2" xfId="52870" xr:uid="{00000000-0005-0000-0000-000037050000}"/>
    <cellStyle name="+10μήνες 6 2 21" xfId="40334" xr:uid="{00000000-0005-0000-0000-000038050000}"/>
    <cellStyle name="+10μήνες 6 2 21 2" xfId="53396" xr:uid="{00000000-0005-0000-0000-000039050000}"/>
    <cellStyle name="+10μήνες 6 2 22" xfId="40816" xr:uid="{00000000-0005-0000-0000-00003A050000}"/>
    <cellStyle name="+10μήνες 6 2 22 2" xfId="53878" xr:uid="{00000000-0005-0000-0000-00003B050000}"/>
    <cellStyle name="+10μήνες 6 2 23" xfId="27065" xr:uid="{00000000-0005-0000-0000-00003C050000}"/>
    <cellStyle name="+10μήνες 6 2 23 2" xfId="41342" xr:uid="{00000000-0005-0000-0000-00003D050000}"/>
    <cellStyle name="+10μήνες 6 2 24" xfId="27992" xr:uid="{00000000-0005-0000-0000-00003E050000}"/>
    <cellStyle name="+10μήνες 6 2 3" xfId="28654" xr:uid="{00000000-0005-0000-0000-00003F050000}"/>
    <cellStyle name="+10μήνες 6 2 3 2" xfId="42660" xr:uid="{00000000-0005-0000-0000-000040050000}"/>
    <cellStyle name="+10μήνες 6 2 4" xfId="29190" xr:uid="{00000000-0005-0000-0000-000041050000}"/>
    <cellStyle name="+10μήνες 6 2 4 2" xfId="43000" xr:uid="{00000000-0005-0000-0000-000042050000}"/>
    <cellStyle name="+10μήνες 6 2 5" xfId="30476" xr:uid="{00000000-0005-0000-0000-000043050000}"/>
    <cellStyle name="+10μήνες 6 2 5 2" xfId="43540" xr:uid="{00000000-0005-0000-0000-000044050000}"/>
    <cellStyle name="+10μήνες 6 2 6" xfId="31286" xr:uid="{00000000-0005-0000-0000-000045050000}"/>
    <cellStyle name="+10μήνες 6 2 6 2" xfId="44348" xr:uid="{00000000-0005-0000-0000-000046050000}"/>
    <cellStyle name="+10μήνες 6 2 7" xfId="31910" xr:uid="{00000000-0005-0000-0000-000047050000}"/>
    <cellStyle name="+10μήνες 6 2 7 2" xfId="44972" xr:uid="{00000000-0005-0000-0000-000048050000}"/>
    <cellStyle name="+10μήνες 6 2 8" xfId="32534" xr:uid="{00000000-0005-0000-0000-000049050000}"/>
    <cellStyle name="+10μήνες 6 2 8 2" xfId="45596" xr:uid="{00000000-0005-0000-0000-00004A050000}"/>
    <cellStyle name="+10μήνες 6 2 9" xfId="33156" xr:uid="{00000000-0005-0000-0000-00004B050000}"/>
    <cellStyle name="+10μήνες 6 2 9 2" xfId="46218" xr:uid="{00000000-0005-0000-0000-00004C050000}"/>
    <cellStyle name="+10μήνες 6 20" xfId="34886" xr:uid="{00000000-0005-0000-0000-00004D050000}"/>
    <cellStyle name="+10μήνες 6 20 2" xfId="47948" xr:uid="{00000000-0005-0000-0000-00004E050000}"/>
    <cellStyle name="+10μήνες 6 21" xfId="35505" xr:uid="{00000000-0005-0000-0000-00004F050000}"/>
    <cellStyle name="+10μήνες 6 21 2" xfId="48567" xr:uid="{00000000-0005-0000-0000-000050050000}"/>
    <cellStyle name="+10μήνες 6 22" xfId="36124" xr:uid="{00000000-0005-0000-0000-000051050000}"/>
    <cellStyle name="+10μήνες 6 22 2" xfId="49186" xr:uid="{00000000-0005-0000-0000-000052050000}"/>
    <cellStyle name="+10μήνες 6 23" xfId="36740" xr:uid="{00000000-0005-0000-0000-000053050000}"/>
    <cellStyle name="+10μήνες 6 23 2" xfId="49802" xr:uid="{00000000-0005-0000-0000-000054050000}"/>
    <cellStyle name="+10μήνες 6 24" xfId="37353" xr:uid="{00000000-0005-0000-0000-000055050000}"/>
    <cellStyle name="+10μήνες 6 24 2" xfId="50415" xr:uid="{00000000-0005-0000-0000-000056050000}"/>
    <cellStyle name="+10μήνες 6 25" xfId="37959" xr:uid="{00000000-0005-0000-0000-000057050000}"/>
    <cellStyle name="+10μήνες 6 25 2" xfId="51021" xr:uid="{00000000-0005-0000-0000-000058050000}"/>
    <cellStyle name="+10μήνες 6 26" xfId="38555" xr:uid="{00000000-0005-0000-0000-000059050000}"/>
    <cellStyle name="+10μήνες 6 26 2" xfId="51617" xr:uid="{00000000-0005-0000-0000-00005A050000}"/>
    <cellStyle name="+10μήνες 6 27" xfId="38098" xr:uid="{00000000-0005-0000-0000-00005B050000}"/>
    <cellStyle name="+10μήνες 6 27 2" xfId="51160" xr:uid="{00000000-0005-0000-0000-00005C050000}"/>
    <cellStyle name="+10μήνες 6 28" xfId="39834" xr:uid="{00000000-0005-0000-0000-00005D050000}"/>
    <cellStyle name="+10μήνες 6 28 2" xfId="52896" xr:uid="{00000000-0005-0000-0000-00005E050000}"/>
    <cellStyle name="+10μήνες 6 29" xfId="26538" xr:uid="{00000000-0005-0000-0000-00005F050000}"/>
    <cellStyle name="+10μήνες 6 29 2" xfId="25473" xr:uid="{00000000-0005-0000-0000-000060050000}"/>
    <cellStyle name="+10μήνες 6 3" xfId="26148" xr:uid="{00000000-0005-0000-0000-000061050000}"/>
    <cellStyle name="+10μήνες 6 3 10" xfId="33981" xr:uid="{00000000-0005-0000-0000-000062050000}"/>
    <cellStyle name="+10μήνες 6 3 10 2" xfId="47043" xr:uid="{00000000-0005-0000-0000-000063050000}"/>
    <cellStyle name="+10μήνες 6 3 11" xfId="34603" xr:uid="{00000000-0005-0000-0000-000064050000}"/>
    <cellStyle name="+10μήνες 6 3 11 2" xfId="47665" xr:uid="{00000000-0005-0000-0000-000065050000}"/>
    <cellStyle name="+10μήνες 6 3 12" xfId="35223" xr:uid="{00000000-0005-0000-0000-000066050000}"/>
    <cellStyle name="+10μήνες 6 3 12 2" xfId="48285" xr:uid="{00000000-0005-0000-0000-000067050000}"/>
    <cellStyle name="+10μήνες 6 3 13" xfId="35841" xr:uid="{00000000-0005-0000-0000-000068050000}"/>
    <cellStyle name="+10μήνες 6 3 13 2" xfId="48903" xr:uid="{00000000-0005-0000-0000-000069050000}"/>
    <cellStyle name="+10μήνες 6 3 14" xfId="36459" xr:uid="{00000000-0005-0000-0000-00006A050000}"/>
    <cellStyle name="+10μήνες 6 3 14 2" xfId="49521" xr:uid="{00000000-0005-0000-0000-00006B050000}"/>
    <cellStyle name="+10μήνες 6 3 15" xfId="37073" xr:uid="{00000000-0005-0000-0000-00006C050000}"/>
    <cellStyle name="+10μήνες 6 3 15 2" xfId="50135" xr:uid="{00000000-0005-0000-0000-00006D050000}"/>
    <cellStyle name="+10μήνες 6 3 16" xfId="37682" xr:uid="{00000000-0005-0000-0000-00006E050000}"/>
    <cellStyle name="+10μήνες 6 3 16 2" xfId="50744" xr:uid="{00000000-0005-0000-0000-00006F050000}"/>
    <cellStyle name="+10μήνες 6 3 17" xfId="38280" xr:uid="{00000000-0005-0000-0000-000070050000}"/>
    <cellStyle name="+10μήνες 6 3 17 2" xfId="51342" xr:uid="{00000000-0005-0000-0000-000071050000}"/>
    <cellStyle name="+10μήνες 6 3 18" xfId="38865" xr:uid="{00000000-0005-0000-0000-000072050000}"/>
    <cellStyle name="+10μήνες 6 3 18 2" xfId="51927" xr:uid="{00000000-0005-0000-0000-000073050000}"/>
    <cellStyle name="+10μήνες 6 3 19" xfId="39434" xr:uid="{00000000-0005-0000-0000-000074050000}"/>
    <cellStyle name="+10μήνες 6 3 19 2" xfId="52496" xr:uid="{00000000-0005-0000-0000-000075050000}"/>
    <cellStyle name="+10μήνες 6 3 2" xfId="28294" xr:uid="{00000000-0005-0000-0000-000076050000}"/>
    <cellStyle name="+10μήνες 6 3 2 2" xfId="42300" xr:uid="{00000000-0005-0000-0000-000077050000}"/>
    <cellStyle name="+10μήνες 6 3 20" xfId="39986" xr:uid="{00000000-0005-0000-0000-000078050000}"/>
    <cellStyle name="+10μήνες 6 3 20 2" xfId="53048" xr:uid="{00000000-0005-0000-0000-000079050000}"/>
    <cellStyle name="+10μήνες 6 3 21" xfId="40496" xr:uid="{00000000-0005-0000-0000-00007A050000}"/>
    <cellStyle name="+10μήνες 6 3 21 2" xfId="53558" xr:uid="{00000000-0005-0000-0000-00007B050000}"/>
    <cellStyle name="+10μήνες 6 3 22" xfId="40968" xr:uid="{00000000-0005-0000-0000-00007C050000}"/>
    <cellStyle name="+10μήνες 6 3 22 2" xfId="54030" xr:uid="{00000000-0005-0000-0000-00007D050000}"/>
    <cellStyle name="+10μήνες 6 3 23" xfId="27252" xr:uid="{00000000-0005-0000-0000-00007E050000}"/>
    <cellStyle name="+10μήνες 6 3 23 2" xfId="41494" xr:uid="{00000000-0005-0000-0000-00007F050000}"/>
    <cellStyle name="+10μήνες 6 3 24" xfId="29179" xr:uid="{00000000-0005-0000-0000-000080050000}"/>
    <cellStyle name="+10μήνες 6 3 3" xfId="28792" xr:uid="{00000000-0005-0000-0000-000081050000}"/>
    <cellStyle name="+10μήνες 6 3 3 2" xfId="42798" xr:uid="{00000000-0005-0000-0000-000082050000}"/>
    <cellStyle name="+10μήνες 6 3 4" xfId="29235" xr:uid="{00000000-0005-0000-0000-000083050000}"/>
    <cellStyle name="+10μήνες 6 3 4 2" xfId="43009" xr:uid="{00000000-0005-0000-0000-000084050000}"/>
    <cellStyle name="+10μήνες 6 3 5" xfId="30063" xr:uid="{00000000-0005-0000-0000-000085050000}"/>
    <cellStyle name="+10μήνες 6 3 5 2" xfId="43243" xr:uid="{00000000-0005-0000-0000-000086050000}"/>
    <cellStyle name="+10μήνες 6 3 6" xfId="31489" xr:uid="{00000000-0005-0000-0000-000087050000}"/>
    <cellStyle name="+10μήνες 6 3 6 2" xfId="44551" xr:uid="{00000000-0005-0000-0000-000088050000}"/>
    <cellStyle name="+10μήνες 6 3 7" xfId="32113" xr:uid="{00000000-0005-0000-0000-000089050000}"/>
    <cellStyle name="+10μήνες 6 3 7 2" xfId="45175" xr:uid="{00000000-0005-0000-0000-00008A050000}"/>
    <cellStyle name="+10μήνες 6 3 8" xfId="32737" xr:uid="{00000000-0005-0000-0000-00008B050000}"/>
    <cellStyle name="+10μήνες 6 3 8 2" xfId="45799" xr:uid="{00000000-0005-0000-0000-00008C050000}"/>
    <cellStyle name="+10μήνες 6 3 9" xfId="33359" xr:uid="{00000000-0005-0000-0000-00008D050000}"/>
    <cellStyle name="+10μήνες 6 3 9 2" xfId="46421" xr:uid="{00000000-0005-0000-0000-00008E050000}"/>
    <cellStyle name="+10μήνες 6 30" xfId="26807" xr:uid="{00000000-0005-0000-0000-00008F050000}"/>
    <cellStyle name="+10μήνες 6 4" xfId="26218" xr:uid="{00000000-0005-0000-0000-000090050000}"/>
    <cellStyle name="+10μήνες 6 4 10" xfId="34051" xr:uid="{00000000-0005-0000-0000-000091050000}"/>
    <cellStyle name="+10μήνες 6 4 10 2" xfId="47113" xr:uid="{00000000-0005-0000-0000-000092050000}"/>
    <cellStyle name="+10μήνες 6 4 11" xfId="34673" xr:uid="{00000000-0005-0000-0000-000093050000}"/>
    <cellStyle name="+10μήνες 6 4 11 2" xfId="47735" xr:uid="{00000000-0005-0000-0000-000094050000}"/>
    <cellStyle name="+10μήνες 6 4 12" xfId="35293" xr:uid="{00000000-0005-0000-0000-000095050000}"/>
    <cellStyle name="+10μήνες 6 4 12 2" xfId="48355" xr:uid="{00000000-0005-0000-0000-000096050000}"/>
    <cellStyle name="+10μήνες 6 4 13" xfId="35911" xr:uid="{00000000-0005-0000-0000-000097050000}"/>
    <cellStyle name="+10μήνες 6 4 13 2" xfId="48973" xr:uid="{00000000-0005-0000-0000-000098050000}"/>
    <cellStyle name="+10μήνες 6 4 14" xfId="36529" xr:uid="{00000000-0005-0000-0000-000099050000}"/>
    <cellStyle name="+10μήνες 6 4 14 2" xfId="49591" xr:uid="{00000000-0005-0000-0000-00009A050000}"/>
    <cellStyle name="+10μήνες 6 4 15" xfId="37143" xr:uid="{00000000-0005-0000-0000-00009B050000}"/>
    <cellStyle name="+10μήνες 6 4 15 2" xfId="50205" xr:uid="{00000000-0005-0000-0000-00009C050000}"/>
    <cellStyle name="+10μήνες 6 4 16" xfId="37752" xr:uid="{00000000-0005-0000-0000-00009D050000}"/>
    <cellStyle name="+10μήνες 6 4 16 2" xfId="50814" xr:uid="{00000000-0005-0000-0000-00009E050000}"/>
    <cellStyle name="+10μήνες 6 4 17" xfId="38350" xr:uid="{00000000-0005-0000-0000-00009F050000}"/>
    <cellStyle name="+10μήνες 6 4 17 2" xfId="51412" xr:uid="{00000000-0005-0000-0000-0000A0050000}"/>
    <cellStyle name="+10μήνες 6 4 18" xfId="38935" xr:uid="{00000000-0005-0000-0000-0000A1050000}"/>
    <cellStyle name="+10μήνες 6 4 18 2" xfId="51997" xr:uid="{00000000-0005-0000-0000-0000A2050000}"/>
    <cellStyle name="+10μήνες 6 4 19" xfId="39504" xr:uid="{00000000-0005-0000-0000-0000A3050000}"/>
    <cellStyle name="+10μήνες 6 4 19 2" xfId="52566" xr:uid="{00000000-0005-0000-0000-0000A4050000}"/>
    <cellStyle name="+10μήνες 6 4 2" xfId="28364" xr:uid="{00000000-0005-0000-0000-0000A5050000}"/>
    <cellStyle name="+10μήνες 6 4 2 2" xfId="42370" xr:uid="{00000000-0005-0000-0000-0000A6050000}"/>
    <cellStyle name="+10μήνες 6 4 20" xfId="40056" xr:uid="{00000000-0005-0000-0000-0000A7050000}"/>
    <cellStyle name="+10μήνες 6 4 20 2" xfId="53118" xr:uid="{00000000-0005-0000-0000-0000A8050000}"/>
    <cellStyle name="+10μήνες 6 4 21" xfId="40566" xr:uid="{00000000-0005-0000-0000-0000A9050000}"/>
    <cellStyle name="+10μήνες 6 4 21 2" xfId="53628" xr:uid="{00000000-0005-0000-0000-0000AA050000}"/>
    <cellStyle name="+10μήνες 6 4 22" xfId="41038" xr:uid="{00000000-0005-0000-0000-0000AB050000}"/>
    <cellStyle name="+10μήνες 6 4 22 2" xfId="54100" xr:uid="{00000000-0005-0000-0000-0000AC050000}"/>
    <cellStyle name="+10μήνες 6 4 23" xfId="27322" xr:uid="{00000000-0005-0000-0000-0000AD050000}"/>
    <cellStyle name="+10μήνες 6 4 23 2" xfId="41564" xr:uid="{00000000-0005-0000-0000-0000AE050000}"/>
    <cellStyle name="+10μήνες 6 4 24" xfId="29359" xr:uid="{00000000-0005-0000-0000-0000AF050000}"/>
    <cellStyle name="+10μήνες 6 4 3" xfId="28852" xr:uid="{00000000-0005-0000-0000-0000B0050000}"/>
    <cellStyle name="+10μήνες 6 4 3 2" xfId="42858" xr:uid="{00000000-0005-0000-0000-0000B1050000}"/>
    <cellStyle name="+10μήνες 6 4 4" xfId="29237" xr:uid="{00000000-0005-0000-0000-0000B2050000}"/>
    <cellStyle name="+10μήνες 6 4 4 2" xfId="43011" xr:uid="{00000000-0005-0000-0000-0000B3050000}"/>
    <cellStyle name="+10μήνες 6 4 5" xfId="30169" xr:uid="{00000000-0005-0000-0000-0000B4050000}"/>
    <cellStyle name="+10μήνες 6 4 5 2" xfId="43331" xr:uid="{00000000-0005-0000-0000-0000B5050000}"/>
    <cellStyle name="+10μήνες 6 4 6" xfId="31559" xr:uid="{00000000-0005-0000-0000-0000B6050000}"/>
    <cellStyle name="+10μήνες 6 4 6 2" xfId="44621" xr:uid="{00000000-0005-0000-0000-0000B7050000}"/>
    <cellStyle name="+10μήνες 6 4 7" xfId="32183" xr:uid="{00000000-0005-0000-0000-0000B8050000}"/>
    <cellStyle name="+10μήνες 6 4 7 2" xfId="45245" xr:uid="{00000000-0005-0000-0000-0000B9050000}"/>
    <cellStyle name="+10μήνες 6 4 8" xfId="32807" xr:uid="{00000000-0005-0000-0000-0000BA050000}"/>
    <cellStyle name="+10μήνες 6 4 8 2" xfId="45869" xr:uid="{00000000-0005-0000-0000-0000BB050000}"/>
    <cellStyle name="+10μήνες 6 4 9" xfId="33429" xr:uid="{00000000-0005-0000-0000-0000BC050000}"/>
    <cellStyle name="+10μήνες 6 4 9 2" xfId="46491" xr:uid="{00000000-0005-0000-0000-0000BD050000}"/>
    <cellStyle name="+10μήνες 6 5" xfId="26282" xr:uid="{00000000-0005-0000-0000-0000BE050000}"/>
    <cellStyle name="+10μήνες 6 5 10" xfId="34115" xr:uid="{00000000-0005-0000-0000-0000BF050000}"/>
    <cellStyle name="+10μήνες 6 5 10 2" xfId="47177" xr:uid="{00000000-0005-0000-0000-0000C0050000}"/>
    <cellStyle name="+10μήνες 6 5 11" xfId="34737" xr:uid="{00000000-0005-0000-0000-0000C1050000}"/>
    <cellStyle name="+10μήνες 6 5 11 2" xfId="47799" xr:uid="{00000000-0005-0000-0000-0000C2050000}"/>
    <cellStyle name="+10μήνες 6 5 12" xfId="35357" xr:uid="{00000000-0005-0000-0000-0000C3050000}"/>
    <cellStyle name="+10μήνες 6 5 12 2" xfId="48419" xr:uid="{00000000-0005-0000-0000-0000C4050000}"/>
    <cellStyle name="+10μήνες 6 5 13" xfId="35975" xr:uid="{00000000-0005-0000-0000-0000C5050000}"/>
    <cellStyle name="+10μήνες 6 5 13 2" xfId="49037" xr:uid="{00000000-0005-0000-0000-0000C6050000}"/>
    <cellStyle name="+10μήνες 6 5 14" xfId="36593" xr:uid="{00000000-0005-0000-0000-0000C7050000}"/>
    <cellStyle name="+10μήνες 6 5 14 2" xfId="49655" xr:uid="{00000000-0005-0000-0000-0000C8050000}"/>
    <cellStyle name="+10μήνες 6 5 15" xfId="37207" xr:uid="{00000000-0005-0000-0000-0000C9050000}"/>
    <cellStyle name="+10μήνες 6 5 15 2" xfId="50269" xr:uid="{00000000-0005-0000-0000-0000CA050000}"/>
    <cellStyle name="+10μήνες 6 5 16" xfId="37816" xr:uid="{00000000-0005-0000-0000-0000CB050000}"/>
    <cellStyle name="+10μήνες 6 5 16 2" xfId="50878" xr:uid="{00000000-0005-0000-0000-0000CC050000}"/>
    <cellStyle name="+10μήνες 6 5 17" xfId="38414" xr:uid="{00000000-0005-0000-0000-0000CD050000}"/>
    <cellStyle name="+10μήνες 6 5 17 2" xfId="51476" xr:uid="{00000000-0005-0000-0000-0000CE050000}"/>
    <cellStyle name="+10μήνες 6 5 18" xfId="38999" xr:uid="{00000000-0005-0000-0000-0000CF050000}"/>
    <cellStyle name="+10μήνες 6 5 18 2" xfId="52061" xr:uid="{00000000-0005-0000-0000-0000D0050000}"/>
    <cellStyle name="+10μήνες 6 5 19" xfId="39568" xr:uid="{00000000-0005-0000-0000-0000D1050000}"/>
    <cellStyle name="+10μήνες 6 5 19 2" xfId="52630" xr:uid="{00000000-0005-0000-0000-0000D2050000}"/>
    <cellStyle name="+10μήνες 6 5 2" xfId="28428" xr:uid="{00000000-0005-0000-0000-0000D3050000}"/>
    <cellStyle name="+10μήνες 6 5 2 2" xfId="42434" xr:uid="{00000000-0005-0000-0000-0000D4050000}"/>
    <cellStyle name="+10μήνες 6 5 20" xfId="40120" xr:uid="{00000000-0005-0000-0000-0000D5050000}"/>
    <cellStyle name="+10μήνες 6 5 20 2" xfId="53182" xr:uid="{00000000-0005-0000-0000-0000D6050000}"/>
    <cellStyle name="+10μήνες 6 5 21" xfId="40630" xr:uid="{00000000-0005-0000-0000-0000D7050000}"/>
    <cellStyle name="+10μήνες 6 5 21 2" xfId="53692" xr:uid="{00000000-0005-0000-0000-0000D8050000}"/>
    <cellStyle name="+10μήνες 6 5 22" xfId="41102" xr:uid="{00000000-0005-0000-0000-0000D9050000}"/>
    <cellStyle name="+10μήνες 6 5 22 2" xfId="54164" xr:uid="{00000000-0005-0000-0000-0000DA050000}"/>
    <cellStyle name="+10μήνες 6 5 23" xfId="27386" xr:uid="{00000000-0005-0000-0000-0000DB050000}"/>
    <cellStyle name="+10μήνες 6 5 23 2" xfId="41628" xr:uid="{00000000-0005-0000-0000-0000DC050000}"/>
    <cellStyle name="+10μήνες 6 5 24" xfId="30235" xr:uid="{00000000-0005-0000-0000-0000DD050000}"/>
    <cellStyle name="+10μήνες 6 5 3" xfId="28908" xr:uid="{00000000-0005-0000-0000-0000DE050000}"/>
    <cellStyle name="+10μήνες 6 5 3 2" xfId="42914" xr:uid="{00000000-0005-0000-0000-0000DF050000}"/>
    <cellStyle name="+10μήνες 6 5 4" xfId="29239" xr:uid="{00000000-0005-0000-0000-0000E0050000}"/>
    <cellStyle name="+10μήνες 6 5 4 2" xfId="43013" xr:uid="{00000000-0005-0000-0000-0000E1050000}"/>
    <cellStyle name="+10μήνες 6 5 5" xfId="30805" xr:uid="{00000000-0005-0000-0000-0000E2050000}"/>
    <cellStyle name="+10μήνες 6 5 5 2" xfId="43867" xr:uid="{00000000-0005-0000-0000-0000E3050000}"/>
    <cellStyle name="+10μήνες 6 5 6" xfId="31623" xr:uid="{00000000-0005-0000-0000-0000E4050000}"/>
    <cellStyle name="+10μήνες 6 5 6 2" xfId="44685" xr:uid="{00000000-0005-0000-0000-0000E5050000}"/>
    <cellStyle name="+10μήνες 6 5 7" xfId="32247" xr:uid="{00000000-0005-0000-0000-0000E6050000}"/>
    <cellStyle name="+10μήνες 6 5 7 2" xfId="45309" xr:uid="{00000000-0005-0000-0000-0000E7050000}"/>
    <cellStyle name="+10μήνες 6 5 8" xfId="32871" xr:uid="{00000000-0005-0000-0000-0000E8050000}"/>
    <cellStyle name="+10μήνες 6 5 8 2" xfId="45933" xr:uid="{00000000-0005-0000-0000-0000E9050000}"/>
    <cellStyle name="+10μήνες 6 5 9" xfId="33493" xr:uid="{00000000-0005-0000-0000-0000EA050000}"/>
    <cellStyle name="+10μήνες 6 5 9 2" xfId="46555" xr:uid="{00000000-0005-0000-0000-0000EB050000}"/>
    <cellStyle name="+10μήνες 6 6" xfId="26333" xr:uid="{00000000-0005-0000-0000-0000EC050000}"/>
    <cellStyle name="+10μήνες 6 6 10" xfId="34166" xr:uid="{00000000-0005-0000-0000-0000ED050000}"/>
    <cellStyle name="+10μήνες 6 6 10 2" xfId="47228" xr:uid="{00000000-0005-0000-0000-0000EE050000}"/>
    <cellStyle name="+10μήνες 6 6 11" xfId="34788" xr:uid="{00000000-0005-0000-0000-0000EF050000}"/>
    <cellStyle name="+10μήνες 6 6 11 2" xfId="47850" xr:uid="{00000000-0005-0000-0000-0000F0050000}"/>
    <cellStyle name="+10μήνες 6 6 12" xfId="35408" xr:uid="{00000000-0005-0000-0000-0000F1050000}"/>
    <cellStyle name="+10μήνες 6 6 12 2" xfId="48470" xr:uid="{00000000-0005-0000-0000-0000F2050000}"/>
    <cellStyle name="+10μήνες 6 6 13" xfId="36026" xr:uid="{00000000-0005-0000-0000-0000F3050000}"/>
    <cellStyle name="+10μήνες 6 6 13 2" xfId="49088" xr:uid="{00000000-0005-0000-0000-0000F4050000}"/>
    <cellStyle name="+10μήνες 6 6 14" xfId="36644" xr:uid="{00000000-0005-0000-0000-0000F5050000}"/>
    <cellStyle name="+10μήνες 6 6 14 2" xfId="49706" xr:uid="{00000000-0005-0000-0000-0000F6050000}"/>
    <cellStyle name="+10μήνες 6 6 15" xfId="37258" xr:uid="{00000000-0005-0000-0000-0000F7050000}"/>
    <cellStyle name="+10μήνες 6 6 15 2" xfId="50320" xr:uid="{00000000-0005-0000-0000-0000F8050000}"/>
    <cellStyle name="+10μήνες 6 6 16" xfId="37867" xr:uid="{00000000-0005-0000-0000-0000F9050000}"/>
    <cellStyle name="+10μήνες 6 6 16 2" xfId="50929" xr:uid="{00000000-0005-0000-0000-0000FA050000}"/>
    <cellStyle name="+10μήνες 6 6 17" xfId="38465" xr:uid="{00000000-0005-0000-0000-0000FB050000}"/>
    <cellStyle name="+10μήνες 6 6 17 2" xfId="51527" xr:uid="{00000000-0005-0000-0000-0000FC050000}"/>
    <cellStyle name="+10μήνες 6 6 18" xfId="39050" xr:uid="{00000000-0005-0000-0000-0000FD050000}"/>
    <cellStyle name="+10μήνες 6 6 18 2" xfId="52112" xr:uid="{00000000-0005-0000-0000-0000FE050000}"/>
    <cellStyle name="+10μήνες 6 6 19" xfId="39619" xr:uid="{00000000-0005-0000-0000-0000FF050000}"/>
    <cellStyle name="+10μήνες 6 6 19 2" xfId="52681" xr:uid="{00000000-0005-0000-0000-000000060000}"/>
    <cellStyle name="+10μήνες 6 6 2" xfId="28479" xr:uid="{00000000-0005-0000-0000-000001060000}"/>
    <cellStyle name="+10μήνες 6 6 2 2" xfId="42485" xr:uid="{00000000-0005-0000-0000-000002060000}"/>
    <cellStyle name="+10μήνες 6 6 20" xfId="40171" xr:uid="{00000000-0005-0000-0000-000003060000}"/>
    <cellStyle name="+10μήνες 6 6 20 2" xfId="53233" xr:uid="{00000000-0005-0000-0000-000004060000}"/>
    <cellStyle name="+10μήνες 6 6 21" xfId="40681" xr:uid="{00000000-0005-0000-0000-000005060000}"/>
    <cellStyle name="+10μήνες 6 6 21 2" xfId="53743" xr:uid="{00000000-0005-0000-0000-000006060000}"/>
    <cellStyle name="+10μήνες 6 6 22" xfId="41153" xr:uid="{00000000-0005-0000-0000-000007060000}"/>
    <cellStyle name="+10μήνες 6 6 22 2" xfId="54215" xr:uid="{00000000-0005-0000-0000-000008060000}"/>
    <cellStyle name="+10μήνες 6 6 23" xfId="27437" xr:uid="{00000000-0005-0000-0000-000009060000}"/>
    <cellStyle name="+10μήνες 6 6 23 2" xfId="41679" xr:uid="{00000000-0005-0000-0000-00000A060000}"/>
    <cellStyle name="+10μήνες 6 6 24" xfId="25548" xr:uid="{00000000-0005-0000-0000-00000B060000}"/>
    <cellStyle name="+10μήνες 6 6 3" xfId="28947" xr:uid="{00000000-0005-0000-0000-00000C060000}"/>
    <cellStyle name="+10μήνες 6 6 3 2" xfId="42953" xr:uid="{00000000-0005-0000-0000-00000D060000}"/>
    <cellStyle name="+10μήνες 6 6 4" xfId="29241" xr:uid="{00000000-0005-0000-0000-00000E060000}"/>
    <cellStyle name="+10μήνες 6 6 4 2" xfId="43015" xr:uid="{00000000-0005-0000-0000-00000F060000}"/>
    <cellStyle name="+10μήνες 6 6 5" xfId="30773" xr:uid="{00000000-0005-0000-0000-000010060000}"/>
    <cellStyle name="+10μήνες 6 6 5 2" xfId="43835" xr:uid="{00000000-0005-0000-0000-000011060000}"/>
    <cellStyle name="+10μήνες 6 6 6" xfId="31674" xr:uid="{00000000-0005-0000-0000-000012060000}"/>
    <cellStyle name="+10μήνες 6 6 6 2" xfId="44736" xr:uid="{00000000-0005-0000-0000-000013060000}"/>
    <cellStyle name="+10μήνες 6 6 7" xfId="32298" xr:uid="{00000000-0005-0000-0000-000014060000}"/>
    <cellStyle name="+10μήνες 6 6 7 2" xfId="45360" xr:uid="{00000000-0005-0000-0000-000015060000}"/>
    <cellStyle name="+10μήνες 6 6 8" xfId="32922" xr:uid="{00000000-0005-0000-0000-000016060000}"/>
    <cellStyle name="+10μήνες 6 6 8 2" xfId="45984" xr:uid="{00000000-0005-0000-0000-000017060000}"/>
    <cellStyle name="+10μήνες 6 6 9" xfId="33544" xr:uid="{00000000-0005-0000-0000-000018060000}"/>
    <cellStyle name="+10μήνες 6 6 9 2" xfId="46606" xr:uid="{00000000-0005-0000-0000-000019060000}"/>
    <cellStyle name="+10μήνες 6 7" xfId="26221" xr:uid="{00000000-0005-0000-0000-00001A060000}"/>
    <cellStyle name="+10μήνες 6 7 10" xfId="34676" xr:uid="{00000000-0005-0000-0000-00001B060000}"/>
    <cellStyle name="+10μήνες 6 7 10 2" xfId="47738" xr:uid="{00000000-0005-0000-0000-00001C060000}"/>
    <cellStyle name="+10μήνες 6 7 11" xfId="35296" xr:uid="{00000000-0005-0000-0000-00001D060000}"/>
    <cellStyle name="+10μήνες 6 7 11 2" xfId="48358" xr:uid="{00000000-0005-0000-0000-00001E060000}"/>
    <cellStyle name="+10μήνες 6 7 12" xfId="35914" xr:uid="{00000000-0005-0000-0000-00001F060000}"/>
    <cellStyle name="+10μήνες 6 7 12 2" xfId="48976" xr:uid="{00000000-0005-0000-0000-000020060000}"/>
    <cellStyle name="+10μήνες 6 7 13" xfId="36532" xr:uid="{00000000-0005-0000-0000-000021060000}"/>
    <cellStyle name="+10μήνες 6 7 13 2" xfId="49594" xr:uid="{00000000-0005-0000-0000-000022060000}"/>
    <cellStyle name="+10μήνες 6 7 14" xfId="37146" xr:uid="{00000000-0005-0000-0000-000023060000}"/>
    <cellStyle name="+10μήνες 6 7 14 2" xfId="50208" xr:uid="{00000000-0005-0000-0000-000024060000}"/>
    <cellStyle name="+10μήνες 6 7 15" xfId="37755" xr:uid="{00000000-0005-0000-0000-000025060000}"/>
    <cellStyle name="+10μήνες 6 7 15 2" xfId="50817" xr:uid="{00000000-0005-0000-0000-000026060000}"/>
    <cellStyle name="+10μήνες 6 7 16" xfId="38353" xr:uid="{00000000-0005-0000-0000-000027060000}"/>
    <cellStyle name="+10μήνες 6 7 16 2" xfId="51415" xr:uid="{00000000-0005-0000-0000-000028060000}"/>
    <cellStyle name="+10μήνες 6 7 17" xfId="38938" xr:uid="{00000000-0005-0000-0000-000029060000}"/>
    <cellStyle name="+10μήνες 6 7 17 2" xfId="52000" xr:uid="{00000000-0005-0000-0000-00002A060000}"/>
    <cellStyle name="+10μήνες 6 7 18" xfId="39507" xr:uid="{00000000-0005-0000-0000-00002B060000}"/>
    <cellStyle name="+10μήνες 6 7 18 2" xfId="52569" xr:uid="{00000000-0005-0000-0000-00002C060000}"/>
    <cellStyle name="+10μήνες 6 7 19" xfId="40059" xr:uid="{00000000-0005-0000-0000-00002D060000}"/>
    <cellStyle name="+10μήνες 6 7 19 2" xfId="53121" xr:uid="{00000000-0005-0000-0000-00002E060000}"/>
    <cellStyle name="+10μήνες 6 7 2" xfId="28367" xr:uid="{00000000-0005-0000-0000-00002F060000}"/>
    <cellStyle name="+10μήνες 6 7 2 2" xfId="42373" xr:uid="{00000000-0005-0000-0000-000030060000}"/>
    <cellStyle name="+10μήνες 6 7 20" xfId="40569" xr:uid="{00000000-0005-0000-0000-000031060000}"/>
    <cellStyle name="+10μήνες 6 7 20 2" xfId="53631" xr:uid="{00000000-0005-0000-0000-000032060000}"/>
    <cellStyle name="+10μήνες 6 7 21" xfId="41041" xr:uid="{00000000-0005-0000-0000-000033060000}"/>
    <cellStyle name="+10μήνες 6 7 21 2" xfId="54103" xr:uid="{00000000-0005-0000-0000-000034060000}"/>
    <cellStyle name="+10μήνες 6 7 22" xfId="27325" xr:uid="{00000000-0005-0000-0000-000035060000}"/>
    <cellStyle name="+10μήνες 6 7 22 2" xfId="41567" xr:uid="{00000000-0005-0000-0000-000036060000}"/>
    <cellStyle name="+10μήνες 6 7 23" xfId="26803" xr:uid="{00000000-0005-0000-0000-000037060000}"/>
    <cellStyle name="+10μήνες 6 7 3" xfId="28854" xr:uid="{00000000-0005-0000-0000-000038060000}"/>
    <cellStyle name="+10μήνες 6 7 3 2" xfId="42860" xr:uid="{00000000-0005-0000-0000-000039060000}"/>
    <cellStyle name="+10μήνες 6 7 4" xfId="30201" xr:uid="{00000000-0005-0000-0000-00003A060000}"/>
    <cellStyle name="+10μήνες 6 7 4 2" xfId="43342" xr:uid="{00000000-0005-0000-0000-00003B060000}"/>
    <cellStyle name="+10μήνες 6 7 5" xfId="31562" xr:uid="{00000000-0005-0000-0000-00003C060000}"/>
    <cellStyle name="+10μήνες 6 7 5 2" xfId="44624" xr:uid="{00000000-0005-0000-0000-00003D060000}"/>
    <cellStyle name="+10μήνες 6 7 6" xfId="32186" xr:uid="{00000000-0005-0000-0000-00003E060000}"/>
    <cellStyle name="+10μήνες 6 7 6 2" xfId="45248" xr:uid="{00000000-0005-0000-0000-00003F060000}"/>
    <cellStyle name="+10μήνες 6 7 7" xfId="32810" xr:uid="{00000000-0005-0000-0000-000040060000}"/>
    <cellStyle name="+10μήνες 6 7 7 2" xfId="45872" xr:uid="{00000000-0005-0000-0000-000041060000}"/>
    <cellStyle name="+10μήνες 6 7 8" xfId="33432" xr:uid="{00000000-0005-0000-0000-000042060000}"/>
    <cellStyle name="+10μήνες 6 7 8 2" xfId="46494" xr:uid="{00000000-0005-0000-0000-000043060000}"/>
    <cellStyle name="+10μήνες 6 7 9" xfId="34054" xr:uid="{00000000-0005-0000-0000-000044060000}"/>
    <cellStyle name="+10μήνες 6 7 9 2" xfId="47116" xr:uid="{00000000-0005-0000-0000-000045060000}"/>
    <cellStyle name="+10μήνες 6 8" xfId="26770" xr:uid="{00000000-0005-0000-0000-000046060000}"/>
    <cellStyle name="+10μήνες 6 8 2" xfId="29526" xr:uid="{00000000-0005-0000-0000-000047060000}"/>
    <cellStyle name="+10μήνες 6 9" xfId="27555" xr:uid="{00000000-0005-0000-0000-000048060000}"/>
    <cellStyle name="+10μήνες 6 9 2" xfId="41797" xr:uid="{00000000-0005-0000-0000-000049060000}"/>
    <cellStyle name="+10μήνες 7" xfId="25733" xr:uid="{00000000-0005-0000-0000-00004A060000}"/>
    <cellStyle name="+10μήνες 7 10" xfId="33144" xr:uid="{00000000-0005-0000-0000-00004B060000}"/>
    <cellStyle name="+10μήνες 7 10 2" xfId="46206" xr:uid="{00000000-0005-0000-0000-00004C060000}"/>
    <cellStyle name="+10μήνες 7 11" xfId="33766" xr:uid="{00000000-0005-0000-0000-00004D060000}"/>
    <cellStyle name="+10μήνες 7 11 2" xfId="46828" xr:uid="{00000000-0005-0000-0000-00004E060000}"/>
    <cellStyle name="+10μήνες 7 12" xfId="34388" xr:uid="{00000000-0005-0000-0000-00004F060000}"/>
    <cellStyle name="+10μήνες 7 12 2" xfId="47450" xr:uid="{00000000-0005-0000-0000-000050060000}"/>
    <cellStyle name="+10μήνες 7 13" xfId="35008" xr:uid="{00000000-0005-0000-0000-000051060000}"/>
    <cellStyle name="+10μήνες 7 13 2" xfId="48070" xr:uid="{00000000-0005-0000-0000-000052060000}"/>
    <cellStyle name="+10μήνες 7 14" xfId="35626" xr:uid="{00000000-0005-0000-0000-000053060000}"/>
    <cellStyle name="+10μήνες 7 14 2" xfId="48688" xr:uid="{00000000-0005-0000-0000-000054060000}"/>
    <cellStyle name="+10μήνες 7 15" xfId="36245" xr:uid="{00000000-0005-0000-0000-000055060000}"/>
    <cellStyle name="+10μήνες 7 15 2" xfId="49307" xr:uid="{00000000-0005-0000-0000-000056060000}"/>
    <cellStyle name="+10μήνες 7 16" xfId="36860" xr:uid="{00000000-0005-0000-0000-000057060000}"/>
    <cellStyle name="+10μήνες 7 16 2" xfId="49922" xr:uid="{00000000-0005-0000-0000-000058060000}"/>
    <cellStyle name="+10μήνες 7 17" xfId="37472" xr:uid="{00000000-0005-0000-0000-000059060000}"/>
    <cellStyle name="+10μήνες 7 17 2" xfId="50534" xr:uid="{00000000-0005-0000-0000-00005A060000}"/>
    <cellStyle name="+10μήνες 7 18" xfId="38079" xr:uid="{00000000-0005-0000-0000-00005B060000}"/>
    <cellStyle name="+10μήνες 7 18 2" xfId="51141" xr:uid="{00000000-0005-0000-0000-00005C060000}"/>
    <cellStyle name="+10μήνες 7 19" xfId="38665" xr:uid="{00000000-0005-0000-0000-00005D060000}"/>
    <cellStyle name="+10μήνες 7 19 2" xfId="51727" xr:uid="{00000000-0005-0000-0000-00005E060000}"/>
    <cellStyle name="+10μήνες 7 2" xfId="27880" xr:uid="{00000000-0005-0000-0000-00005F060000}"/>
    <cellStyle name="+10μήνες 7 2 2" xfId="42004" xr:uid="{00000000-0005-0000-0000-000060060000}"/>
    <cellStyle name="+10μήνες 7 20" xfId="39240" xr:uid="{00000000-0005-0000-0000-000061060000}"/>
    <cellStyle name="+10μήνες 7 20 2" xfId="52302" xr:uid="{00000000-0005-0000-0000-000062060000}"/>
    <cellStyle name="+10μήνες 7 21" xfId="39674" xr:uid="{00000000-0005-0000-0000-000063060000}"/>
    <cellStyle name="+10μήνες 7 21 2" xfId="52736" xr:uid="{00000000-0005-0000-0000-000064060000}"/>
    <cellStyle name="+10μήνες 7 22" xfId="40322" xr:uid="{00000000-0005-0000-0000-000065060000}"/>
    <cellStyle name="+10μήνες 7 22 2" xfId="53384" xr:uid="{00000000-0005-0000-0000-000066060000}"/>
    <cellStyle name="+10μήνες 7 23" xfId="26840" xr:uid="{00000000-0005-0000-0000-000067060000}"/>
    <cellStyle name="+10μήνες 7 23 2" xfId="25425" xr:uid="{00000000-0005-0000-0000-000068060000}"/>
    <cellStyle name="+10μήνες 7 24" xfId="29100" xr:uid="{00000000-0005-0000-0000-000069060000}"/>
    <cellStyle name="+10μήνες 7 3" xfId="28534" xr:uid="{00000000-0005-0000-0000-00006A060000}"/>
    <cellStyle name="+10μήνες 7 3 2" xfId="42540" xr:uid="{00000000-0005-0000-0000-00006B060000}"/>
    <cellStyle name="+10μήνες 7 4" xfId="29102" xr:uid="{00000000-0005-0000-0000-00006C060000}"/>
    <cellStyle name="+10μήνες 7 4 2" xfId="42991" xr:uid="{00000000-0005-0000-0000-00006D060000}"/>
    <cellStyle name="+10μήνες 7 5" xfId="30571" xr:uid="{00000000-0005-0000-0000-00006E060000}"/>
    <cellStyle name="+10μήνες 7 5 2" xfId="43635" xr:uid="{00000000-0005-0000-0000-00006F060000}"/>
    <cellStyle name="+10μήνες 7 6" xfId="30956" xr:uid="{00000000-0005-0000-0000-000070060000}"/>
    <cellStyle name="+10μήνες 7 6 2" xfId="44018" xr:uid="{00000000-0005-0000-0000-000071060000}"/>
    <cellStyle name="+10μήνες 7 7" xfId="31274" xr:uid="{00000000-0005-0000-0000-000072060000}"/>
    <cellStyle name="+10μήνες 7 7 2" xfId="44336" xr:uid="{00000000-0005-0000-0000-000073060000}"/>
    <cellStyle name="+10μήνες 7 8" xfId="31898" xr:uid="{00000000-0005-0000-0000-000074060000}"/>
    <cellStyle name="+10μήνες 7 8 2" xfId="44960" xr:uid="{00000000-0005-0000-0000-000075060000}"/>
    <cellStyle name="+10μήνες 7 9" xfId="32522" xr:uid="{00000000-0005-0000-0000-000076060000}"/>
    <cellStyle name="+10μήνες 7 9 2" xfId="45584" xr:uid="{00000000-0005-0000-0000-000077060000}"/>
    <cellStyle name="+10μήνες 8" xfId="26606" xr:uid="{00000000-0005-0000-0000-000078060000}"/>
    <cellStyle name="+10μήνες 8 2" xfId="25535" xr:uid="{00000000-0005-0000-0000-000079060000}"/>
    <cellStyle name="+10μήνες 9" xfId="27636" xr:uid="{00000000-0005-0000-0000-00007A060000}"/>
    <cellStyle name="+10μήνες 9 2" xfId="41878" xr:uid="{00000000-0005-0000-0000-00007B060000}"/>
    <cellStyle name="20% - Accent1" xfId="3490" xr:uid="{00000000-0005-0000-0000-00007C060000}"/>
    <cellStyle name="20% - Accent1 10" xfId="7937" xr:uid="{00000000-0005-0000-0000-00007D060000}"/>
    <cellStyle name="20% - Accent1 10 2" xfId="20512" xr:uid="{00000000-0005-0000-0000-00007E060000}"/>
    <cellStyle name="20% - Accent1 11" xfId="5611" xr:uid="{00000000-0005-0000-0000-00007F060000}"/>
    <cellStyle name="20% - Accent1 11 2" xfId="18186" xr:uid="{00000000-0005-0000-0000-000080060000}"/>
    <cellStyle name="20% - Accent1 12" xfId="13209" xr:uid="{00000000-0005-0000-0000-000081060000}"/>
    <cellStyle name="20% - Accent1 2" xfId="292" xr:uid="{00000000-0005-0000-0000-000082060000}"/>
    <cellStyle name="20% - Accent1 2 10" xfId="5652" xr:uid="{00000000-0005-0000-0000-000083060000}"/>
    <cellStyle name="20% - Accent1 2 10 2" xfId="18227" xr:uid="{00000000-0005-0000-0000-000084060000}"/>
    <cellStyle name="20% - Accent1 2 11" xfId="12882" xr:uid="{00000000-0005-0000-0000-000085060000}"/>
    <cellStyle name="20% - Accent1 2 12" xfId="25406" xr:uid="{00000000-0005-0000-0000-000086060000}"/>
    <cellStyle name="20% - Accent1 2 2" xfId="376" xr:uid="{00000000-0005-0000-0000-000087060000}"/>
    <cellStyle name="20% - Accent1 2 2 10" xfId="12964" xr:uid="{00000000-0005-0000-0000-000088060000}"/>
    <cellStyle name="20% - Accent1 2 2 2" xfId="609" xr:uid="{00000000-0005-0000-0000-000089060000}"/>
    <cellStyle name="20% - Accent1 2 2 2 2" xfId="1419" xr:uid="{00000000-0005-0000-0000-00008A060000}"/>
    <cellStyle name="20% - Accent1 2 2 2 2 2" xfId="3452" xr:uid="{00000000-0005-0000-0000-00008B060000}"/>
    <cellStyle name="20% - Accent1 2 2 2 2 2 2" xfId="5497" xr:uid="{00000000-0005-0000-0000-00008C060000}"/>
    <cellStyle name="20% - Accent1 2 2 2 2 2 2 2" xfId="12800" xr:uid="{00000000-0005-0000-0000-00008D060000}"/>
    <cellStyle name="20% - Accent1 2 2 2 2 2 2 2 2" xfId="25375" xr:uid="{00000000-0005-0000-0000-00008E060000}"/>
    <cellStyle name="20% - Accent1 2 2 2 2 2 2 3" xfId="18072" xr:uid="{00000000-0005-0000-0000-00008F060000}"/>
    <cellStyle name="20% - Accent1 2 2 2 2 2 3" xfId="10769" xr:uid="{00000000-0005-0000-0000-000090060000}"/>
    <cellStyle name="20% - Accent1 2 2 2 2 2 3 2" xfId="23344" xr:uid="{00000000-0005-0000-0000-000091060000}"/>
    <cellStyle name="20% - Accent1 2 2 2 2 2 4" xfId="7528" xr:uid="{00000000-0005-0000-0000-000092060000}"/>
    <cellStyle name="20% - Accent1 2 2 2 2 2 4 2" xfId="20103" xr:uid="{00000000-0005-0000-0000-000093060000}"/>
    <cellStyle name="20% - Accent1 2 2 2 2 2 5" xfId="16041" xr:uid="{00000000-0005-0000-0000-000094060000}"/>
    <cellStyle name="20% - Accent1 2 2 2 2 3" xfId="2230" xr:uid="{00000000-0005-0000-0000-000095060000}"/>
    <cellStyle name="20% - Accent1 2 2 2 2 3 2" xfId="9547" xr:uid="{00000000-0005-0000-0000-000096060000}"/>
    <cellStyle name="20% - Accent1 2 2 2 2 3 2 2" xfId="22122" xr:uid="{00000000-0005-0000-0000-000097060000}"/>
    <cellStyle name="20% - Accent1 2 2 2 2 3 3" xfId="14819" xr:uid="{00000000-0005-0000-0000-000098060000}"/>
    <cellStyle name="20% - Accent1 2 2 2 2 4" xfId="4275" xr:uid="{00000000-0005-0000-0000-000099060000}"/>
    <cellStyle name="20% - Accent1 2 2 2 2 4 2" xfId="11578" xr:uid="{00000000-0005-0000-0000-00009A060000}"/>
    <cellStyle name="20% - Accent1 2 2 2 2 4 2 2" xfId="24153" xr:uid="{00000000-0005-0000-0000-00009B060000}"/>
    <cellStyle name="20% - Accent1 2 2 2 2 4 3" xfId="16850" xr:uid="{00000000-0005-0000-0000-00009C060000}"/>
    <cellStyle name="20% - Accent1 2 2 2 2 5" xfId="8738" xr:uid="{00000000-0005-0000-0000-00009D060000}"/>
    <cellStyle name="20% - Accent1 2 2 2 2 5 2" xfId="21313" xr:uid="{00000000-0005-0000-0000-00009E060000}"/>
    <cellStyle name="20% - Accent1 2 2 2 2 6" xfId="6306" xr:uid="{00000000-0005-0000-0000-00009F060000}"/>
    <cellStyle name="20% - Accent1 2 2 2 2 6 2" xfId="18881" xr:uid="{00000000-0005-0000-0000-0000A0060000}"/>
    <cellStyle name="20% - Accent1 2 2 2 2 7" xfId="14010" xr:uid="{00000000-0005-0000-0000-0000A1060000}"/>
    <cellStyle name="20% - Accent1 2 2 2 3" xfId="1018" xr:uid="{00000000-0005-0000-0000-0000A2060000}"/>
    <cellStyle name="20% - Accent1 2 2 2 3 2" xfId="3051" xr:uid="{00000000-0005-0000-0000-0000A3060000}"/>
    <cellStyle name="20% - Accent1 2 2 2 3 2 2" xfId="10368" xr:uid="{00000000-0005-0000-0000-0000A4060000}"/>
    <cellStyle name="20% - Accent1 2 2 2 3 2 2 2" xfId="22943" xr:uid="{00000000-0005-0000-0000-0000A5060000}"/>
    <cellStyle name="20% - Accent1 2 2 2 3 2 3" xfId="15640" xr:uid="{00000000-0005-0000-0000-0000A6060000}"/>
    <cellStyle name="20% - Accent1 2 2 2 3 3" xfId="5096" xr:uid="{00000000-0005-0000-0000-0000A7060000}"/>
    <cellStyle name="20% - Accent1 2 2 2 3 3 2" xfId="12399" xr:uid="{00000000-0005-0000-0000-0000A8060000}"/>
    <cellStyle name="20% - Accent1 2 2 2 3 3 2 2" xfId="24974" xr:uid="{00000000-0005-0000-0000-0000A9060000}"/>
    <cellStyle name="20% - Accent1 2 2 2 3 3 3" xfId="17671" xr:uid="{00000000-0005-0000-0000-0000AA060000}"/>
    <cellStyle name="20% - Accent1 2 2 2 3 4" xfId="8337" xr:uid="{00000000-0005-0000-0000-0000AB060000}"/>
    <cellStyle name="20% - Accent1 2 2 2 3 4 2" xfId="20912" xr:uid="{00000000-0005-0000-0000-0000AC060000}"/>
    <cellStyle name="20% - Accent1 2 2 2 3 5" xfId="7127" xr:uid="{00000000-0005-0000-0000-0000AD060000}"/>
    <cellStyle name="20% - Accent1 2 2 2 3 5 2" xfId="19702" xr:uid="{00000000-0005-0000-0000-0000AE060000}"/>
    <cellStyle name="20% - Accent1 2 2 2 3 6" xfId="13609" xr:uid="{00000000-0005-0000-0000-0000AF060000}"/>
    <cellStyle name="20% - Accent1 2 2 2 4" xfId="2631" xr:uid="{00000000-0005-0000-0000-0000B0060000}"/>
    <cellStyle name="20% - Accent1 2 2 2 4 2" xfId="4676" xr:uid="{00000000-0005-0000-0000-0000B1060000}"/>
    <cellStyle name="20% - Accent1 2 2 2 4 2 2" xfId="11979" xr:uid="{00000000-0005-0000-0000-0000B2060000}"/>
    <cellStyle name="20% - Accent1 2 2 2 4 2 2 2" xfId="24554" xr:uid="{00000000-0005-0000-0000-0000B3060000}"/>
    <cellStyle name="20% - Accent1 2 2 2 4 2 3" xfId="17251" xr:uid="{00000000-0005-0000-0000-0000B4060000}"/>
    <cellStyle name="20% - Accent1 2 2 2 4 3" xfId="9948" xr:uid="{00000000-0005-0000-0000-0000B5060000}"/>
    <cellStyle name="20% - Accent1 2 2 2 4 3 2" xfId="22523" xr:uid="{00000000-0005-0000-0000-0000B6060000}"/>
    <cellStyle name="20% - Accent1 2 2 2 4 4" xfId="6707" xr:uid="{00000000-0005-0000-0000-0000B7060000}"/>
    <cellStyle name="20% - Accent1 2 2 2 4 4 2" xfId="19282" xr:uid="{00000000-0005-0000-0000-0000B8060000}"/>
    <cellStyle name="20% - Accent1 2 2 2 4 5" xfId="15220" xr:uid="{00000000-0005-0000-0000-0000B9060000}"/>
    <cellStyle name="20% - Accent1 2 2 2 5" xfId="1829" xr:uid="{00000000-0005-0000-0000-0000BA060000}"/>
    <cellStyle name="20% - Accent1 2 2 2 5 2" xfId="9146" xr:uid="{00000000-0005-0000-0000-0000BB060000}"/>
    <cellStyle name="20% - Accent1 2 2 2 5 2 2" xfId="21721" xr:uid="{00000000-0005-0000-0000-0000BC060000}"/>
    <cellStyle name="20% - Accent1 2 2 2 5 3" xfId="14418" xr:uid="{00000000-0005-0000-0000-0000BD060000}"/>
    <cellStyle name="20% - Accent1 2 2 2 6" xfId="3886" xr:uid="{00000000-0005-0000-0000-0000BE060000}"/>
    <cellStyle name="20% - Accent1 2 2 2 6 2" xfId="11189" xr:uid="{00000000-0005-0000-0000-0000BF060000}"/>
    <cellStyle name="20% - Accent1 2 2 2 6 2 2" xfId="23764" xr:uid="{00000000-0005-0000-0000-0000C0060000}"/>
    <cellStyle name="20% - Accent1 2 2 2 6 3" xfId="16461" xr:uid="{00000000-0005-0000-0000-0000C1060000}"/>
    <cellStyle name="20% - Accent1 2 2 2 7" xfId="7917" xr:uid="{00000000-0005-0000-0000-0000C2060000}"/>
    <cellStyle name="20% - Accent1 2 2 2 7 2" xfId="20492" xr:uid="{00000000-0005-0000-0000-0000C3060000}"/>
    <cellStyle name="20% - Accent1 2 2 2 8" xfId="5905" xr:uid="{00000000-0005-0000-0000-0000C4060000}"/>
    <cellStyle name="20% - Accent1 2 2 2 8 2" xfId="18480" xr:uid="{00000000-0005-0000-0000-0000C5060000}"/>
    <cellStyle name="20% - Accent1 2 2 2 9" xfId="13189" xr:uid="{00000000-0005-0000-0000-0000C6060000}"/>
    <cellStyle name="20% - Accent1 2 2 3" xfId="1194" xr:uid="{00000000-0005-0000-0000-0000C7060000}"/>
    <cellStyle name="20% - Accent1 2 2 3 2" xfId="3227" xr:uid="{00000000-0005-0000-0000-0000C8060000}"/>
    <cellStyle name="20% - Accent1 2 2 3 2 2" xfId="5272" xr:uid="{00000000-0005-0000-0000-0000C9060000}"/>
    <cellStyle name="20% - Accent1 2 2 3 2 2 2" xfId="12575" xr:uid="{00000000-0005-0000-0000-0000CA060000}"/>
    <cellStyle name="20% - Accent1 2 2 3 2 2 2 2" xfId="25150" xr:uid="{00000000-0005-0000-0000-0000CB060000}"/>
    <cellStyle name="20% - Accent1 2 2 3 2 2 3" xfId="17847" xr:uid="{00000000-0005-0000-0000-0000CC060000}"/>
    <cellStyle name="20% - Accent1 2 2 3 2 3" xfId="10544" xr:uid="{00000000-0005-0000-0000-0000CD060000}"/>
    <cellStyle name="20% - Accent1 2 2 3 2 3 2" xfId="23119" xr:uid="{00000000-0005-0000-0000-0000CE060000}"/>
    <cellStyle name="20% - Accent1 2 2 3 2 4" xfId="7303" xr:uid="{00000000-0005-0000-0000-0000CF060000}"/>
    <cellStyle name="20% - Accent1 2 2 3 2 4 2" xfId="19878" xr:uid="{00000000-0005-0000-0000-0000D0060000}"/>
    <cellStyle name="20% - Accent1 2 2 3 2 5" xfId="15816" xr:uid="{00000000-0005-0000-0000-0000D1060000}"/>
    <cellStyle name="20% - Accent1 2 2 3 3" xfId="2005" xr:uid="{00000000-0005-0000-0000-0000D2060000}"/>
    <cellStyle name="20% - Accent1 2 2 3 3 2" xfId="9322" xr:uid="{00000000-0005-0000-0000-0000D3060000}"/>
    <cellStyle name="20% - Accent1 2 2 3 3 2 2" xfId="21897" xr:uid="{00000000-0005-0000-0000-0000D4060000}"/>
    <cellStyle name="20% - Accent1 2 2 3 3 3" xfId="14594" xr:uid="{00000000-0005-0000-0000-0000D5060000}"/>
    <cellStyle name="20% - Accent1 2 2 3 4" xfId="4050" xr:uid="{00000000-0005-0000-0000-0000D6060000}"/>
    <cellStyle name="20% - Accent1 2 2 3 4 2" xfId="11353" xr:uid="{00000000-0005-0000-0000-0000D7060000}"/>
    <cellStyle name="20% - Accent1 2 2 3 4 2 2" xfId="23928" xr:uid="{00000000-0005-0000-0000-0000D8060000}"/>
    <cellStyle name="20% - Accent1 2 2 3 4 3" xfId="16625" xr:uid="{00000000-0005-0000-0000-0000D9060000}"/>
    <cellStyle name="20% - Accent1 2 2 3 5" xfId="8513" xr:uid="{00000000-0005-0000-0000-0000DA060000}"/>
    <cellStyle name="20% - Accent1 2 2 3 5 2" xfId="21088" xr:uid="{00000000-0005-0000-0000-0000DB060000}"/>
    <cellStyle name="20% - Accent1 2 2 3 6" xfId="6081" xr:uid="{00000000-0005-0000-0000-0000DC060000}"/>
    <cellStyle name="20% - Accent1 2 2 3 6 2" xfId="18656" xr:uid="{00000000-0005-0000-0000-0000DD060000}"/>
    <cellStyle name="20% - Accent1 2 2 3 7" xfId="13785" xr:uid="{00000000-0005-0000-0000-0000DE060000}"/>
    <cellStyle name="20% - Accent1 2 2 4" xfId="847" xr:uid="{00000000-0005-0000-0000-0000DF060000}"/>
    <cellStyle name="20% - Accent1 2 2 4 2" xfId="2880" xr:uid="{00000000-0005-0000-0000-0000E0060000}"/>
    <cellStyle name="20% - Accent1 2 2 4 2 2" xfId="10197" xr:uid="{00000000-0005-0000-0000-0000E1060000}"/>
    <cellStyle name="20% - Accent1 2 2 4 2 2 2" xfId="22772" xr:uid="{00000000-0005-0000-0000-0000E2060000}"/>
    <cellStyle name="20% - Accent1 2 2 4 2 3" xfId="15469" xr:uid="{00000000-0005-0000-0000-0000E3060000}"/>
    <cellStyle name="20% - Accent1 2 2 4 3" xfId="4925" xr:uid="{00000000-0005-0000-0000-0000E4060000}"/>
    <cellStyle name="20% - Accent1 2 2 4 3 2" xfId="12228" xr:uid="{00000000-0005-0000-0000-0000E5060000}"/>
    <cellStyle name="20% - Accent1 2 2 4 3 2 2" xfId="24803" xr:uid="{00000000-0005-0000-0000-0000E6060000}"/>
    <cellStyle name="20% - Accent1 2 2 4 3 3" xfId="17500" xr:uid="{00000000-0005-0000-0000-0000E7060000}"/>
    <cellStyle name="20% - Accent1 2 2 4 4" xfId="8166" xr:uid="{00000000-0005-0000-0000-0000E8060000}"/>
    <cellStyle name="20% - Accent1 2 2 4 4 2" xfId="20741" xr:uid="{00000000-0005-0000-0000-0000E9060000}"/>
    <cellStyle name="20% - Accent1 2 2 4 5" xfId="6956" xr:uid="{00000000-0005-0000-0000-0000EA060000}"/>
    <cellStyle name="20% - Accent1 2 2 4 5 2" xfId="19531" xr:uid="{00000000-0005-0000-0000-0000EB060000}"/>
    <cellStyle name="20% - Accent1 2 2 4 6" xfId="13438" xr:uid="{00000000-0005-0000-0000-0000EC060000}"/>
    <cellStyle name="20% - Accent1 2 2 5" xfId="2406" xr:uid="{00000000-0005-0000-0000-0000ED060000}"/>
    <cellStyle name="20% - Accent1 2 2 5 2" xfId="4451" xr:uid="{00000000-0005-0000-0000-0000EE060000}"/>
    <cellStyle name="20% - Accent1 2 2 5 2 2" xfId="11754" xr:uid="{00000000-0005-0000-0000-0000EF060000}"/>
    <cellStyle name="20% - Accent1 2 2 5 2 2 2" xfId="24329" xr:uid="{00000000-0005-0000-0000-0000F0060000}"/>
    <cellStyle name="20% - Accent1 2 2 5 2 3" xfId="17026" xr:uid="{00000000-0005-0000-0000-0000F1060000}"/>
    <cellStyle name="20% - Accent1 2 2 5 3" xfId="9723" xr:uid="{00000000-0005-0000-0000-0000F2060000}"/>
    <cellStyle name="20% - Accent1 2 2 5 3 2" xfId="22298" xr:uid="{00000000-0005-0000-0000-0000F3060000}"/>
    <cellStyle name="20% - Accent1 2 2 5 4" xfId="6482" xr:uid="{00000000-0005-0000-0000-0000F4060000}"/>
    <cellStyle name="20% - Accent1 2 2 5 4 2" xfId="19057" xr:uid="{00000000-0005-0000-0000-0000F5060000}"/>
    <cellStyle name="20% - Accent1 2 2 5 5" xfId="14995" xr:uid="{00000000-0005-0000-0000-0000F6060000}"/>
    <cellStyle name="20% - Accent1 2 2 6" xfId="1658" xr:uid="{00000000-0005-0000-0000-0000F7060000}"/>
    <cellStyle name="20% - Accent1 2 2 6 2" xfId="8975" xr:uid="{00000000-0005-0000-0000-0000F8060000}"/>
    <cellStyle name="20% - Accent1 2 2 6 2 2" xfId="21550" xr:uid="{00000000-0005-0000-0000-0000F9060000}"/>
    <cellStyle name="20% - Accent1 2 2 6 3" xfId="14247" xr:uid="{00000000-0005-0000-0000-0000FA060000}"/>
    <cellStyle name="20% - Accent1 2 2 7" xfId="3715" xr:uid="{00000000-0005-0000-0000-0000FB060000}"/>
    <cellStyle name="20% - Accent1 2 2 7 2" xfId="11018" xr:uid="{00000000-0005-0000-0000-0000FC060000}"/>
    <cellStyle name="20% - Accent1 2 2 7 2 2" xfId="23593" xr:uid="{00000000-0005-0000-0000-0000FD060000}"/>
    <cellStyle name="20% - Accent1 2 2 7 3" xfId="16290" xr:uid="{00000000-0005-0000-0000-0000FE060000}"/>
    <cellStyle name="20% - Accent1 2 2 8" xfId="7692" xr:uid="{00000000-0005-0000-0000-0000FF060000}"/>
    <cellStyle name="20% - Accent1 2 2 8 2" xfId="20267" xr:uid="{00000000-0005-0000-0000-000000070000}"/>
    <cellStyle name="20% - Accent1 2 2 9" xfId="5734" xr:uid="{00000000-0005-0000-0000-000001070000}"/>
    <cellStyle name="20% - Accent1 2 2 9 2" xfId="18309" xr:uid="{00000000-0005-0000-0000-000002070000}"/>
    <cellStyle name="20% - Accent1 2 3" xfId="525" xr:uid="{00000000-0005-0000-0000-000003070000}"/>
    <cellStyle name="20% - Accent1 2 3 2" xfId="1337" xr:uid="{00000000-0005-0000-0000-000004070000}"/>
    <cellStyle name="20% - Accent1 2 3 2 2" xfId="3370" xr:uid="{00000000-0005-0000-0000-000005070000}"/>
    <cellStyle name="20% - Accent1 2 3 2 2 2" xfId="5415" xr:uid="{00000000-0005-0000-0000-000006070000}"/>
    <cellStyle name="20% - Accent1 2 3 2 2 2 2" xfId="12718" xr:uid="{00000000-0005-0000-0000-000007070000}"/>
    <cellStyle name="20% - Accent1 2 3 2 2 2 2 2" xfId="25293" xr:uid="{00000000-0005-0000-0000-000008070000}"/>
    <cellStyle name="20% - Accent1 2 3 2 2 2 3" xfId="17990" xr:uid="{00000000-0005-0000-0000-000009070000}"/>
    <cellStyle name="20% - Accent1 2 3 2 2 3" xfId="10687" xr:uid="{00000000-0005-0000-0000-00000A070000}"/>
    <cellStyle name="20% - Accent1 2 3 2 2 3 2" xfId="23262" xr:uid="{00000000-0005-0000-0000-00000B070000}"/>
    <cellStyle name="20% - Accent1 2 3 2 2 4" xfId="7446" xr:uid="{00000000-0005-0000-0000-00000C070000}"/>
    <cellStyle name="20% - Accent1 2 3 2 2 4 2" xfId="20021" xr:uid="{00000000-0005-0000-0000-00000D070000}"/>
    <cellStyle name="20% - Accent1 2 3 2 2 5" xfId="15959" xr:uid="{00000000-0005-0000-0000-00000E070000}"/>
    <cellStyle name="20% - Accent1 2 3 2 3" xfId="2148" xr:uid="{00000000-0005-0000-0000-00000F070000}"/>
    <cellStyle name="20% - Accent1 2 3 2 3 2" xfId="9465" xr:uid="{00000000-0005-0000-0000-000010070000}"/>
    <cellStyle name="20% - Accent1 2 3 2 3 2 2" xfId="22040" xr:uid="{00000000-0005-0000-0000-000011070000}"/>
    <cellStyle name="20% - Accent1 2 3 2 3 3" xfId="14737" xr:uid="{00000000-0005-0000-0000-000012070000}"/>
    <cellStyle name="20% - Accent1 2 3 2 4" xfId="4193" xr:uid="{00000000-0005-0000-0000-000013070000}"/>
    <cellStyle name="20% - Accent1 2 3 2 4 2" xfId="11496" xr:uid="{00000000-0005-0000-0000-000014070000}"/>
    <cellStyle name="20% - Accent1 2 3 2 4 2 2" xfId="24071" xr:uid="{00000000-0005-0000-0000-000015070000}"/>
    <cellStyle name="20% - Accent1 2 3 2 4 3" xfId="16768" xr:uid="{00000000-0005-0000-0000-000016070000}"/>
    <cellStyle name="20% - Accent1 2 3 2 5" xfId="8656" xr:uid="{00000000-0005-0000-0000-000017070000}"/>
    <cellStyle name="20% - Accent1 2 3 2 5 2" xfId="21231" xr:uid="{00000000-0005-0000-0000-000018070000}"/>
    <cellStyle name="20% - Accent1 2 3 2 6" xfId="6224" xr:uid="{00000000-0005-0000-0000-000019070000}"/>
    <cellStyle name="20% - Accent1 2 3 2 6 2" xfId="18799" xr:uid="{00000000-0005-0000-0000-00001A070000}"/>
    <cellStyle name="20% - Accent1 2 3 2 7" xfId="13928" xr:uid="{00000000-0005-0000-0000-00001B070000}"/>
    <cellStyle name="20% - Accent1 2 3 3" xfId="947" xr:uid="{00000000-0005-0000-0000-00001C070000}"/>
    <cellStyle name="20% - Accent1 2 3 3 2" xfId="2980" xr:uid="{00000000-0005-0000-0000-00001D070000}"/>
    <cellStyle name="20% - Accent1 2 3 3 2 2" xfId="10297" xr:uid="{00000000-0005-0000-0000-00001E070000}"/>
    <cellStyle name="20% - Accent1 2 3 3 2 2 2" xfId="22872" xr:uid="{00000000-0005-0000-0000-00001F070000}"/>
    <cellStyle name="20% - Accent1 2 3 3 2 3" xfId="15569" xr:uid="{00000000-0005-0000-0000-000020070000}"/>
    <cellStyle name="20% - Accent1 2 3 3 3" xfId="5025" xr:uid="{00000000-0005-0000-0000-000021070000}"/>
    <cellStyle name="20% - Accent1 2 3 3 3 2" xfId="12328" xr:uid="{00000000-0005-0000-0000-000022070000}"/>
    <cellStyle name="20% - Accent1 2 3 3 3 2 2" xfId="24903" xr:uid="{00000000-0005-0000-0000-000023070000}"/>
    <cellStyle name="20% - Accent1 2 3 3 3 3" xfId="17600" xr:uid="{00000000-0005-0000-0000-000024070000}"/>
    <cellStyle name="20% - Accent1 2 3 3 4" xfId="8266" xr:uid="{00000000-0005-0000-0000-000025070000}"/>
    <cellStyle name="20% - Accent1 2 3 3 4 2" xfId="20841" xr:uid="{00000000-0005-0000-0000-000026070000}"/>
    <cellStyle name="20% - Accent1 2 3 3 5" xfId="7056" xr:uid="{00000000-0005-0000-0000-000027070000}"/>
    <cellStyle name="20% - Accent1 2 3 3 5 2" xfId="19631" xr:uid="{00000000-0005-0000-0000-000028070000}"/>
    <cellStyle name="20% - Accent1 2 3 3 6" xfId="13538" xr:uid="{00000000-0005-0000-0000-000029070000}"/>
    <cellStyle name="20% - Accent1 2 3 4" xfId="2549" xr:uid="{00000000-0005-0000-0000-00002A070000}"/>
    <cellStyle name="20% - Accent1 2 3 4 2" xfId="4594" xr:uid="{00000000-0005-0000-0000-00002B070000}"/>
    <cellStyle name="20% - Accent1 2 3 4 2 2" xfId="11897" xr:uid="{00000000-0005-0000-0000-00002C070000}"/>
    <cellStyle name="20% - Accent1 2 3 4 2 2 2" xfId="24472" xr:uid="{00000000-0005-0000-0000-00002D070000}"/>
    <cellStyle name="20% - Accent1 2 3 4 2 3" xfId="17169" xr:uid="{00000000-0005-0000-0000-00002E070000}"/>
    <cellStyle name="20% - Accent1 2 3 4 3" xfId="9866" xr:uid="{00000000-0005-0000-0000-00002F070000}"/>
    <cellStyle name="20% - Accent1 2 3 4 3 2" xfId="22441" xr:uid="{00000000-0005-0000-0000-000030070000}"/>
    <cellStyle name="20% - Accent1 2 3 4 4" xfId="6625" xr:uid="{00000000-0005-0000-0000-000031070000}"/>
    <cellStyle name="20% - Accent1 2 3 4 4 2" xfId="19200" xr:uid="{00000000-0005-0000-0000-000032070000}"/>
    <cellStyle name="20% - Accent1 2 3 4 5" xfId="15138" xr:uid="{00000000-0005-0000-0000-000033070000}"/>
    <cellStyle name="20% - Accent1 2 3 5" xfId="1758" xr:uid="{00000000-0005-0000-0000-000034070000}"/>
    <cellStyle name="20% - Accent1 2 3 5 2" xfId="9075" xr:uid="{00000000-0005-0000-0000-000035070000}"/>
    <cellStyle name="20% - Accent1 2 3 5 2 2" xfId="21650" xr:uid="{00000000-0005-0000-0000-000036070000}"/>
    <cellStyle name="20% - Accent1 2 3 5 3" xfId="14347" xr:uid="{00000000-0005-0000-0000-000037070000}"/>
    <cellStyle name="20% - Accent1 2 3 6" xfId="3815" xr:uid="{00000000-0005-0000-0000-000038070000}"/>
    <cellStyle name="20% - Accent1 2 3 6 2" xfId="11118" xr:uid="{00000000-0005-0000-0000-000039070000}"/>
    <cellStyle name="20% - Accent1 2 3 6 2 2" xfId="23693" xr:uid="{00000000-0005-0000-0000-00003A070000}"/>
    <cellStyle name="20% - Accent1 2 3 6 3" xfId="16390" xr:uid="{00000000-0005-0000-0000-00003B070000}"/>
    <cellStyle name="20% - Accent1 2 3 7" xfId="7835" xr:uid="{00000000-0005-0000-0000-00003C070000}"/>
    <cellStyle name="20% - Accent1 2 3 7 2" xfId="20410" xr:uid="{00000000-0005-0000-0000-00003D070000}"/>
    <cellStyle name="20% - Accent1 2 3 8" xfId="5834" xr:uid="{00000000-0005-0000-0000-00003E070000}"/>
    <cellStyle name="20% - Accent1 2 3 8 2" xfId="18409" xr:uid="{00000000-0005-0000-0000-00003F070000}"/>
    <cellStyle name="20% - Accent1 2 3 9" xfId="13107" xr:uid="{00000000-0005-0000-0000-000040070000}"/>
    <cellStyle name="20% - Accent1 2 4" xfId="1112" xr:uid="{00000000-0005-0000-0000-000041070000}"/>
    <cellStyle name="20% - Accent1 2 4 2" xfId="3145" xr:uid="{00000000-0005-0000-0000-000042070000}"/>
    <cellStyle name="20% - Accent1 2 4 2 2" xfId="5190" xr:uid="{00000000-0005-0000-0000-000043070000}"/>
    <cellStyle name="20% - Accent1 2 4 2 2 2" xfId="12493" xr:uid="{00000000-0005-0000-0000-000044070000}"/>
    <cellStyle name="20% - Accent1 2 4 2 2 2 2" xfId="25068" xr:uid="{00000000-0005-0000-0000-000045070000}"/>
    <cellStyle name="20% - Accent1 2 4 2 2 3" xfId="17765" xr:uid="{00000000-0005-0000-0000-000046070000}"/>
    <cellStyle name="20% - Accent1 2 4 2 3" xfId="10462" xr:uid="{00000000-0005-0000-0000-000047070000}"/>
    <cellStyle name="20% - Accent1 2 4 2 3 2" xfId="23037" xr:uid="{00000000-0005-0000-0000-000048070000}"/>
    <cellStyle name="20% - Accent1 2 4 2 4" xfId="7221" xr:uid="{00000000-0005-0000-0000-000049070000}"/>
    <cellStyle name="20% - Accent1 2 4 2 4 2" xfId="19796" xr:uid="{00000000-0005-0000-0000-00004A070000}"/>
    <cellStyle name="20% - Accent1 2 4 2 5" xfId="15734" xr:uid="{00000000-0005-0000-0000-00004B070000}"/>
    <cellStyle name="20% - Accent1 2 4 3" xfId="1923" xr:uid="{00000000-0005-0000-0000-00004C070000}"/>
    <cellStyle name="20% - Accent1 2 4 3 2" xfId="9240" xr:uid="{00000000-0005-0000-0000-00004D070000}"/>
    <cellStyle name="20% - Accent1 2 4 3 2 2" xfId="21815" xr:uid="{00000000-0005-0000-0000-00004E070000}"/>
    <cellStyle name="20% - Accent1 2 4 3 3" xfId="14512" xr:uid="{00000000-0005-0000-0000-00004F070000}"/>
    <cellStyle name="20% - Accent1 2 4 4" xfId="3968" xr:uid="{00000000-0005-0000-0000-000050070000}"/>
    <cellStyle name="20% - Accent1 2 4 4 2" xfId="11271" xr:uid="{00000000-0005-0000-0000-000051070000}"/>
    <cellStyle name="20% - Accent1 2 4 4 2 2" xfId="23846" xr:uid="{00000000-0005-0000-0000-000052070000}"/>
    <cellStyle name="20% - Accent1 2 4 4 3" xfId="16543" xr:uid="{00000000-0005-0000-0000-000053070000}"/>
    <cellStyle name="20% - Accent1 2 4 5" xfId="8431" xr:uid="{00000000-0005-0000-0000-000054070000}"/>
    <cellStyle name="20% - Accent1 2 4 5 2" xfId="21006" xr:uid="{00000000-0005-0000-0000-000055070000}"/>
    <cellStyle name="20% - Accent1 2 4 6" xfId="5999" xr:uid="{00000000-0005-0000-0000-000056070000}"/>
    <cellStyle name="20% - Accent1 2 4 6 2" xfId="18574" xr:uid="{00000000-0005-0000-0000-000057070000}"/>
    <cellStyle name="20% - Accent1 2 4 7" xfId="13703" xr:uid="{00000000-0005-0000-0000-000058070000}"/>
    <cellStyle name="20% - Accent1 2 5" xfId="765" xr:uid="{00000000-0005-0000-0000-000059070000}"/>
    <cellStyle name="20% - Accent1 2 5 2" xfId="2798" xr:uid="{00000000-0005-0000-0000-00005A070000}"/>
    <cellStyle name="20% - Accent1 2 5 2 2" xfId="10115" xr:uid="{00000000-0005-0000-0000-00005B070000}"/>
    <cellStyle name="20% - Accent1 2 5 2 2 2" xfId="22690" xr:uid="{00000000-0005-0000-0000-00005C070000}"/>
    <cellStyle name="20% - Accent1 2 5 2 3" xfId="15387" xr:uid="{00000000-0005-0000-0000-00005D070000}"/>
    <cellStyle name="20% - Accent1 2 5 3" xfId="4843" xr:uid="{00000000-0005-0000-0000-00005E070000}"/>
    <cellStyle name="20% - Accent1 2 5 3 2" xfId="12146" xr:uid="{00000000-0005-0000-0000-00005F070000}"/>
    <cellStyle name="20% - Accent1 2 5 3 2 2" xfId="24721" xr:uid="{00000000-0005-0000-0000-000060070000}"/>
    <cellStyle name="20% - Accent1 2 5 3 3" xfId="17418" xr:uid="{00000000-0005-0000-0000-000061070000}"/>
    <cellStyle name="20% - Accent1 2 5 4" xfId="8084" xr:uid="{00000000-0005-0000-0000-000062070000}"/>
    <cellStyle name="20% - Accent1 2 5 4 2" xfId="20659" xr:uid="{00000000-0005-0000-0000-000063070000}"/>
    <cellStyle name="20% - Accent1 2 5 5" xfId="6874" xr:uid="{00000000-0005-0000-0000-000064070000}"/>
    <cellStyle name="20% - Accent1 2 5 5 2" xfId="19449" xr:uid="{00000000-0005-0000-0000-000065070000}"/>
    <cellStyle name="20% - Accent1 2 5 6" xfId="13356" xr:uid="{00000000-0005-0000-0000-000066070000}"/>
    <cellStyle name="20% - Accent1 2 6" xfId="2324" xr:uid="{00000000-0005-0000-0000-000067070000}"/>
    <cellStyle name="20% - Accent1 2 6 2" xfId="4369" xr:uid="{00000000-0005-0000-0000-000068070000}"/>
    <cellStyle name="20% - Accent1 2 6 2 2" xfId="11672" xr:uid="{00000000-0005-0000-0000-000069070000}"/>
    <cellStyle name="20% - Accent1 2 6 2 2 2" xfId="24247" xr:uid="{00000000-0005-0000-0000-00006A070000}"/>
    <cellStyle name="20% - Accent1 2 6 2 3" xfId="16944" xr:uid="{00000000-0005-0000-0000-00006B070000}"/>
    <cellStyle name="20% - Accent1 2 6 3" xfId="9641" xr:uid="{00000000-0005-0000-0000-00006C070000}"/>
    <cellStyle name="20% - Accent1 2 6 3 2" xfId="22216" xr:uid="{00000000-0005-0000-0000-00006D070000}"/>
    <cellStyle name="20% - Accent1 2 6 4" xfId="6400" xr:uid="{00000000-0005-0000-0000-00006E070000}"/>
    <cellStyle name="20% - Accent1 2 6 4 2" xfId="18975" xr:uid="{00000000-0005-0000-0000-00006F070000}"/>
    <cellStyle name="20% - Accent1 2 6 5" xfId="14913" xr:uid="{00000000-0005-0000-0000-000070070000}"/>
    <cellStyle name="20% - Accent1 2 7" xfId="1576" xr:uid="{00000000-0005-0000-0000-000071070000}"/>
    <cellStyle name="20% - Accent1 2 7 2" xfId="8893" xr:uid="{00000000-0005-0000-0000-000072070000}"/>
    <cellStyle name="20% - Accent1 2 7 2 2" xfId="21468" xr:uid="{00000000-0005-0000-0000-000073070000}"/>
    <cellStyle name="20% - Accent1 2 7 3" xfId="14165" xr:uid="{00000000-0005-0000-0000-000074070000}"/>
    <cellStyle name="20% - Accent1 2 8" xfId="3633" xr:uid="{00000000-0005-0000-0000-000075070000}"/>
    <cellStyle name="20% - Accent1 2 8 2" xfId="10936" xr:uid="{00000000-0005-0000-0000-000076070000}"/>
    <cellStyle name="20% - Accent1 2 8 2 2" xfId="23511" xr:uid="{00000000-0005-0000-0000-000077070000}"/>
    <cellStyle name="20% - Accent1 2 8 3" xfId="16208" xr:uid="{00000000-0005-0000-0000-000078070000}"/>
    <cellStyle name="20% - Accent1 2 9" xfId="7610" xr:uid="{00000000-0005-0000-0000-000079070000}"/>
    <cellStyle name="20% - Accent1 2 9 2" xfId="20185" xr:uid="{00000000-0005-0000-0000-00007A070000}"/>
    <cellStyle name="20% - Accent1 3" xfId="335" xr:uid="{00000000-0005-0000-0000-00007B070000}"/>
    <cellStyle name="20% - Accent1 3 10" xfId="12923" xr:uid="{00000000-0005-0000-0000-00007C070000}"/>
    <cellStyle name="20% - Accent1 3 2" xfId="568" xr:uid="{00000000-0005-0000-0000-00007D070000}"/>
    <cellStyle name="20% - Accent1 3 2 2" xfId="1378" xr:uid="{00000000-0005-0000-0000-00007E070000}"/>
    <cellStyle name="20% - Accent1 3 2 2 2" xfId="3411" xr:uid="{00000000-0005-0000-0000-00007F070000}"/>
    <cellStyle name="20% - Accent1 3 2 2 2 2" xfId="5456" xr:uid="{00000000-0005-0000-0000-000080070000}"/>
    <cellStyle name="20% - Accent1 3 2 2 2 2 2" xfId="12759" xr:uid="{00000000-0005-0000-0000-000081070000}"/>
    <cellStyle name="20% - Accent1 3 2 2 2 2 2 2" xfId="25334" xr:uid="{00000000-0005-0000-0000-000082070000}"/>
    <cellStyle name="20% - Accent1 3 2 2 2 2 3" xfId="18031" xr:uid="{00000000-0005-0000-0000-000083070000}"/>
    <cellStyle name="20% - Accent1 3 2 2 2 3" xfId="10728" xr:uid="{00000000-0005-0000-0000-000084070000}"/>
    <cellStyle name="20% - Accent1 3 2 2 2 3 2" xfId="23303" xr:uid="{00000000-0005-0000-0000-000085070000}"/>
    <cellStyle name="20% - Accent1 3 2 2 2 4" xfId="7487" xr:uid="{00000000-0005-0000-0000-000086070000}"/>
    <cellStyle name="20% - Accent1 3 2 2 2 4 2" xfId="20062" xr:uid="{00000000-0005-0000-0000-000087070000}"/>
    <cellStyle name="20% - Accent1 3 2 2 2 5" xfId="16000" xr:uid="{00000000-0005-0000-0000-000088070000}"/>
    <cellStyle name="20% - Accent1 3 2 2 3" xfId="2189" xr:uid="{00000000-0005-0000-0000-000089070000}"/>
    <cellStyle name="20% - Accent1 3 2 2 3 2" xfId="9506" xr:uid="{00000000-0005-0000-0000-00008A070000}"/>
    <cellStyle name="20% - Accent1 3 2 2 3 2 2" xfId="22081" xr:uid="{00000000-0005-0000-0000-00008B070000}"/>
    <cellStyle name="20% - Accent1 3 2 2 3 3" xfId="14778" xr:uid="{00000000-0005-0000-0000-00008C070000}"/>
    <cellStyle name="20% - Accent1 3 2 2 4" xfId="4234" xr:uid="{00000000-0005-0000-0000-00008D070000}"/>
    <cellStyle name="20% - Accent1 3 2 2 4 2" xfId="11537" xr:uid="{00000000-0005-0000-0000-00008E070000}"/>
    <cellStyle name="20% - Accent1 3 2 2 4 2 2" xfId="24112" xr:uid="{00000000-0005-0000-0000-00008F070000}"/>
    <cellStyle name="20% - Accent1 3 2 2 4 3" xfId="16809" xr:uid="{00000000-0005-0000-0000-000090070000}"/>
    <cellStyle name="20% - Accent1 3 2 2 5" xfId="8697" xr:uid="{00000000-0005-0000-0000-000091070000}"/>
    <cellStyle name="20% - Accent1 3 2 2 5 2" xfId="21272" xr:uid="{00000000-0005-0000-0000-000092070000}"/>
    <cellStyle name="20% - Accent1 3 2 2 6" xfId="6265" xr:uid="{00000000-0005-0000-0000-000093070000}"/>
    <cellStyle name="20% - Accent1 3 2 2 6 2" xfId="18840" xr:uid="{00000000-0005-0000-0000-000094070000}"/>
    <cellStyle name="20% - Accent1 3 2 2 7" xfId="13969" xr:uid="{00000000-0005-0000-0000-000095070000}"/>
    <cellStyle name="20% - Accent1 3 2 3" xfId="978" xr:uid="{00000000-0005-0000-0000-000096070000}"/>
    <cellStyle name="20% - Accent1 3 2 3 2" xfId="3011" xr:uid="{00000000-0005-0000-0000-000097070000}"/>
    <cellStyle name="20% - Accent1 3 2 3 2 2" xfId="10328" xr:uid="{00000000-0005-0000-0000-000098070000}"/>
    <cellStyle name="20% - Accent1 3 2 3 2 2 2" xfId="22903" xr:uid="{00000000-0005-0000-0000-000099070000}"/>
    <cellStyle name="20% - Accent1 3 2 3 2 3" xfId="15600" xr:uid="{00000000-0005-0000-0000-00009A070000}"/>
    <cellStyle name="20% - Accent1 3 2 3 3" xfId="5056" xr:uid="{00000000-0005-0000-0000-00009B070000}"/>
    <cellStyle name="20% - Accent1 3 2 3 3 2" xfId="12359" xr:uid="{00000000-0005-0000-0000-00009C070000}"/>
    <cellStyle name="20% - Accent1 3 2 3 3 2 2" xfId="24934" xr:uid="{00000000-0005-0000-0000-00009D070000}"/>
    <cellStyle name="20% - Accent1 3 2 3 3 3" xfId="17631" xr:uid="{00000000-0005-0000-0000-00009E070000}"/>
    <cellStyle name="20% - Accent1 3 2 3 4" xfId="8297" xr:uid="{00000000-0005-0000-0000-00009F070000}"/>
    <cellStyle name="20% - Accent1 3 2 3 4 2" xfId="20872" xr:uid="{00000000-0005-0000-0000-0000A0070000}"/>
    <cellStyle name="20% - Accent1 3 2 3 5" xfId="7087" xr:uid="{00000000-0005-0000-0000-0000A1070000}"/>
    <cellStyle name="20% - Accent1 3 2 3 5 2" xfId="19662" xr:uid="{00000000-0005-0000-0000-0000A2070000}"/>
    <cellStyle name="20% - Accent1 3 2 3 6" xfId="13569" xr:uid="{00000000-0005-0000-0000-0000A3070000}"/>
    <cellStyle name="20% - Accent1 3 2 4" xfId="2590" xr:uid="{00000000-0005-0000-0000-0000A4070000}"/>
    <cellStyle name="20% - Accent1 3 2 4 2" xfId="4635" xr:uid="{00000000-0005-0000-0000-0000A5070000}"/>
    <cellStyle name="20% - Accent1 3 2 4 2 2" xfId="11938" xr:uid="{00000000-0005-0000-0000-0000A6070000}"/>
    <cellStyle name="20% - Accent1 3 2 4 2 2 2" xfId="24513" xr:uid="{00000000-0005-0000-0000-0000A7070000}"/>
    <cellStyle name="20% - Accent1 3 2 4 2 3" xfId="17210" xr:uid="{00000000-0005-0000-0000-0000A8070000}"/>
    <cellStyle name="20% - Accent1 3 2 4 3" xfId="9907" xr:uid="{00000000-0005-0000-0000-0000A9070000}"/>
    <cellStyle name="20% - Accent1 3 2 4 3 2" xfId="22482" xr:uid="{00000000-0005-0000-0000-0000AA070000}"/>
    <cellStyle name="20% - Accent1 3 2 4 4" xfId="6666" xr:uid="{00000000-0005-0000-0000-0000AB070000}"/>
    <cellStyle name="20% - Accent1 3 2 4 4 2" xfId="19241" xr:uid="{00000000-0005-0000-0000-0000AC070000}"/>
    <cellStyle name="20% - Accent1 3 2 4 5" xfId="15179" xr:uid="{00000000-0005-0000-0000-0000AD070000}"/>
    <cellStyle name="20% - Accent1 3 2 5" xfId="1789" xr:uid="{00000000-0005-0000-0000-0000AE070000}"/>
    <cellStyle name="20% - Accent1 3 2 5 2" xfId="9106" xr:uid="{00000000-0005-0000-0000-0000AF070000}"/>
    <cellStyle name="20% - Accent1 3 2 5 2 2" xfId="21681" xr:uid="{00000000-0005-0000-0000-0000B0070000}"/>
    <cellStyle name="20% - Accent1 3 2 5 3" xfId="14378" xr:uid="{00000000-0005-0000-0000-0000B1070000}"/>
    <cellStyle name="20% - Accent1 3 2 6" xfId="3846" xr:uid="{00000000-0005-0000-0000-0000B2070000}"/>
    <cellStyle name="20% - Accent1 3 2 6 2" xfId="11149" xr:uid="{00000000-0005-0000-0000-0000B3070000}"/>
    <cellStyle name="20% - Accent1 3 2 6 2 2" xfId="23724" xr:uid="{00000000-0005-0000-0000-0000B4070000}"/>
    <cellStyle name="20% - Accent1 3 2 6 3" xfId="16421" xr:uid="{00000000-0005-0000-0000-0000B5070000}"/>
    <cellStyle name="20% - Accent1 3 2 7" xfId="7876" xr:uid="{00000000-0005-0000-0000-0000B6070000}"/>
    <cellStyle name="20% - Accent1 3 2 7 2" xfId="20451" xr:uid="{00000000-0005-0000-0000-0000B7070000}"/>
    <cellStyle name="20% - Accent1 3 2 8" xfId="5865" xr:uid="{00000000-0005-0000-0000-0000B8070000}"/>
    <cellStyle name="20% - Accent1 3 2 8 2" xfId="18440" xr:uid="{00000000-0005-0000-0000-0000B9070000}"/>
    <cellStyle name="20% - Accent1 3 2 9" xfId="13148" xr:uid="{00000000-0005-0000-0000-0000BA070000}"/>
    <cellStyle name="20% - Accent1 3 3" xfId="1153" xr:uid="{00000000-0005-0000-0000-0000BB070000}"/>
    <cellStyle name="20% - Accent1 3 3 2" xfId="3186" xr:uid="{00000000-0005-0000-0000-0000BC070000}"/>
    <cellStyle name="20% - Accent1 3 3 2 2" xfId="5231" xr:uid="{00000000-0005-0000-0000-0000BD070000}"/>
    <cellStyle name="20% - Accent1 3 3 2 2 2" xfId="12534" xr:uid="{00000000-0005-0000-0000-0000BE070000}"/>
    <cellStyle name="20% - Accent1 3 3 2 2 2 2" xfId="25109" xr:uid="{00000000-0005-0000-0000-0000BF070000}"/>
    <cellStyle name="20% - Accent1 3 3 2 2 3" xfId="17806" xr:uid="{00000000-0005-0000-0000-0000C0070000}"/>
    <cellStyle name="20% - Accent1 3 3 2 3" xfId="10503" xr:uid="{00000000-0005-0000-0000-0000C1070000}"/>
    <cellStyle name="20% - Accent1 3 3 2 3 2" xfId="23078" xr:uid="{00000000-0005-0000-0000-0000C2070000}"/>
    <cellStyle name="20% - Accent1 3 3 2 4" xfId="7262" xr:uid="{00000000-0005-0000-0000-0000C3070000}"/>
    <cellStyle name="20% - Accent1 3 3 2 4 2" xfId="19837" xr:uid="{00000000-0005-0000-0000-0000C4070000}"/>
    <cellStyle name="20% - Accent1 3 3 2 5" xfId="15775" xr:uid="{00000000-0005-0000-0000-0000C5070000}"/>
    <cellStyle name="20% - Accent1 3 3 3" xfId="1964" xr:uid="{00000000-0005-0000-0000-0000C6070000}"/>
    <cellStyle name="20% - Accent1 3 3 3 2" xfId="9281" xr:uid="{00000000-0005-0000-0000-0000C7070000}"/>
    <cellStyle name="20% - Accent1 3 3 3 2 2" xfId="21856" xr:uid="{00000000-0005-0000-0000-0000C8070000}"/>
    <cellStyle name="20% - Accent1 3 3 3 3" xfId="14553" xr:uid="{00000000-0005-0000-0000-0000C9070000}"/>
    <cellStyle name="20% - Accent1 3 3 4" xfId="4009" xr:uid="{00000000-0005-0000-0000-0000CA070000}"/>
    <cellStyle name="20% - Accent1 3 3 4 2" xfId="11312" xr:uid="{00000000-0005-0000-0000-0000CB070000}"/>
    <cellStyle name="20% - Accent1 3 3 4 2 2" xfId="23887" xr:uid="{00000000-0005-0000-0000-0000CC070000}"/>
    <cellStyle name="20% - Accent1 3 3 4 3" xfId="16584" xr:uid="{00000000-0005-0000-0000-0000CD070000}"/>
    <cellStyle name="20% - Accent1 3 3 5" xfId="8472" xr:uid="{00000000-0005-0000-0000-0000CE070000}"/>
    <cellStyle name="20% - Accent1 3 3 5 2" xfId="21047" xr:uid="{00000000-0005-0000-0000-0000CF070000}"/>
    <cellStyle name="20% - Accent1 3 3 6" xfId="6040" xr:uid="{00000000-0005-0000-0000-0000D0070000}"/>
    <cellStyle name="20% - Accent1 3 3 6 2" xfId="18615" xr:uid="{00000000-0005-0000-0000-0000D1070000}"/>
    <cellStyle name="20% - Accent1 3 3 7" xfId="13744" xr:uid="{00000000-0005-0000-0000-0000D2070000}"/>
    <cellStyle name="20% - Accent1 3 4" xfId="806" xr:uid="{00000000-0005-0000-0000-0000D3070000}"/>
    <cellStyle name="20% - Accent1 3 4 2" xfId="2839" xr:uid="{00000000-0005-0000-0000-0000D4070000}"/>
    <cellStyle name="20% - Accent1 3 4 2 2" xfId="10156" xr:uid="{00000000-0005-0000-0000-0000D5070000}"/>
    <cellStyle name="20% - Accent1 3 4 2 2 2" xfId="22731" xr:uid="{00000000-0005-0000-0000-0000D6070000}"/>
    <cellStyle name="20% - Accent1 3 4 2 3" xfId="15428" xr:uid="{00000000-0005-0000-0000-0000D7070000}"/>
    <cellStyle name="20% - Accent1 3 4 3" xfId="4884" xr:uid="{00000000-0005-0000-0000-0000D8070000}"/>
    <cellStyle name="20% - Accent1 3 4 3 2" xfId="12187" xr:uid="{00000000-0005-0000-0000-0000D9070000}"/>
    <cellStyle name="20% - Accent1 3 4 3 2 2" xfId="24762" xr:uid="{00000000-0005-0000-0000-0000DA070000}"/>
    <cellStyle name="20% - Accent1 3 4 3 3" xfId="17459" xr:uid="{00000000-0005-0000-0000-0000DB070000}"/>
    <cellStyle name="20% - Accent1 3 4 4" xfId="8125" xr:uid="{00000000-0005-0000-0000-0000DC070000}"/>
    <cellStyle name="20% - Accent1 3 4 4 2" xfId="20700" xr:uid="{00000000-0005-0000-0000-0000DD070000}"/>
    <cellStyle name="20% - Accent1 3 4 5" xfId="6915" xr:uid="{00000000-0005-0000-0000-0000DE070000}"/>
    <cellStyle name="20% - Accent1 3 4 5 2" xfId="19490" xr:uid="{00000000-0005-0000-0000-0000DF070000}"/>
    <cellStyle name="20% - Accent1 3 4 6" xfId="13397" xr:uid="{00000000-0005-0000-0000-0000E0070000}"/>
    <cellStyle name="20% - Accent1 3 5" xfId="2365" xr:uid="{00000000-0005-0000-0000-0000E1070000}"/>
    <cellStyle name="20% - Accent1 3 5 2" xfId="4410" xr:uid="{00000000-0005-0000-0000-0000E2070000}"/>
    <cellStyle name="20% - Accent1 3 5 2 2" xfId="11713" xr:uid="{00000000-0005-0000-0000-0000E3070000}"/>
    <cellStyle name="20% - Accent1 3 5 2 2 2" xfId="24288" xr:uid="{00000000-0005-0000-0000-0000E4070000}"/>
    <cellStyle name="20% - Accent1 3 5 2 3" xfId="16985" xr:uid="{00000000-0005-0000-0000-0000E5070000}"/>
    <cellStyle name="20% - Accent1 3 5 3" xfId="9682" xr:uid="{00000000-0005-0000-0000-0000E6070000}"/>
    <cellStyle name="20% - Accent1 3 5 3 2" xfId="22257" xr:uid="{00000000-0005-0000-0000-0000E7070000}"/>
    <cellStyle name="20% - Accent1 3 5 4" xfId="6441" xr:uid="{00000000-0005-0000-0000-0000E8070000}"/>
    <cellStyle name="20% - Accent1 3 5 4 2" xfId="19016" xr:uid="{00000000-0005-0000-0000-0000E9070000}"/>
    <cellStyle name="20% - Accent1 3 5 5" xfId="14954" xr:uid="{00000000-0005-0000-0000-0000EA070000}"/>
    <cellStyle name="20% - Accent1 3 6" xfId="1617" xr:uid="{00000000-0005-0000-0000-0000EB070000}"/>
    <cellStyle name="20% - Accent1 3 6 2" xfId="8934" xr:uid="{00000000-0005-0000-0000-0000EC070000}"/>
    <cellStyle name="20% - Accent1 3 6 2 2" xfId="21509" xr:uid="{00000000-0005-0000-0000-0000ED070000}"/>
    <cellStyle name="20% - Accent1 3 6 3" xfId="14206" xr:uid="{00000000-0005-0000-0000-0000EE070000}"/>
    <cellStyle name="20% - Accent1 3 7" xfId="3674" xr:uid="{00000000-0005-0000-0000-0000EF070000}"/>
    <cellStyle name="20% - Accent1 3 7 2" xfId="10977" xr:uid="{00000000-0005-0000-0000-0000F0070000}"/>
    <cellStyle name="20% - Accent1 3 7 2 2" xfId="23552" xr:uid="{00000000-0005-0000-0000-0000F1070000}"/>
    <cellStyle name="20% - Accent1 3 7 3" xfId="16249" xr:uid="{00000000-0005-0000-0000-0000F2070000}"/>
    <cellStyle name="20% - Accent1 3 8" xfId="7651" xr:uid="{00000000-0005-0000-0000-0000F3070000}"/>
    <cellStyle name="20% - Accent1 3 8 2" xfId="20226" xr:uid="{00000000-0005-0000-0000-0000F4070000}"/>
    <cellStyle name="20% - Accent1 3 9" xfId="5693" xr:uid="{00000000-0005-0000-0000-0000F5070000}"/>
    <cellStyle name="20% - Accent1 3 9 2" xfId="18268" xr:uid="{00000000-0005-0000-0000-0000F6070000}"/>
    <cellStyle name="20% - Accent1 4" xfId="484" xr:uid="{00000000-0005-0000-0000-0000F7070000}"/>
    <cellStyle name="20% - Accent1 4 2" xfId="1296" xr:uid="{00000000-0005-0000-0000-0000F8070000}"/>
    <cellStyle name="20% - Accent1 4 2 2" xfId="3329" xr:uid="{00000000-0005-0000-0000-0000F9070000}"/>
    <cellStyle name="20% - Accent1 4 2 2 2" xfId="5374" xr:uid="{00000000-0005-0000-0000-0000FA070000}"/>
    <cellStyle name="20% - Accent1 4 2 2 2 2" xfId="12677" xr:uid="{00000000-0005-0000-0000-0000FB070000}"/>
    <cellStyle name="20% - Accent1 4 2 2 2 2 2" xfId="25252" xr:uid="{00000000-0005-0000-0000-0000FC070000}"/>
    <cellStyle name="20% - Accent1 4 2 2 2 3" xfId="17949" xr:uid="{00000000-0005-0000-0000-0000FD070000}"/>
    <cellStyle name="20% - Accent1 4 2 2 3" xfId="10646" xr:uid="{00000000-0005-0000-0000-0000FE070000}"/>
    <cellStyle name="20% - Accent1 4 2 2 3 2" xfId="23221" xr:uid="{00000000-0005-0000-0000-0000FF070000}"/>
    <cellStyle name="20% - Accent1 4 2 2 4" xfId="7405" xr:uid="{00000000-0005-0000-0000-000000080000}"/>
    <cellStyle name="20% - Accent1 4 2 2 4 2" xfId="19980" xr:uid="{00000000-0005-0000-0000-000001080000}"/>
    <cellStyle name="20% - Accent1 4 2 2 5" xfId="15918" xr:uid="{00000000-0005-0000-0000-000002080000}"/>
    <cellStyle name="20% - Accent1 4 2 3" xfId="2107" xr:uid="{00000000-0005-0000-0000-000003080000}"/>
    <cellStyle name="20% - Accent1 4 2 3 2" xfId="9424" xr:uid="{00000000-0005-0000-0000-000004080000}"/>
    <cellStyle name="20% - Accent1 4 2 3 2 2" xfId="21999" xr:uid="{00000000-0005-0000-0000-000005080000}"/>
    <cellStyle name="20% - Accent1 4 2 3 3" xfId="14696" xr:uid="{00000000-0005-0000-0000-000006080000}"/>
    <cellStyle name="20% - Accent1 4 2 4" xfId="4152" xr:uid="{00000000-0005-0000-0000-000007080000}"/>
    <cellStyle name="20% - Accent1 4 2 4 2" xfId="11455" xr:uid="{00000000-0005-0000-0000-000008080000}"/>
    <cellStyle name="20% - Accent1 4 2 4 2 2" xfId="24030" xr:uid="{00000000-0005-0000-0000-000009080000}"/>
    <cellStyle name="20% - Accent1 4 2 4 3" xfId="16727" xr:uid="{00000000-0005-0000-0000-00000A080000}"/>
    <cellStyle name="20% - Accent1 4 2 5" xfId="8615" xr:uid="{00000000-0005-0000-0000-00000B080000}"/>
    <cellStyle name="20% - Accent1 4 2 5 2" xfId="21190" xr:uid="{00000000-0005-0000-0000-00000C080000}"/>
    <cellStyle name="20% - Accent1 4 2 6" xfId="6183" xr:uid="{00000000-0005-0000-0000-00000D080000}"/>
    <cellStyle name="20% - Accent1 4 2 6 2" xfId="18758" xr:uid="{00000000-0005-0000-0000-00000E080000}"/>
    <cellStyle name="20% - Accent1 4 2 7" xfId="13887" xr:uid="{00000000-0005-0000-0000-00000F080000}"/>
    <cellStyle name="20% - Accent1 4 3" xfId="924" xr:uid="{00000000-0005-0000-0000-000010080000}"/>
    <cellStyle name="20% - Accent1 4 3 2" xfId="2957" xr:uid="{00000000-0005-0000-0000-000011080000}"/>
    <cellStyle name="20% - Accent1 4 3 2 2" xfId="10274" xr:uid="{00000000-0005-0000-0000-000012080000}"/>
    <cellStyle name="20% - Accent1 4 3 2 2 2" xfId="22849" xr:uid="{00000000-0005-0000-0000-000013080000}"/>
    <cellStyle name="20% - Accent1 4 3 2 3" xfId="15546" xr:uid="{00000000-0005-0000-0000-000014080000}"/>
    <cellStyle name="20% - Accent1 4 3 3" xfId="5002" xr:uid="{00000000-0005-0000-0000-000015080000}"/>
    <cellStyle name="20% - Accent1 4 3 3 2" xfId="12305" xr:uid="{00000000-0005-0000-0000-000016080000}"/>
    <cellStyle name="20% - Accent1 4 3 3 2 2" xfId="24880" xr:uid="{00000000-0005-0000-0000-000017080000}"/>
    <cellStyle name="20% - Accent1 4 3 3 3" xfId="17577" xr:uid="{00000000-0005-0000-0000-000018080000}"/>
    <cellStyle name="20% - Accent1 4 3 4" xfId="8243" xr:uid="{00000000-0005-0000-0000-000019080000}"/>
    <cellStyle name="20% - Accent1 4 3 4 2" xfId="20818" xr:uid="{00000000-0005-0000-0000-00001A080000}"/>
    <cellStyle name="20% - Accent1 4 3 5" xfId="7033" xr:uid="{00000000-0005-0000-0000-00001B080000}"/>
    <cellStyle name="20% - Accent1 4 3 5 2" xfId="19608" xr:uid="{00000000-0005-0000-0000-00001C080000}"/>
    <cellStyle name="20% - Accent1 4 3 6" xfId="13515" xr:uid="{00000000-0005-0000-0000-00001D080000}"/>
    <cellStyle name="20% - Accent1 4 4" xfId="2508" xr:uid="{00000000-0005-0000-0000-00001E080000}"/>
    <cellStyle name="20% - Accent1 4 4 2" xfId="4553" xr:uid="{00000000-0005-0000-0000-00001F080000}"/>
    <cellStyle name="20% - Accent1 4 4 2 2" xfId="11856" xr:uid="{00000000-0005-0000-0000-000020080000}"/>
    <cellStyle name="20% - Accent1 4 4 2 2 2" xfId="24431" xr:uid="{00000000-0005-0000-0000-000021080000}"/>
    <cellStyle name="20% - Accent1 4 4 2 3" xfId="17128" xr:uid="{00000000-0005-0000-0000-000022080000}"/>
    <cellStyle name="20% - Accent1 4 4 3" xfId="9825" xr:uid="{00000000-0005-0000-0000-000023080000}"/>
    <cellStyle name="20% - Accent1 4 4 3 2" xfId="22400" xr:uid="{00000000-0005-0000-0000-000024080000}"/>
    <cellStyle name="20% - Accent1 4 4 4" xfId="6584" xr:uid="{00000000-0005-0000-0000-000025080000}"/>
    <cellStyle name="20% - Accent1 4 4 4 2" xfId="19159" xr:uid="{00000000-0005-0000-0000-000026080000}"/>
    <cellStyle name="20% - Accent1 4 4 5" xfId="15097" xr:uid="{00000000-0005-0000-0000-000027080000}"/>
    <cellStyle name="20% - Accent1 4 5" xfId="1735" xr:uid="{00000000-0005-0000-0000-000028080000}"/>
    <cellStyle name="20% - Accent1 4 5 2" xfId="9052" xr:uid="{00000000-0005-0000-0000-000029080000}"/>
    <cellStyle name="20% - Accent1 4 5 2 2" xfId="21627" xr:uid="{00000000-0005-0000-0000-00002A080000}"/>
    <cellStyle name="20% - Accent1 4 5 3" xfId="14324" xr:uid="{00000000-0005-0000-0000-00002B080000}"/>
    <cellStyle name="20% - Accent1 4 6" xfId="3792" xr:uid="{00000000-0005-0000-0000-00002C080000}"/>
    <cellStyle name="20% - Accent1 4 6 2" xfId="11095" xr:uid="{00000000-0005-0000-0000-00002D080000}"/>
    <cellStyle name="20% - Accent1 4 6 2 2" xfId="23670" xr:uid="{00000000-0005-0000-0000-00002E080000}"/>
    <cellStyle name="20% - Accent1 4 6 3" xfId="16367" xr:uid="{00000000-0005-0000-0000-00002F080000}"/>
    <cellStyle name="20% - Accent1 4 7" xfId="7794" xr:uid="{00000000-0005-0000-0000-000030080000}"/>
    <cellStyle name="20% - Accent1 4 7 2" xfId="20369" xr:uid="{00000000-0005-0000-0000-000031080000}"/>
    <cellStyle name="20% - Accent1 4 8" xfId="5811" xr:uid="{00000000-0005-0000-0000-000032080000}"/>
    <cellStyle name="20% - Accent1 4 8 2" xfId="18386" xr:uid="{00000000-0005-0000-0000-000033080000}"/>
    <cellStyle name="20% - Accent1 4 9" xfId="13066" xr:uid="{00000000-0005-0000-0000-000034080000}"/>
    <cellStyle name="20% - Accent1 5" xfId="1071" xr:uid="{00000000-0005-0000-0000-000035080000}"/>
    <cellStyle name="20% - Accent1 5 2" xfId="3104" xr:uid="{00000000-0005-0000-0000-000036080000}"/>
    <cellStyle name="20% - Accent1 5 2 2" xfId="5149" xr:uid="{00000000-0005-0000-0000-000037080000}"/>
    <cellStyle name="20% - Accent1 5 2 2 2" xfId="12452" xr:uid="{00000000-0005-0000-0000-000038080000}"/>
    <cellStyle name="20% - Accent1 5 2 2 2 2" xfId="25027" xr:uid="{00000000-0005-0000-0000-000039080000}"/>
    <cellStyle name="20% - Accent1 5 2 2 3" xfId="17724" xr:uid="{00000000-0005-0000-0000-00003A080000}"/>
    <cellStyle name="20% - Accent1 5 2 3" xfId="10421" xr:uid="{00000000-0005-0000-0000-00003B080000}"/>
    <cellStyle name="20% - Accent1 5 2 3 2" xfId="22996" xr:uid="{00000000-0005-0000-0000-00003C080000}"/>
    <cellStyle name="20% - Accent1 5 2 4" xfId="7180" xr:uid="{00000000-0005-0000-0000-00003D080000}"/>
    <cellStyle name="20% - Accent1 5 2 4 2" xfId="19755" xr:uid="{00000000-0005-0000-0000-00003E080000}"/>
    <cellStyle name="20% - Accent1 5 2 5" xfId="15693" xr:uid="{00000000-0005-0000-0000-00003F080000}"/>
    <cellStyle name="20% - Accent1 5 3" xfId="1882" xr:uid="{00000000-0005-0000-0000-000040080000}"/>
    <cellStyle name="20% - Accent1 5 3 2" xfId="9199" xr:uid="{00000000-0005-0000-0000-000041080000}"/>
    <cellStyle name="20% - Accent1 5 3 2 2" xfId="21774" xr:uid="{00000000-0005-0000-0000-000042080000}"/>
    <cellStyle name="20% - Accent1 5 3 3" xfId="14471" xr:uid="{00000000-0005-0000-0000-000043080000}"/>
    <cellStyle name="20% - Accent1 5 4" xfId="3927" xr:uid="{00000000-0005-0000-0000-000044080000}"/>
    <cellStyle name="20% - Accent1 5 4 2" xfId="11230" xr:uid="{00000000-0005-0000-0000-000045080000}"/>
    <cellStyle name="20% - Accent1 5 4 2 2" xfId="23805" xr:uid="{00000000-0005-0000-0000-000046080000}"/>
    <cellStyle name="20% - Accent1 5 4 3" xfId="16502" xr:uid="{00000000-0005-0000-0000-000047080000}"/>
    <cellStyle name="20% - Accent1 5 5" xfId="8390" xr:uid="{00000000-0005-0000-0000-000048080000}"/>
    <cellStyle name="20% - Accent1 5 5 2" xfId="20965" xr:uid="{00000000-0005-0000-0000-000049080000}"/>
    <cellStyle name="20% - Accent1 5 6" xfId="5958" xr:uid="{00000000-0005-0000-0000-00004A080000}"/>
    <cellStyle name="20% - Accent1 5 6 2" xfId="18533" xr:uid="{00000000-0005-0000-0000-00004B080000}"/>
    <cellStyle name="20% - Accent1 5 7" xfId="13662" xr:uid="{00000000-0005-0000-0000-00004C080000}"/>
    <cellStyle name="20% - Accent1 6" xfId="724" xr:uid="{00000000-0005-0000-0000-00004D080000}"/>
    <cellStyle name="20% - Accent1 6 2" xfId="2757" xr:uid="{00000000-0005-0000-0000-00004E080000}"/>
    <cellStyle name="20% - Accent1 6 2 2" xfId="10074" xr:uid="{00000000-0005-0000-0000-00004F080000}"/>
    <cellStyle name="20% - Accent1 6 2 2 2" xfId="22649" xr:uid="{00000000-0005-0000-0000-000050080000}"/>
    <cellStyle name="20% - Accent1 6 2 3" xfId="15346" xr:uid="{00000000-0005-0000-0000-000051080000}"/>
    <cellStyle name="20% - Accent1 6 3" xfId="4802" xr:uid="{00000000-0005-0000-0000-000052080000}"/>
    <cellStyle name="20% - Accent1 6 3 2" xfId="12105" xr:uid="{00000000-0005-0000-0000-000053080000}"/>
    <cellStyle name="20% - Accent1 6 3 2 2" xfId="24680" xr:uid="{00000000-0005-0000-0000-000054080000}"/>
    <cellStyle name="20% - Accent1 6 3 3" xfId="17377" xr:uid="{00000000-0005-0000-0000-000055080000}"/>
    <cellStyle name="20% - Accent1 6 4" xfId="8043" xr:uid="{00000000-0005-0000-0000-000056080000}"/>
    <cellStyle name="20% - Accent1 6 4 2" xfId="20618" xr:uid="{00000000-0005-0000-0000-000057080000}"/>
    <cellStyle name="20% - Accent1 6 5" xfId="6833" xr:uid="{00000000-0005-0000-0000-000058080000}"/>
    <cellStyle name="20% - Accent1 6 5 2" xfId="19408" xr:uid="{00000000-0005-0000-0000-000059080000}"/>
    <cellStyle name="20% - Accent1 6 6" xfId="13315" xr:uid="{00000000-0005-0000-0000-00005A080000}"/>
    <cellStyle name="20% - Accent1 7" xfId="2283" xr:uid="{00000000-0005-0000-0000-00005B080000}"/>
    <cellStyle name="20% - Accent1 7 2" xfId="4328" xr:uid="{00000000-0005-0000-0000-00005C080000}"/>
    <cellStyle name="20% - Accent1 7 2 2" xfId="11631" xr:uid="{00000000-0005-0000-0000-00005D080000}"/>
    <cellStyle name="20% - Accent1 7 2 2 2" xfId="24206" xr:uid="{00000000-0005-0000-0000-00005E080000}"/>
    <cellStyle name="20% - Accent1 7 2 3" xfId="16903" xr:uid="{00000000-0005-0000-0000-00005F080000}"/>
    <cellStyle name="20% - Accent1 7 3" xfId="9600" xr:uid="{00000000-0005-0000-0000-000060080000}"/>
    <cellStyle name="20% - Accent1 7 3 2" xfId="22175" xr:uid="{00000000-0005-0000-0000-000061080000}"/>
    <cellStyle name="20% - Accent1 7 4" xfId="6359" xr:uid="{00000000-0005-0000-0000-000062080000}"/>
    <cellStyle name="20% - Accent1 7 4 2" xfId="18934" xr:uid="{00000000-0005-0000-0000-000063080000}"/>
    <cellStyle name="20% - Accent1 7 5" xfId="14872" xr:uid="{00000000-0005-0000-0000-000064080000}"/>
    <cellStyle name="20% - Accent1 8" xfId="1535" xr:uid="{00000000-0005-0000-0000-000065080000}"/>
    <cellStyle name="20% - Accent1 8 2" xfId="8852" xr:uid="{00000000-0005-0000-0000-000066080000}"/>
    <cellStyle name="20% - Accent1 8 2 2" xfId="21427" xr:uid="{00000000-0005-0000-0000-000067080000}"/>
    <cellStyle name="20% - Accent1 8 3" xfId="14124" xr:uid="{00000000-0005-0000-0000-000068080000}"/>
    <cellStyle name="20% - Accent1 9" xfId="3592" xr:uid="{00000000-0005-0000-0000-000069080000}"/>
    <cellStyle name="20% - Accent1 9 2" xfId="10895" xr:uid="{00000000-0005-0000-0000-00006A080000}"/>
    <cellStyle name="20% - Accent1 9 2 2" xfId="23470" xr:uid="{00000000-0005-0000-0000-00006B080000}"/>
    <cellStyle name="20% - Accent1 9 3" xfId="16167" xr:uid="{00000000-0005-0000-0000-00006C080000}"/>
    <cellStyle name="20% - Accent2" xfId="3493" xr:uid="{00000000-0005-0000-0000-00006D080000}"/>
    <cellStyle name="20% - Accent2 10" xfId="7939" xr:uid="{00000000-0005-0000-0000-00006E080000}"/>
    <cellStyle name="20% - Accent2 10 2" xfId="20514" xr:uid="{00000000-0005-0000-0000-00006F080000}"/>
    <cellStyle name="20% - Accent2 11" xfId="5613" xr:uid="{00000000-0005-0000-0000-000070080000}"/>
    <cellStyle name="20% - Accent2 11 2" xfId="18188" xr:uid="{00000000-0005-0000-0000-000071080000}"/>
    <cellStyle name="20% - Accent2 12" xfId="13211" xr:uid="{00000000-0005-0000-0000-000072080000}"/>
    <cellStyle name="20% - Accent2 2" xfId="293" xr:uid="{00000000-0005-0000-0000-000073080000}"/>
    <cellStyle name="20% - Accent2 2 10" xfId="5654" xr:uid="{00000000-0005-0000-0000-000074080000}"/>
    <cellStyle name="20% - Accent2 2 10 2" xfId="18229" xr:uid="{00000000-0005-0000-0000-000075080000}"/>
    <cellStyle name="20% - Accent2 2 11" xfId="12884" xr:uid="{00000000-0005-0000-0000-000076080000}"/>
    <cellStyle name="20% - Accent2 2 12" xfId="25407" xr:uid="{00000000-0005-0000-0000-000077080000}"/>
    <cellStyle name="20% - Accent2 2 2" xfId="378" xr:uid="{00000000-0005-0000-0000-000078080000}"/>
    <cellStyle name="20% - Accent2 2 2 10" xfId="12966" xr:uid="{00000000-0005-0000-0000-000079080000}"/>
    <cellStyle name="20% - Accent2 2 2 2" xfId="611" xr:uid="{00000000-0005-0000-0000-00007A080000}"/>
    <cellStyle name="20% - Accent2 2 2 2 2" xfId="1421" xr:uid="{00000000-0005-0000-0000-00007B080000}"/>
    <cellStyle name="20% - Accent2 2 2 2 2 2" xfId="3454" xr:uid="{00000000-0005-0000-0000-00007C080000}"/>
    <cellStyle name="20% - Accent2 2 2 2 2 2 2" xfId="5499" xr:uid="{00000000-0005-0000-0000-00007D080000}"/>
    <cellStyle name="20% - Accent2 2 2 2 2 2 2 2" xfId="12802" xr:uid="{00000000-0005-0000-0000-00007E080000}"/>
    <cellStyle name="20% - Accent2 2 2 2 2 2 2 2 2" xfId="25377" xr:uid="{00000000-0005-0000-0000-00007F080000}"/>
    <cellStyle name="20% - Accent2 2 2 2 2 2 2 3" xfId="18074" xr:uid="{00000000-0005-0000-0000-000080080000}"/>
    <cellStyle name="20% - Accent2 2 2 2 2 2 3" xfId="10771" xr:uid="{00000000-0005-0000-0000-000081080000}"/>
    <cellStyle name="20% - Accent2 2 2 2 2 2 3 2" xfId="23346" xr:uid="{00000000-0005-0000-0000-000082080000}"/>
    <cellStyle name="20% - Accent2 2 2 2 2 2 4" xfId="7530" xr:uid="{00000000-0005-0000-0000-000083080000}"/>
    <cellStyle name="20% - Accent2 2 2 2 2 2 4 2" xfId="20105" xr:uid="{00000000-0005-0000-0000-000084080000}"/>
    <cellStyle name="20% - Accent2 2 2 2 2 2 5" xfId="16043" xr:uid="{00000000-0005-0000-0000-000085080000}"/>
    <cellStyle name="20% - Accent2 2 2 2 2 3" xfId="2232" xr:uid="{00000000-0005-0000-0000-000086080000}"/>
    <cellStyle name="20% - Accent2 2 2 2 2 3 2" xfId="9549" xr:uid="{00000000-0005-0000-0000-000087080000}"/>
    <cellStyle name="20% - Accent2 2 2 2 2 3 2 2" xfId="22124" xr:uid="{00000000-0005-0000-0000-000088080000}"/>
    <cellStyle name="20% - Accent2 2 2 2 2 3 3" xfId="14821" xr:uid="{00000000-0005-0000-0000-000089080000}"/>
    <cellStyle name="20% - Accent2 2 2 2 2 4" xfId="4277" xr:uid="{00000000-0005-0000-0000-00008A080000}"/>
    <cellStyle name="20% - Accent2 2 2 2 2 4 2" xfId="11580" xr:uid="{00000000-0005-0000-0000-00008B080000}"/>
    <cellStyle name="20% - Accent2 2 2 2 2 4 2 2" xfId="24155" xr:uid="{00000000-0005-0000-0000-00008C080000}"/>
    <cellStyle name="20% - Accent2 2 2 2 2 4 3" xfId="16852" xr:uid="{00000000-0005-0000-0000-00008D080000}"/>
    <cellStyle name="20% - Accent2 2 2 2 2 5" xfId="8740" xr:uid="{00000000-0005-0000-0000-00008E080000}"/>
    <cellStyle name="20% - Accent2 2 2 2 2 5 2" xfId="21315" xr:uid="{00000000-0005-0000-0000-00008F080000}"/>
    <cellStyle name="20% - Accent2 2 2 2 2 6" xfId="6308" xr:uid="{00000000-0005-0000-0000-000090080000}"/>
    <cellStyle name="20% - Accent2 2 2 2 2 6 2" xfId="18883" xr:uid="{00000000-0005-0000-0000-000091080000}"/>
    <cellStyle name="20% - Accent2 2 2 2 2 7" xfId="14012" xr:uid="{00000000-0005-0000-0000-000092080000}"/>
    <cellStyle name="20% - Accent2 2 2 2 3" xfId="1020" xr:uid="{00000000-0005-0000-0000-000093080000}"/>
    <cellStyle name="20% - Accent2 2 2 2 3 2" xfId="3053" xr:uid="{00000000-0005-0000-0000-000094080000}"/>
    <cellStyle name="20% - Accent2 2 2 2 3 2 2" xfId="10370" xr:uid="{00000000-0005-0000-0000-000095080000}"/>
    <cellStyle name="20% - Accent2 2 2 2 3 2 2 2" xfId="22945" xr:uid="{00000000-0005-0000-0000-000096080000}"/>
    <cellStyle name="20% - Accent2 2 2 2 3 2 3" xfId="15642" xr:uid="{00000000-0005-0000-0000-000097080000}"/>
    <cellStyle name="20% - Accent2 2 2 2 3 3" xfId="5098" xr:uid="{00000000-0005-0000-0000-000098080000}"/>
    <cellStyle name="20% - Accent2 2 2 2 3 3 2" xfId="12401" xr:uid="{00000000-0005-0000-0000-000099080000}"/>
    <cellStyle name="20% - Accent2 2 2 2 3 3 2 2" xfId="24976" xr:uid="{00000000-0005-0000-0000-00009A080000}"/>
    <cellStyle name="20% - Accent2 2 2 2 3 3 3" xfId="17673" xr:uid="{00000000-0005-0000-0000-00009B080000}"/>
    <cellStyle name="20% - Accent2 2 2 2 3 4" xfId="8339" xr:uid="{00000000-0005-0000-0000-00009C080000}"/>
    <cellStyle name="20% - Accent2 2 2 2 3 4 2" xfId="20914" xr:uid="{00000000-0005-0000-0000-00009D080000}"/>
    <cellStyle name="20% - Accent2 2 2 2 3 5" xfId="7129" xr:uid="{00000000-0005-0000-0000-00009E080000}"/>
    <cellStyle name="20% - Accent2 2 2 2 3 5 2" xfId="19704" xr:uid="{00000000-0005-0000-0000-00009F080000}"/>
    <cellStyle name="20% - Accent2 2 2 2 3 6" xfId="13611" xr:uid="{00000000-0005-0000-0000-0000A0080000}"/>
    <cellStyle name="20% - Accent2 2 2 2 4" xfId="2633" xr:uid="{00000000-0005-0000-0000-0000A1080000}"/>
    <cellStyle name="20% - Accent2 2 2 2 4 2" xfId="4678" xr:uid="{00000000-0005-0000-0000-0000A2080000}"/>
    <cellStyle name="20% - Accent2 2 2 2 4 2 2" xfId="11981" xr:uid="{00000000-0005-0000-0000-0000A3080000}"/>
    <cellStyle name="20% - Accent2 2 2 2 4 2 2 2" xfId="24556" xr:uid="{00000000-0005-0000-0000-0000A4080000}"/>
    <cellStyle name="20% - Accent2 2 2 2 4 2 3" xfId="17253" xr:uid="{00000000-0005-0000-0000-0000A5080000}"/>
    <cellStyle name="20% - Accent2 2 2 2 4 3" xfId="9950" xr:uid="{00000000-0005-0000-0000-0000A6080000}"/>
    <cellStyle name="20% - Accent2 2 2 2 4 3 2" xfId="22525" xr:uid="{00000000-0005-0000-0000-0000A7080000}"/>
    <cellStyle name="20% - Accent2 2 2 2 4 4" xfId="6709" xr:uid="{00000000-0005-0000-0000-0000A8080000}"/>
    <cellStyle name="20% - Accent2 2 2 2 4 4 2" xfId="19284" xr:uid="{00000000-0005-0000-0000-0000A9080000}"/>
    <cellStyle name="20% - Accent2 2 2 2 4 5" xfId="15222" xr:uid="{00000000-0005-0000-0000-0000AA080000}"/>
    <cellStyle name="20% - Accent2 2 2 2 5" xfId="1831" xr:uid="{00000000-0005-0000-0000-0000AB080000}"/>
    <cellStyle name="20% - Accent2 2 2 2 5 2" xfId="9148" xr:uid="{00000000-0005-0000-0000-0000AC080000}"/>
    <cellStyle name="20% - Accent2 2 2 2 5 2 2" xfId="21723" xr:uid="{00000000-0005-0000-0000-0000AD080000}"/>
    <cellStyle name="20% - Accent2 2 2 2 5 3" xfId="14420" xr:uid="{00000000-0005-0000-0000-0000AE080000}"/>
    <cellStyle name="20% - Accent2 2 2 2 6" xfId="3888" xr:uid="{00000000-0005-0000-0000-0000AF080000}"/>
    <cellStyle name="20% - Accent2 2 2 2 6 2" xfId="11191" xr:uid="{00000000-0005-0000-0000-0000B0080000}"/>
    <cellStyle name="20% - Accent2 2 2 2 6 2 2" xfId="23766" xr:uid="{00000000-0005-0000-0000-0000B1080000}"/>
    <cellStyle name="20% - Accent2 2 2 2 6 3" xfId="16463" xr:uid="{00000000-0005-0000-0000-0000B2080000}"/>
    <cellStyle name="20% - Accent2 2 2 2 7" xfId="7919" xr:uid="{00000000-0005-0000-0000-0000B3080000}"/>
    <cellStyle name="20% - Accent2 2 2 2 7 2" xfId="20494" xr:uid="{00000000-0005-0000-0000-0000B4080000}"/>
    <cellStyle name="20% - Accent2 2 2 2 8" xfId="5907" xr:uid="{00000000-0005-0000-0000-0000B5080000}"/>
    <cellStyle name="20% - Accent2 2 2 2 8 2" xfId="18482" xr:uid="{00000000-0005-0000-0000-0000B6080000}"/>
    <cellStyle name="20% - Accent2 2 2 2 9" xfId="13191" xr:uid="{00000000-0005-0000-0000-0000B7080000}"/>
    <cellStyle name="20% - Accent2 2 2 3" xfId="1196" xr:uid="{00000000-0005-0000-0000-0000B8080000}"/>
    <cellStyle name="20% - Accent2 2 2 3 2" xfId="3229" xr:uid="{00000000-0005-0000-0000-0000B9080000}"/>
    <cellStyle name="20% - Accent2 2 2 3 2 2" xfId="5274" xr:uid="{00000000-0005-0000-0000-0000BA080000}"/>
    <cellStyle name="20% - Accent2 2 2 3 2 2 2" xfId="12577" xr:uid="{00000000-0005-0000-0000-0000BB080000}"/>
    <cellStyle name="20% - Accent2 2 2 3 2 2 2 2" xfId="25152" xr:uid="{00000000-0005-0000-0000-0000BC080000}"/>
    <cellStyle name="20% - Accent2 2 2 3 2 2 3" xfId="17849" xr:uid="{00000000-0005-0000-0000-0000BD080000}"/>
    <cellStyle name="20% - Accent2 2 2 3 2 3" xfId="10546" xr:uid="{00000000-0005-0000-0000-0000BE080000}"/>
    <cellStyle name="20% - Accent2 2 2 3 2 3 2" xfId="23121" xr:uid="{00000000-0005-0000-0000-0000BF080000}"/>
    <cellStyle name="20% - Accent2 2 2 3 2 4" xfId="7305" xr:uid="{00000000-0005-0000-0000-0000C0080000}"/>
    <cellStyle name="20% - Accent2 2 2 3 2 4 2" xfId="19880" xr:uid="{00000000-0005-0000-0000-0000C1080000}"/>
    <cellStyle name="20% - Accent2 2 2 3 2 5" xfId="15818" xr:uid="{00000000-0005-0000-0000-0000C2080000}"/>
    <cellStyle name="20% - Accent2 2 2 3 3" xfId="2007" xr:uid="{00000000-0005-0000-0000-0000C3080000}"/>
    <cellStyle name="20% - Accent2 2 2 3 3 2" xfId="9324" xr:uid="{00000000-0005-0000-0000-0000C4080000}"/>
    <cellStyle name="20% - Accent2 2 2 3 3 2 2" xfId="21899" xr:uid="{00000000-0005-0000-0000-0000C5080000}"/>
    <cellStyle name="20% - Accent2 2 2 3 3 3" xfId="14596" xr:uid="{00000000-0005-0000-0000-0000C6080000}"/>
    <cellStyle name="20% - Accent2 2 2 3 4" xfId="4052" xr:uid="{00000000-0005-0000-0000-0000C7080000}"/>
    <cellStyle name="20% - Accent2 2 2 3 4 2" xfId="11355" xr:uid="{00000000-0005-0000-0000-0000C8080000}"/>
    <cellStyle name="20% - Accent2 2 2 3 4 2 2" xfId="23930" xr:uid="{00000000-0005-0000-0000-0000C9080000}"/>
    <cellStyle name="20% - Accent2 2 2 3 4 3" xfId="16627" xr:uid="{00000000-0005-0000-0000-0000CA080000}"/>
    <cellStyle name="20% - Accent2 2 2 3 5" xfId="8515" xr:uid="{00000000-0005-0000-0000-0000CB080000}"/>
    <cellStyle name="20% - Accent2 2 2 3 5 2" xfId="21090" xr:uid="{00000000-0005-0000-0000-0000CC080000}"/>
    <cellStyle name="20% - Accent2 2 2 3 6" xfId="6083" xr:uid="{00000000-0005-0000-0000-0000CD080000}"/>
    <cellStyle name="20% - Accent2 2 2 3 6 2" xfId="18658" xr:uid="{00000000-0005-0000-0000-0000CE080000}"/>
    <cellStyle name="20% - Accent2 2 2 3 7" xfId="13787" xr:uid="{00000000-0005-0000-0000-0000CF080000}"/>
    <cellStyle name="20% - Accent2 2 2 4" xfId="849" xr:uid="{00000000-0005-0000-0000-0000D0080000}"/>
    <cellStyle name="20% - Accent2 2 2 4 2" xfId="2882" xr:uid="{00000000-0005-0000-0000-0000D1080000}"/>
    <cellStyle name="20% - Accent2 2 2 4 2 2" xfId="10199" xr:uid="{00000000-0005-0000-0000-0000D2080000}"/>
    <cellStyle name="20% - Accent2 2 2 4 2 2 2" xfId="22774" xr:uid="{00000000-0005-0000-0000-0000D3080000}"/>
    <cellStyle name="20% - Accent2 2 2 4 2 3" xfId="15471" xr:uid="{00000000-0005-0000-0000-0000D4080000}"/>
    <cellStyle name="20% - Accent2 2 2 4 3" xfId="4927" xr:uid="{00000000-0005-0000-0000-0000D5080000}"/>
    <cellStyle name="20% - Accent2 2 2 4 3 2" xfId="12230" xr:uid="{00000000-0005-0000-0000-0000D6080000}"/>
    <cellStyle name="20% - Accent2 2 2 4 3 2 2" xfId="24805" xr:uid="{00000000-0005-0000-0000-0000D7080000}"/>
    <cellStyle name="20% - Accent2 2 2 4 3 3" xfId="17502" xr:uid="{00000000-0005-0000-0000-0000D8080000}"/>
    <cellStyle name="20% - Accent2 2 2 4 4" xfId="8168" xr:uid="{00000000-0005-0000-0000-0000D9080000}"/>
    <cellStyle name="20% - Accent2 2 2 4 4 2" xfId="20743" xr:uid="{00000000-0005-0000-0000-0000DA080000}"/>
    <cellStyle name="20% - Accent2 2 2 4 5" xfId="6958" xr:uid="{00000000-0005-0000-0000-0000DB080000}"/>
    <cellStyle name="20% - Accent2 2 2 4 5 2" xfId="19533" xr:uid="{00000000-0005-0000-0000-0000DC080000}"/>
    <cellStyle name="20% - Accent2 2 2 4 6" xfId="13440" xr:uid="{00000000-0005-0000-0000-0000DD080000}"/>
    <cellStyle name="20% - Accent2 2 2 5" xfId="2408" xr:uid="{00000000-0005-0000-0000-0000DE080000}"/>
    <cellStyle name="20% - Accent2 2 2 5 2" xfId="4453" xr:uid="{00000000-0005-0000-0000-0000DF080000}"/>
    <cellStyle name="20% - Accent2 2 2 5 2 2" xfId="11756" xr:uid="{00000000-0005-0000-0000-0000E0080000}"/>
    <cellStyle name="20% - Accent2 2 2 5 2 2 2" xfId="24331" xr:uid="{00000000-0005-0000-0000-0000E1080000}"/>
    <cellStyle name="20% - Accent2 2 2 5 2 3" xfId="17028" xr:uid="{00000000-0005-0000-0000-0000E2080000}"/>
    <cellStyle name="20% - Accent2 2 2 5 3" xfId="9725" xr:uid="{00000000-0005-0000-0000-0000E3080000}"/>
    <cellStyle name="20% - Accent2 2 2 5 3 2" xfId="22300" xr:uid="{00000000-0005-0000-0000-0000E4080000}"/>
    <cellStyle name="20% - Accent2 2 2 5 4" xfId="6484" xr:uid="{00000000-0005-0000-0000-0000E5080000}"/>
    <cellStyle name="20% - Accent2 2 2 5 4 2" xfId="19059" xr:uid="{00000000-0005-0000-0000-0000E6080000}"/>
    <cellStyle name="20% - Accent2 2 2 5 5" xfId="14997" xr:uid="{00000000-0005-0000-0000-0000E7080000}"/>
    <cellStyle name="20% - Accent2 2 2 6" xfId="1660" xr:uid="{00000000-0005-0000-0000-0000E8080000}"/>
    <cellStyle name="20% - Accent2 2 2 6 2" xfId="8977" xr:uid="{00000000-0005-0000-0000-0000E9080000}"/>
    <cellStyle name="20% - Accent2 2 2 6 2 2" xfId="21552" xr:uid="{00000000-0005-0000-0000-0000EA080000}"/>
    <cellStyle name="20% - Accent2 2 2 6 3" xfId="14249" xr:uid="{00000000-0005-0000-0000-0000EB080000}"/>
    <cellStyle name="20% - Accent2 2 2 7" xfId="3717" xr:uid="{00000000-0005-0000-0000-0000EC080000}"/>
    <cellStyle name="20% - Accent2 2 2 7 2" xfId="11020" xr:uid="{00000000-0005-0000-0000-0000ED080000}"/>
    <cellStyle name="20% - Accent2 2 2 7 2 2" xfId="23595" xr:uid="{00000000-0005-0000-0000-0000EE080000}"/>
    <cellStyle name="20% - Accent2 2 2 7 3" xfId="16292" xr:uid="{00000000-0005-0000-0000-0000EF080000}"/>
    <cellStyle name="20% - Accent2 2 2 8" xfId="7694" xr:uid="{00000000-0005-0000-0000-0000F0080000}"/>
    <cellStyle name="20% - Accent2 2 2 8 2" xfId="20269" xr:uid="{00000000-0005-0000-0000-0000F1080000}"/>
    <cellStyle name="20% - Accent2 2 2 9" xfId="5736" xr:uid="{00000000-0005-0000-0000-0000F2080000}"/>
    <cellStyle name="20% - Accent2 2 2 9 2" xfId="18311" xr:uid="{00000000-0005-0000-0000-0000F3080000}"/>
    <cellStyle name="20% - Accent2 2 3" xfId="527" xr:uid="{00000000-0005-0000-0000-0000F4080000}"/>
    <cellStyle name="20% - Accent2 2 3 2" xfId="1339" xr:uid="{00000000-0005-0000-0000-0000F5080000}"/>
    <cellStyle name="20% - Accent2 2 3 2 2" xfId="3372" xr:uid="{00000000-0005-0000-0000-0000F6080000}"/>
    <cellStyle name="20% - Accent2 2 3 2 2 2" xfId="5417" xr:uid="{00000000-0005-0000-0000-0000F7080000}"/>
    <cellStyle name="20% - Accent2 2 3 2 2 2 2" xfId="12720" xr:uid="{00000000-0005-0000-0000-0000F8080000}"/>
    <cellStyle name="20% - Accent2 2 3 2 2 2 2 2" xfId="25295" xr:uid="{00000000-0005-0000-0000-0000F9080000}"/>
    <cellStyle name="20% - Accent2 2 3 2 2 2 3" xfId="17992" xr:uid="{00000000-0005-0000-0000-0000FA080000}"/>
    <cellStyle name="20% - Accent2 2 3 2 2 3" xfId="10689" xr:uid="{00000000-0005-0000-0000-0000FB080000}"/>
    <cellStyle name="20% - Accent2 2 3 2 2 3 2" xfId="23264" xr:uid="{00000000-0005-0000-0000-0000FC080000}"/>
    <cellStyle name="20% - Accent2 2 3 2 2 4" xfId="7448" xr:uid="{00000000-0005-0000-0000-0000FD080000}"/>
    <cellStyle name="20% - Accent2 2 3 2 2 4 2" xfId="20023" xr:uid="{00000000-0005-0000-0000-0000FE080000}"/>
    <cellStyle name="20% - Accent2 2 3 2 2 5" xfId="15961" xr:uid="{00000000-0005-0000-0000-0000FF080000}"/>
    <cellStyle name="20% - Accent2 2 3 2 3" xfId="2150" xr:uid="{00000000-0005-0000-0000-000000090000}"/>
    <cellStyle name="20% - Accent2 2 3 2 3 2" xfId="9467" xr:uid="{00000000-0005-0000-0000-000001090000}"/>
    <cellStyle name="20% - Accent2 2 3 2 3 2 2" xfId="22042" xr:uid="{00000000-0005-0000-0000-000002090000}"/>
    <cellStyle name="20% - Accent2 2 3 2 3 3" xfId="14739" xr:uid="{00000000-0005-0000-0000-000003090000}"/>
    <cellStyle name="20% - Accent2 2 3 2 4" xfId="4195" xr:uid="{00000000-0005-0000-0000-000004090000}"/>
    <cellStyle name="20% - Accent2 2 3 2 4 2" xfId="11498" xr:uid="{00000000-0005-0000-0000-000005090000}"/>
    <cellStyle name="20% - Accent2 2 3 2 4 2 2" xfId="24073" xr:uid="{00000000-0005-0000-0000-000006090000}"/>
    <cellStyle name="20% - Accent2 2 3 2 4 3" xfId="16770" xr:uid="{00000000-0005-0000-0000-000007090000}"/>
    <cellStyle name="20% - Accent2 2 3 2 5" xfId="8658" xr:uid="{00000000-0005-0000-0000-000008090000}"/>
    <cellStyle name="20% - Accent2 2 3 2 5 2" xfId="21233" xr:uid="{00000000-0005-0000-0000-000009090000}"/>
    <cellStyle name="20% - Accent2 2 3 2 6" xfId="6226" xr:uid="{00000000-0005-0000-0000-00000A090000}"/>
    <cellStyle name="20% - Accent2 2 3 2 6 2" xfId="18801" xr:uid="{00000000-0005-0000-0000-00000B090000}"/>
    <cellStyle name="20% - Accent2 2 3 2 7" xfId="13930" xr:uid="{00000000-0005-0000-0000-00000C090000}"/>
    <cellStyle name="20% - Accent2 2 3 3" xfId="949" xr:uid="{00000000-0005-0000-0000-00000D090000}"/>
    <cellStyle name="20% - Accent2 2 3 3 2" xfId="2982" xr:uid="{00000000-0005-0000-0000-00000E090000}"/>
    <cellStyle name="20% - Accent2 2 3 3 2 2" xfId="10299" xr:uid="{00000000-0005-0000-0000-00000F090000}"/>
    <cellStyle name="20% - Accent2 2 3 3 2 2 2" xfId="22874" xr:uid="{00000000-0005-0000-0000-000010090000}"/>
    <cellStyle name="20% - Accent2 2 3 3 2 3" xfId="15571" xr:uid="{00000000-0005-0000-0000-000011090000}"/>
    <cellStyle name="20% - Accent2 2 3 3 3" xfId="5027" xr:uid="{00000000-0005-0000-0000-000012090000}"/>
    <cellStyle name="20% - Accent2 2 3 3 3 2" xfId="12330" xr:uid="{00000000-0005-0000-0000-000013090000}"/>
    <cellStyle name="20% - Accent2 2 3 3 3 2 2" xfId="24905" xr:uid="{00000000-0005-0000-0000-000014090000}"/>
    <cellStyle name="20% - Accent2 2 3 3 3 3" xfId="17602" xr:uid="{00000000-0005-0000-0000-000015090000}"/>
    <cellStyle name="20% - Accent2 2 3 3 4" xfId="8268" xr:uid="{00000000-0005-0000-0000-000016090000}"/>
    <cellStyle name="20% - Accent2 2 3 3 4 2" xfId="20843" xr:uid="{00000000-0005-0000-0000-000017090000}"/>
    <cellStyle name="20% - Accent2 2 3 3 5" xfId="7058" xr:uid="{00000000-0005-0000-0000-000018090000}"/>
    <cellStyle name="20% - Accent2 2 3 3 5 2" xfId="19633" xr:uid="{00000000-0005-0000-0000-000019090000}"/>
    <cellStyle name="20% - Accent2 2 3 3 6" xfId="13540" xr:uid="{00000000-0005-0000-0000-00001A090000}"/>
    <cellStyle name="20% - Accent2 2 3 4" xfId="2551" xr:uid="{00000000-0005-0000-0000-00001B090000}"/>
    <cellStyle name="20% - Accent2 2 3 4 2" xfId="4596" xr:uid="{00000000-0005-0000-0000-00001C090000}"/>
    <cellStyle name="20% - Accent2 2 3 4 2 2" xfId="11899" xr:uid="{00000000-0005-0000-0000-00001D090000}"/>
    <cellStyle name="20% - Accent2 2 3 4 2 2 2" xfId="24474" xr:uid="{00000000-0005-0000-0000-00001E090000}"/>
    <cellStyle name="20% - Accent2 2 3 4 2 3" xfId="17171" xr:uid="{00000000-0005-0000-0000-00001F090000}"/>
    <cellStyle name="20% - Accent2 2 3 4 3" xfId="9868" xr:uid="{00000000-0005-0000-0000-000020090000}"/>
    <cellStyle name="20% - Accent2 2 3 4 3 2" xfId="22443" xr:uid="{00000000-0005-0000-0000-000021090000}"/>
    <cellStyle name="20% - Accent2 2 3 4 4" xfId="6627" xr:uid="{00000000-0005-0000-0000-000022090000}"/>
    <cellStyle name="20% - Accent2 2 3 4 4 2" xfId="19202" xr:uid="{00000000-0005-0000-0000-000023090000}"/>
    <cellStyle name="20% - Accent2 2 3 4 5" xfId="15140" xr:uid="{00000000-0005-0000-0000-000024090000}"/>
    <cellStyle name="20% - Accent2 2 3 5" xfId="1760" xr:uid="{00000000-0005-0000-0000-000025090000}"/>
    <cellStyle name="20% - Accent2 2 3 5 2" xfId="9077" xr:uid="{00000000-0005-0000-0000-000026090000}"/>
    <cellStyle name="20% - Accent2 2 3 5 2 2" xfId="21652" xr:uid="{00000000-0005-0000-0000-000027090000}"/>
    <cellStyle name="20% - Accent2 2 3 5 3" xfId="14349" xr:uid="{00000000-0005-0000-0000-000028090000}"/>
    <cellStyle name="20% - Accent2 2 3 6" xfId="3817" xr:uid="{00000000-0005-0000-0000-000029090000}"/>
    <cellStyle name="20% - Accent2 2 3 6 2" xfId="11120" xr:uid="{00000000-0005-0000-0000-00002A090000}"/>
    <cellStyle name="20% - Accent2 2 3 6 2 2" xfId="23695" xr:uid="{00000000-0005-0000-0000-00002B090000}"/>
    <cellStyle name="20% - Accent2 2 3 6 3" xfId="16392" xr:uid="{00000000-0005-0000-0000-00002C090000}"/>
    <cellStyle name="20% - Accent2 2 3 7" xfId="7837" xr:uid="{00000000-0005-0000-0000-00002D090000}"/>
    <cellStyle name="20% - Accent2 2 3 7 2" xfId="20412" xr:uid="{00000000-0005-0000-0000-00002E090000}"/>
    <cellStyle name="20% - Accent2 2 3 8" xfId="5836" xr:uid="{00000000-0005-0000-0000-00002F090000}"/>
    <cellStyle name="20% - Accent2 2 3 8 2" xfId="18411" xr:uid="{00000000-0005-0000-0000-000030090000}"/>
    <cellStyle name="20% - Accent2 2 3 9" xfId="13109" xr:uid="{00000000-0005-0000-0000-000031090000}"/>
    <cellStyle name="20% - Accent2 2 4" xfId="1114" xr:uid="{00000000-0005-0000-0000-000032090000}"/>
    <cellStyle name="20% - Accent2 2 4 2" xfId="3147" xr:uid="{00000000-0005-0000-0000-000033090000}"/>
    <cellStyle name="20% - Accent2 2 4 2 2" xfId="5192" xr:uid="{00000000-0005-0000-0000-000034090000}"/>
    <cellStyle name="20% - Accent2 2 4 2 2 2" xfId="12495" xr:uid="{00000000-0005-0000-0000-000035090000}"/>
    <cellStyle name="20% - Accent2 2 4 2 2 2 2" xfId="25070" xr:uid="{00000000-0005-0000-0000-000036090000}"/>
    <cellStyle name="20% - Accent2 2 4 2 2 3" xfId="17767" xr:uid="{00000000-0005-0000-0000-000037090000}"/>
    <cellStyle name="20% - Accent2 2 4 2 3" xfId="10464" xr:uid="{00000000-0005-0000-0000-000038090000}"/>
    <cellStyle name="20% - Accent2 2 4 2 3 2" xfId="23039" xr:uid="{00000000-0005-0000-0000-000039090000}"/>
    <cellStyle name="20% - Accent2 2 4 2 4" xfId="7223" xr:uid="{00000000-0005-0000-0000-00003A090000}"/>
    <cellStyle name="20% - Accent2 2 4 2 4 2" xfId="19798" xr:uid="{00000000-0005-0000-0000-00003B090000}"/>
    <cellStyle name="20% - Accent2 2 4 2 5" xfId="15736" xr:uid="{00000000-0005-0000-0000-00003C090000}"/>
    <cellStyle name="20% - Accent2 2 4 3" xfId="1925" xr:uid="{00000000-0005-0000-0000-00003D090000}"/>
    <cellStyle name="20% - Accent2 2 4 3 2" xfId="9242" xr:uid="{00000000-0005-0000-0000-00003E090000}"/>
    <cellStyle name="20% - Accent2 2 4 3 2 2" xfId="21817" xr:uid="{00000000-0005-0000-0000-00003F090000}"/>
    <cellStyle name="20% - Accent2 2 4 3 3" xfId="14514" xr:uid="{00000000-0005-0000-0000-000040090000}"/>
    <cellStyle name="20% - Accent2 2 4 4" xfId="3970" xr:uid="{00000000-0005-0000-0000-000041090000}"/>
    <cellStyle name="20% - Accent2 2 4 4 2" xfId="11273" xr:uid="{00000000-0005-0000-0000-000042090000}"/>
    <cellStyle name="20% - Accent2 2 4 4 2 2" xfId="23848" xr:uid="{00000000-0005-0000-0000-000043090000}"/>
    <cellStyle name="20% - Accent2 2 4 4 3" xfId="16545" xr:uid="{00000000-0005-0000-0000-000044090000}"/>
    <cellStyle name="20% - Accent2 2 4 5" xfId="8433" xr:uid="{00000000-0005-0000-0000-000045090000}"/>
    <cellStyle name="20% - Accent2 2 4 5 2" xfId="21008" xr:uid="{00000000-0005-0000-0000-000046090000}"/>
    <cellStyle name="20% - Accent2 2 4 6" xfId="6001" xr:uid="{00000000-0005-0000-0000-000047090000}"/>
    <cellStyle name="20% - Accent2 2 4 6 2" xfId="18576" xr:uid="{00000000-0005-0000-0000-000048090000}"/>
    <cellStyle name="20% - Accent2 2 4 7" xfId="13705" xr:uid="{00000000-0005-0000-0000-000049090000}"/>
    <cellStyle name="20% - Accent2 2 5" xfId="767" xr:uid="{00000000-0005-0000-0000-00004A090000}"/>
    <cellStyle name="20% - Accent2 2 5 2" xfId="2800" xr:uid="{00000000-0005-0000-0000-00004B090000}"/>
    <cellStyle name="20% - Accent2 2 5 2 2" xfId="10117" xr:uid="{00000000-0005-0000-0000-00004C090000}"/>
    <cellStyle name="20% - Accent2 2 5 2 2 2" xfId="22692" xr:uid="{00000000-0005-0000-0000-00004D090000}"/>
    <cellStyle name="20% - Accent2 2 5 2 3" xfId="15389" xr:uid="{00000000-0005-0000-0000-00004E090000}"/>
    <cellStyle name="20% - Accent2 2 5 3" xfId="4845" xr:uid="{00000000-0005-0000-0000-00004F090000}"/>
    <cellStyle name="20% - Accent2 2 5 3 2" xfId="12148" xr:uid="{00000000-0005-0000-0000-000050090000}"/>
    <cellStyle name="20% - Accent2 2 5 3 2 2" xfId="24723" xr:uid="{00000000-0005-0000-0000-000051090000}"/>
    <cellStyle name="20% - Accent2 2 5 3 3" xfId="17420" xr:uid="{00000000-0005-0000-0000-000052090000}"/>
    <cellStyle name="20% - Accent2 2 5 4" xfId="8086" xr:uid="{00000000-0005-0000-0000-000053090000}"/>
    <cellStyle name="20% - Accent2 2 5 4 2" xfId="20661" xr:uid="{00000000-0005-0000-0000-000054090000}"/>
    <cellStyle name="20% - Accent2 2 5 5" xfId="6876" xr:uid="{00000000-0005-0000-0000-000055090000}"/>
    <cellStyle name="20% - Accent2 2 5 5 2" xfId="19451" xr:uid="{00000000-0005-0000-0000-000056090000}"/>
    <cellStyle name="20% - Accent2 2 5 6" xfId="13358" xr:uid="{00000000-0005-0000-0000-000057090000}"/>
    <cellStyle name="20% - Accent2 2 6" xfId="2326" xr:uid="{00000000-0005-0000-0000-000058090000}"/>
    <cellStyle name="20% - Accent2 2 6 2" xfId="4371" xr:uid="{00000000-0005-0000-0000-000059090000}"/>
    <cellStyle name="20% - Accent2 2 6 2 2" xfId="11674" xr:uid="{00000000-0005-0000-0000-00005A090000}"/>
    <cellStyle name="20% - Accent2 2 6 2 2 2" xfId="24249" xr:uid="{00000000-0005-0000-0000-00005B090000}"/>
    <cellStyle name="20% - Accent2 2 6 2 3" xfId="16946" xr:uid="{00000000-0005-0000-0000-00005C090000}"/>
    <cellStyle name="20% - Accent2 2 6 3" xfId="9643" xr:uid="{00000000-0005-0000-0000-00005D090000}"/>
    <cellStyle name="20% - Accent2 2 6 3 2" xfId="22218" xr:uid="{00000000-0005-0000-0000-00005E090000}"/>
    <cellStyle name="20% - Accent2 2 6 4" xfId="6402" xr:uid="{00000000-0005-0000-0000-00005F090000}"/>
    <cellStyle name="20% - Accent2 2 6 4 2" xfId="18977" xr:uid="{00000000-0005-0000-0000-000060090000}"/>
    <cellStyle name="20% - Accent2 2 6 5" xfId="14915" xr:uid="{00000000-0005-0000-0000-000061090000}"/>
    <cellStyle name="20% - Accent2 2 7" xfId="1578" xr:uid="{00000000-0005-0000-0000-000062090000}"/>
    <cellStyle name="20% - Accent2 2 7 2" xfId="8895" xr:uid="{00000000-0005-0000-0000-000063090000}"/>
    <cellStyle name="20% - Accent2 2 7 2 2" xfId="21470" xr:uid="{00000000-0005-0000-0000-000064090000}"/>
    <cellStyle name="20% - Accent2 2 7 3" xfId="14167" xr:uid="{00000000-0005-0000-0000-000065090000}"/>
    <cellStyle name="20% - Accent2 2 8" xfId="3635" xr:uid="{00000000-0005-0000-0000-000066090000}"/>
    <cellStyle name="20% - Accent2 2 8 2" xfId="10938" xr:uid="{00000000-0005-0000-0000-000067090000}"/>
    <cellStyle name="20% - Accent2 2 8 2 2" xfId="23513" xr:uid="{00000000-0005-0000-0000-000068090000}"/>
    <cellStyle name="20% - Accent2 2 8 3" xfId="16210" xr:uid="{00000000-0005-0000-0000-000069090000}"/>
    <cellStyle name="20% - Accent2 2 9" xfId="7612" xr:uid="{00000000-0005-0000-0000-00006A090000}"/>
    <cellStyle name="20% - Accent2 2 9 2" xfId="20187" xr:uid="{00000000-0005-0000-0000-00006B090000}"/>
    <cellStyle name="20% - Accent2 3" xfId="337" xr:uid="{00000000-0005-0000-0000-00006C090000}"/>
    <cellStyle name="20% - Accent2 3 10" xfId="12925" xr:uid="{00000000-0005-0000-0000-00006D090000}"/>
    <cellStyle name="20% - Accent2 3 2" xfId="570" xr:uid="{00000000-0005-0000-0000-00006E090000}"/>
    <cellStyle name="20% - Accent2 3 2 2" xfId="1380" xr:uid="{00000000-0005-0000-0000-00006F090000}"/>
    <cellStyle name="20% - Accent2 3 2 2 2" xfId="3413" xr:uid="{00000000-0005-0000-0000-000070090000}"/>
    <cellStyle name="20% - Accent2 3 2 2 2 2" xfId="5458" xr:uid="{00000000-0005-0000-0000-000071090000}"/>
    <cellStyle name="20% - Accent2 3 2 2 2 2 2" xfId="12761" xr:uid="{00000000-0005-0000-0000-000072090000}"/>
    <cellStyle name="20% - Accent2 3 2 2 2 2 2 2" xfId="25336" xr:uid="{00000000-0005-0000-0000-000073090000}"/>
    <cellStyle name="20% - Accent2 3 2 2 2 2 3" xfId="18033" xr:uid="{00000000-0005-0000-0000-000074090000}"/>
    <cellStyle name="20% - Accent2 3 2 2 2 3" xfId="10730" xr:uid="{00000000-0005-0000-0000-000075090000}"/>
    <cellStyle name="20% - Accent2 3 2 2 2 3 2" xfId="23305" xr:uid="{00000000-0005-0000-0000-000076090000}"/>
    <cellStyle name="20% - Accent2 3 2 2 2 4" xfId="7489" xr:uid="{00000000-0005-0000-0000-000077090000}"/>
    <cellStyle name="20% - Accent2 3 2 2 2 4 2" xfId="20064" xr:uid="{00000000-0005-0000-0000-000078090000}"/>
    <cellStyle name="20% - Accent2 3 2 2 2 5" xfId="16002" xr:uid="{00000000-0005-0000-0000-000079090000}"/>
    <cellStyle name="20% - Accent2 3 2 2 3" xfId="2191" xr:uid="{00000000-0005-0000-0000-00007A090000}"/>
    <cellStyle name="20% - Accent2 3 2 2 3 2" xfId="9508" xr:uid="{00000000-0005-0000-0000-00007B090000}"/>
    <cellStyle name="20% - Accent2 3 2 2 3 2 2" xfId="22083" xr:uid="{00000000-0005-0000-0000-00007C090000}"/>
    <cellStyle name="20% - Accent2 3 2 2 3 3" xfId="14780" xr:uid="{00000000-0005-0000-0000-00007D090000}"/>
    <cellStyle name="20% - Accent2 3 2 2 4" xfId="4236" xr:uid="{00000000-0005-0000-0000-00007E090000}"/>
    <cellStyle name="20% - Accent2 3 2 2 4 2" xfId="11539" xr:uid="{00000000-0005-0000-0000-00007F090000}"/>
    <cellStyle name="20% - Accent2 3 2 2 4 2 2" xfId="24114" xr:uid="{00000000-0005-0000-0000-000080090000}"/>
    <cellStyle name="20% - Accent2 3 2 2 4 3" xfId="16811" xr:uid="{00000000-0005-0000-0000-000081090000}"/>
    <cellStyle name="20% - Accent2 3 2 2 5" xfId="8699" xr:uid="{00000000-0005-0000-0000-000082090000}"/>
    <cellStyle name="20% - Accent2 3 2 2 5 2" xfId="21274" xr:uid="{00000000-0005-0000-0000-000083090000}"/>
    <cellStyle name="20% - Accent2 3 2 2 6" xfId="6267" xr:uid="{00000000-0005-0000-0000-000084090000}"/>
    <cellStyle name="20% - Accent2 3 2 2 6 2" xfId="18842" xr:uid="{00000000-0005-0000-0000-000085090000}"/>
    <cellStyle name="20% - Accent2 3 2 2 7" xfId="13971" xr:uid="{00000000-0005-0000-0000-000086090000}"/>
    <cellStyle name="20% - Accent2 3 2 3" xfId="980" xr:uid="{00000000-0005-0000-0000-000087090000}"/>
    <cellStyle name="20% - Accent2 3 2 3 2" xfId="3013" xr:uid="{00000000-0005-0000-0000-000088090000}"/>
    <cellStyle name="20% - Accent2 3 2 3 2 2" xfId="10330" xr:uid="{00000000-0005-0000-0000-000089090000}"/>
    <cellStyle name="20% - Accent2 3 2 3 2 2 2" xfId="22905" xr:uid="{00000000-0005-0000-0000-00008A090000}"/>
    <cellStyle name="20% - Accent2 3 2 3 2 3" xfId="15602" xr:uid="{00000000-0005-0000-0000-00008B090000}"/>
    <cellStyle name="20% - Accent2 3 2 3 3" xfId="5058" xr:uid="{00000000-0005-0000-0000-00008C090000}"/>
    <cellStyle name="20% - Accent2 3 2 3 3 2" xfId="12361" xr:uid="{00000000-0005-0000-0000-00008D090000}"/>
    <cellStyle name="20% - Accent2 3 2 3 3 2 2" xfId="24936" xr:uid="{00000000-0005-0000-0000-00008E090000}"/>
    <cellStyle name="20% - Accent2 3 2 3 3 3" xfId="17633" xr:uid="{00000000-0005-0000-0000-00008F090000}"/>
    <cellStyle name="20% - Accent2 3 2 3 4" xfId="8299" xr:uid="{00000000-0005-0000-0000-000090090000}"/>
    <cellStyle name="20% - Accent2 3 2 3 4 2" xfId="20874" xr:uid="{00000000-0005-0000-0000-000091090000}"/>
    <cellStyle name="20% - Accent2 3 2 3 5" xfId="7089" xr:uid="{00000000-0005-0000-0000-000092090000}"/>
    <cellStyle name="20% - Accent2 3 2 3 5 2" xfId="19664" xr:uid="{00000000-0005-0000-0000-000093090000}"/>
    <cellStyle name="20% - Accent2 3 2 3 6" xfId="13571" xr:uid="{00000000-0005-0000-0000-000094090000}"/>
    <cellStyle name="20% - Accent2 3 2 4" xfId="2592" xr:uid="{00000000-0005-0000-0000-000095090000}"/>
    <cellStyle name="20% - Accent2 3 2 4 2" xfId="4637" xr:uid="{00000000-0005-0000-0000-000096090000}"/>
    <cellStyle name="20% - Accent2 3 2 4 2 2" xfId="11940" xr:uid="{00000000-0005-0000-0000-000097090000}"/>
    <cellStyle name="20% - Accent2 3 2 4 2 2 2" xfId="24515" xr:uid="{00000000-0005-0000-0000-000098090000}"/>
    <cellStyle name="20% - Accent2 3 2 4 2 3" xfId="17212" xr:uid="{00000000-0005-0000-0000-000099090000}"/>
    <cellStyle name="20% - Accent2 3 2 4 3" xfId="9909" xr:uid="{00000000-0005-0000-0000-00009A090000}"/>
    <cellStyle name="20% - Accent2 3 2 4 3 2" xfId="22484" xr:uid="{00000000-0005-0000-0000-00009B090000}"/>
    <cellStyle name="20% - Accent2 3 2 4 4" xfId="6668" xr:uid="{00000000-0005-0000-0000-00009C090000}"/>
    <cellStyle name="20% - Accent2 3 2 4 4 2" xfId="19243" xr:uid="{00000000-0005-0000-0000-00009D090000}"/>
    <cellStyle name="20% - Accent2 3 2 4 5" xfId="15181" xr:uid="{00000000-0005-0000-0000-00009E090000}"/>
    <cellStyle name="20% - Accent2 3 2 5" xfId="1791" xr:uid="{00000000-0005-0000-0000-00009F090000}"/>
    <cellStyle name="20% - Accent2 3 2 5 2" xfId="9108" xr:uid="{00000000-0005-0000-0000-0000A0090000}"/>
    <cellStyle name="20% - Accent2 3 2 5 2 2" xfId="21683" xr:uid="{00000000-0005-0000-0000-0000A1090000}"/>
    <cellStyle name="20% - Accent2 3 2 5 3" xfId="14380" xr:uid="{00000000-0005-0000-0000-0000A2090000}"/>
    <cellStyle name="20% - Accent2 3 2 6" xfId="3848" xr:uid="{00000000-0005-0000-0000-0000A3090000}"/>
    <cellStyle name="20% - Accent2 3 2 6 2" xfId="11151" xr:uid="{00000000-0005-0000-0000-0000A4090000}"/>
    <cellStyle name="20% - Accent2 3 2 6 2 2" xfId="23726" xr:uid="{00000000-0005-0000-0000-0000A5090000}"/>
    <cellStyle name="20% - Accent2 3 2 6 3" xfId="16423" xr:uid="{00000000-0005-0000-0000-0000A6090000}"/>
    <cellStyle name="20% - Accent2 3 2 7" xfId="7878" xr:uid="{00000000-0005-0000-0000-0000A7090000}"/>
    <cellStyle name="20% - Accent2 3 2 7 2" xfId="20453" xr:uid="{00000000-0005-0000-0000-0000A8090000}"/>
    <cellStyle name="20% - Accent2 3 2 8" xfId="5867" xr:uid="{00000000-0005-0000-0000-0000A9090000}"/>
    <cellStyle name="20% - Accent2 3 2 8 2" xfId="18442" xr:uid="{00000000-0005-0000-0000-0000AA090000}"/>
    <cellStyle name="20% - Accent2 3 2 9" xfId="13150" xr:uid="{00000000-0005-0000-0000-0000AB090000}"/>
    <cellStyle name="20% - Accent2 3 3" xfId="1155" xr:uid="{00000000-0005-0000-0000-0000AC090000}"/>
    <cellStyle name="20% - Accent2 3 3 2" xfId="3188" xr:uid="{00000000-0005-0000-0000-0000AD090000}"/>
    <cellStyle name="20% - Accent2 3 3 2 2" xfId="5233" xr:uid="{00000000-0005-0000-0000-0000AE090000}"/>
    <cellStyle name="20% - Accent2 3 3 2 2 2" xfId="12536" xr:uid="{00000000-0005-0000-0000-0000AF090000}"/>
    <cellStyle name="20% - Accent2 3 3 2 2 2 2" xfId="25111" xr:uid="{00000000-0005-0000-0000-0000B0090000}"/>
    <cellStyle name="20% - Accent2 3 3 2 2 3" xfId="17808" xr:uid="{00000000-0005-0000-0000-0000B1090000}"/>
    <cellStyle name="20% - Accent2 3 3 2 3" xfId="10505" xr:uid="{00000000-0005-0000-0000-0000B2090000}"/>
    <cellStyle name="20% - Accent2 3 3 2 3 2" xfId="23080" xr:uid="{00000000-0005-0000-0000-0000B3090000}"/>
    <cellStyle name="20% - Accent2 3 3 2 4" xfId="7264" xr:uid="{00000000-0005-0000-0000-0000B4090000}"/>
    <cellStyle name="20% - Accent2 3 3 2 4 2" xfId="19839" xr:uid="{00000000-0005-0000-0000-0000B5090000}"/>
    <cellStyle name="20% - Accent2 3 3 2 5" xfId="15777" xr:uid="{00000000-0005-0000-0000-0000B6090000}"/>
    <cellStyle name="20% - Accent2 3 3 3" xfId="1966" xr:uid="{00000000-0005-0000-0000-0000B7090000}"/>
    <cellStyle name="20% - Accent2 3 3 3 2" xfId="9283" xr:uid="{00000000-0005-0000-0000-0000B8090000}"/>
    <cellStyle name="20% - Accent2 3 3 3 2 2" xfId="21858" xr:uid="{00000000-0005-0000-0000-0000B9090000}"/>
    <cellStyle name="20% - Accent2 3 3 3 3" xfId="14555" xr:uid="{00000000-0005-0000-0000-0000BA090000}"/>
    <cellStyle name="20% - Accent2 3 3 4" xfId="4011" xr:uid="{00000000-0005-0000-0000-0000BB090000}"/>
    <cellStyle name="20% - Accent2 3 3 4 2" xfId="11314" xr:uid="{00000000-0005-0000-0000-0000BC090000}"/>
    <cellStyle name="20% - Accent2 3 3 4 2 2" xfId="23889" xr:uid="{00000000-0005-0000-0000-0000BD090000}"/>
    <cellStyle name="20% - Accent2 3 3 4 3" xfId="16586" xr:uid="{00000000-0005-0000-0000-0000BE090000}"/>
    <cellStyle name="20% - Accent2 3 3 5" xfId="8474" xr:uid="{00000000-0005-0000-0000-0000BF090000}"/>
    <cellStyle name="20% - Accent2 3 3 5 2" xfId="21049" xr:uid="{00000000-0005-0000-0000-0000C0090000}"/>
    <cellStyle name="20% - Accent2 3 3 6" xfId="6042" xr:uid="{00000000-0005-0000-0000-0000C1090000}"/>
    <cellStyle name="20% - Accent2 3 3 6 2" xfId="18617" xr:uid="{00000000-0005-0000-0000-0000C2090000}"/>
    <cellStyle name="20% - Accent2 3 3 7" xfId="13746" xr:uid="{00000000-0005-0000-0000-0000C3090000}"/>
    <cellStyle name="20% - Accent2 3 4" xfId="808" xr:uid="{00000000-0005-0000-0000-0000C4090000}"/>
    <cellStyle name="20% - Accent2 3 4 2" xfId="2841" xr:uid="{00000000-0005-0000-0000-0000C5090000}"/>
    <cellStyle name="20% - Accent2 3 4 2 2" xfId="10158" xr:uid="{00000000-0005-0000-0000-0000C6090000}"/>
    <cellStyle name="20% - Accent2 3 4 2 2 2" xfId="22733" xr:uid="{00000000-0005-0000-0000-0000C7090000}"/>
    <cellStyle name="20% - Accent2 3 4 2 3" xfId="15430" xr:uid="{00000000-0005-0000-0000-0000C8090000}"/>
    <cellStyle name="20% - Accent2 3 4 3" xfId="4886" xr:uid="{00000000-0005-0000-0000-0000C9090000}"/>
    <cellStyle name="20% - Accent2 3 4 3 2" xfId="12189" xr:uid="{00000000-0005-0000-0000-0000CA090000}"/>
    <cellStyle name="20% - Accent2 3 4 3 2 2" xfId="24764" xr:uid="{00000000-0005-0000-0000-0000CB090000}"/>
    <cellStyle name="20% - Accent2 3 4 3 3" xfId="17461" xr:uid="{00000000-0005-0000-0000-0000CC090000}"/>
    <cellStyle name="20% - Accent2 3 4 4" xfId="8127" xr:uid="{00000000-0005-0000-0000-0000CD090000}"/>
    <cellStyle name="20% - Accent2 3 4 4 2" xfId="20702" xr:uid="{00000000-0005-0000-0000-0000CE090000}"/>
    <cellStyle name="20% - Accent2 3 4 5" xfId="6917" xr:uid="{00000000-0005-0000-0000-0000CF090000}"/>
    <cellStyle name="20% - Accent2 3 4 5 2" xfId="19492" xr:uid="{00000000-0005-0000-0000-0000D0090000}"/>
    <cellStyle name="20% - Accent2 3 4 6" xfId="13399" xr:uid="{00000000-0005-0000-0000-0000D1090000}"/>
    <cellStyle name="20% - Accent2 3 5" xfId="2367" xr:uid="{00000000-0005-0000-0000-0000D2090000}"/>
    <cellStyle name="20% - Accent2 3 5 2" xfId="4412" xr:uid="{00000000-0005-0000-0000-0000D3090000}"/>
    <cellStyle name="20% - Accent2 3 5 2 2" xfId="11715" xr:uid="{00000000-0005-0000-0000-0000D4090000}"/>
    <cellStyle name="20% - Accent2 3 5 2 2 2" xfId="24290" xr:uid="{00000000-0005-0000-0000-0000D5090000}"/>
    <cellStyle name="20% - Accent2 3 5 2 3" xfId="16987" xr:uid="{00000000-0005-0000-0000-0000D6090000}"/>
    <cellStyle name="20% - Accent2 3 5 3" xfId="9684" xr:uid="{00000000-0005-0000-0000-0000D7090000}"/>
    <cellStyle name="20% - Accent2 3 5 3 2" xfId="22259" xr:uid="{00000000-0005-0000-0000-0000D8090000}"/>
    <cellStyle name="20% - Accent2 3 5 4" xfId="6443" xr:uid="{00000000-0005-0000-0000-0000D9090000}"/>
    <cellStyle name="20% - Accent2 3 5 4 2" xfId="19018" xr:uid="{00000000-0005-0000-0000-0000DA090000}"/>
    <cellStyle name="20% - Accent2 3 5 5" xfId="14956" xr:uid="{00000000-0005-0000-0000-0000DB090000}"/>
    <cellStyle name="20% - Accent2 3 6" xfId="1619" xr:uid="{00000000-0005-0000-0000-0000DC090000}"/>
    <cellStyle name="20% - Accent2 3 6 2" xfId="8936" xr:uid="{00000000-0005-0000-0000-0000DD090000}"/>
    <cellStyle name="20% - Accent2 3 6 2 2" xfId="21511" xr:uid="{00000000-0005-0000-0000-0000DE090000}"/>
    <cellStyle name="20% - Accent2 3 6 3" xfId="14208" xr:uid="{00000000-0005-0000-0000-0000DF090000}"/>
    <cellStyle name="20% - Accent2 3 7" xfId="3676" xr:uid="{00000000-0005-0000-0000-0000E0090000}"/>
    <cellStyle name="20% - Accent2 3 7 2" xfId="10979" xr:uid="{00000000-0005-0000-0000-0000E1090000}"/>
    <cellStyle name="20% - Accent2 3 7 2 2" xfId="23554" xr:uid="{00000000-0005-0000-0000-0000E2090000}"/>
    <cellStyle name="20% - Accent2 3 7 3" xfId="16251" xr:uid="{00000000-0005-0000-0000-0000E3090000}"/>
    <cellStyle name="20% - Accent2 3 8" xfId="7653" xr:uid="{00000000-0005-0000-0000-0000E4090000}"/>
    <cellStyle name="20% - Accent2 3 8 2" xfId="20228" xr:uid="{00000000-0005-0000-0000-0000E5090000}"/>
    <cellStyle name="20% - Accent2 3 9" xfId="5695" xr:uid="{00000000-0005-0000-0000-0000E6090000}"/>
    <cellStyle name="20% - Accent2 3 9 2" xfId="18270" xr:uid="{00000000-0005-0000-0000-0000E7090000}"/>
    <cellStyle name="20% - Accent2 4" xfId="486" xr:uid="{00000000-0005-0000-0000-0000E8090000}"/>
    <cellStyle name="20% - Accent2 4 2" xfId="1298" xr:uid="{00000000-0005-0000-0000-0000E9090000}"/>
    <cellStyle name="20% - Accent2 4 2 2" xfId="3331" xr:uid="{00000000-0005-0000-0000-0000EA090000}"/>
    <cellStyle name="20% - Accent2 4 2 2 2" xfId="5376" xr:uid="{00000000-0005-0000-0000-0000EB090000}"/>
    <cellStyle name="20% - Accent2 4 2 2 2 2" xfId="12679" xr:uid="{00000000-0005-0000-0000-0000EC090000}"/>
    <cellStyle name="20% - Accent2 4 2 2 2 2 2" xfId="25254" xr:uid="{00000000-0005-0000-0000-0000ED090000}"/>
    <cellStyle name="20% - Accent2 4 2 2 2 3" xfId="17951" xr:uid="{00000000-0005-0000-0000-0000EE090000}"/>
    <cellStyle name="20% - Accent2 4 2 2 3" xfId="10648" xr:uid="{00000000-0005-0000-0000-0000EF090000}"/>
    <cellStyle name="20% - Accent2 4 2 2 3 2" xfId="23223" xr:uid="{00000000-0005-0000-0000-0000F0090000}"/>
    <cellStyle name="20% - Accent2 4 2 2 4" xfId="7407" xr:uid="{00000000-0005-0000-0000-0000F1090000}"/>
    <cellStyle name="20% - Accent2 4 2 2 4 2" xfId="19982" xr:uid="{00000000-0005-0000-0000-0000F2090000}"/>
    <cellStyle name="20% - Accent2 4 2 2 5" xfId="15920" xr:uid="{00000000-0005-0000-0000-0000F3090000}"/>
    <cellStyle name="20% - Accent2 4 2 3" xfId="2109" xr:uid="{00000000-0005-0000-0000-0000F4090000}"/>
    <cellStyle name="20% - Accent2 4 2 3 2" xfId="9426" xr:uid="{00000000-0005-0000-0000-0000F5090000}"/>
    <cellStyle name="20% - Accent2 4 2 3 2 2" xfId="22001" xr:uid="{00000000-0005-0000-0000-0000F6090000}"/>
    <cellStyle name="20% - Accent2 4 2 3 3" xfId="14698" xr:uid="{00000000-0005-0000-0000-0000F7090000}"/>
    <cellStyle name="20% - Accent2 4 2 4" xfId="4154" xr:uid="{00000000-0005-0000-0000-0000F8090000}"/>
    <cellStyle name="20% - Accent2 4 2 4 2" xfId="11457" xr:uid="{00000000-0005-0000-0000-0000F9090000}"/>
    <cellStyle name="20% - Accent2 4 2 4 2 2" xfId="24032" xr:uid="{00000000-0005-0000-0000-0000FA090000}"/>
    <cellStyle name="20% - Accent2 4 2 4 3" xfId="16729" xr:uid="{00000000-0005-0000-0000-0000FB090000}"/>
    <cellStyle name="20% - Accent2 4 2 5" xfId="8617" xr:uid="{00000000-0005-0000-0000-0000FC090000}"/>
    <cellStyle name="20% - Accent2 4 2 5 2" xfId="21192" xr:uid="{00000000-0005-0000-0000-0000FD090000}"/>
    <cellStyle name="20% - Accent2 4 2 6" xfId="6185" xr:uid="{00000000-0005-0000-0000-0000FE090000}"/>
    <cellStyle name="20% - Accent2 4 2 6 2" xfId="18760" xr:uid="{00000000-0005-0000-0000-0000FF090000}"/>
    <cellStyle name="20% - Accent2 4 2 7" xfId="13889" xr:uid="{00000000-0005-0000-0000-0000000A0000}"/>
    <cellStyle name="20% - Accent2 4 3" xfId="926" xr:uid="{00000000-0005-0000-0000-0000010A0000}"/>
    <cellStyle name="20% - Accent2 4 3 2" xfId="2959" xr:uid="{00000000-0005-0000-0000-0000020A0000}"/>
    <cellStyle name="20% - Accent2 4 3 2 2" xfId="10276" xr:uid="{00000000-0005-0000-0000-0000030A0000}"/>
    <cellStyle name="20% - Accent2 4 3 2 2 2" xfId="22851" xr:uid="{00000000-0005-0000-0000-0000040A0000}"/>
    <cellStyle name="20% - Accent2 4 3 2 3" xfId="15548" xr:uid="{00000000-0005-0000-0000-0000050A0000}"/>
    <cellStyle name="20% - Accent2 4 3 3" xfId="5004" xr:uid="{00000000-0005-0000-0000-0000060A0000}"/>
    <cellStyle name="20% - Accent2 4 3 3 2" xfId="12307" xr:uid="{00000000-0005-0000-0000-0000070A0000}"/>
    <cellStyle name="20% - Accent2 4 3 3 2 2" xfId="24882" xr:uid="{00000000-0005-0000-0000-0000080A0000}"/>
    <cellStyle name="20% - Accent2 4 3 3 3" xfId="17579" xr:uid="{00000000-0005-0000-0000-0000090A0000}"/>
    <cellStyle name="20% - Accent2 4 3 4" xfId="8245" xr:uid="{00000000-0005-0000-0000-00000A0A0000}"/>
    <cellStyle name="20% - Accent2 4 3 4 2" xfId="20820" xr:uid="{00000000-0005-0000-0000-00000B0A0000}"/>
    <cellStyle name="20% - Accent2 4 3 5" xfId="7035" xr:uid="{00000000-0005-0000-0000-00000C0A0000}"/>
    <cellStyle name="20% - Accent2 4 3 5 2" xfId="19610" xr:uid="{00000000-0005-0000-0000-00000D0A0000}"/>
    <cellStyle name="20% - Accent2 4 3 6" xfId="13517" xr:uid="{00000000-0005-0000-0000-00000E0A0000}"/>
    <cellStyle name="20% - Accent2 4 4" xfId="2510" xr:uid="{00000000-0005-0000-0000-00000F0A0000}"/>
    <cellStyle name="20% - Accent2 4 4 2" xfId="4555" xr:uid="{00000000-0005-0000-0000-0000100A0000}"/>
    <cellStyle name="20% - Accent2 4 4 2 2" xfId="11858" xr:uid="{00000000-0005-0000-0000-0000110A0000}"/>
    <cellStyle name="20% - Accent2 4 4 2 2 2" xfId="24433" xr:uid="{00000000-0005-0000-0000-0000120A0000}"/>
    <cellStyle name="20% - Accent2 4 4 2 3" xfId="17130" xr:uid="{00000000-0005-0000-0000-0000130A0000}"/>
    <cellStyle name="20% - Accent2 4 4 3" xfId="9827" xr:uid="{00000000-0005-0000-0000-0000140A0000}"/>
    <cellStyle name="20% - Accent2 4 4 3 2" xfId="22402" xr:uid="{00000000-0005-0000-0000-0000150A0000}"/>
    <cellStyle name="20% - Accent2 4 4 4" xfId="6586" xr:uid="{00000000-0005-0000-0000-0000160A0000}"/>
    <cellStyle name="20% - Accent2 4 4 4 2" xfId="19161" xr:uid="{00000000-0005-0000-0000-0000170A0000}"/>
    <cellStyle name="20% - Accent2 4 4 5" xfId="15099" xr:uid="{00000000-0005-0000-0000-0000180A0000}"/>
    <cellStyle name="20% - Accent2 4 5" xfId="1737" xr:uid="{00000000-0005-0000-0000-0000190A0000}"/>
    <cellStyle name="20% - Accent2 4 5 2" xfId="9054" xr:uid="{00000000-0005-0000-0000-00001A0A0000}"/>
    <cellStyle name="20% - Accent2 4 5 2 2" xfId="21629" xr:uid="{00000000-0005-0000-0000-00001B0A0000}"/>
    <cellStyle name="20% - Accent2 4 5 3" xfId="14326" xr:uid="{00000000-0005-0000-0000-00001C0A0000}"/>
    <cellStyle name="20% - Accent2 4 6" xfId="3794" xr:uid="{00000000-0005-0000-0000-00001D0A0000}"/>
    <cellStyle name="20% - Accent2 4 6 2" xfId="11097" xr:uid="{00000000-0005-0000-0000-00001E0A0000}"/>
    <cellStyle name="20% - Accent2 4 6 2 2" xfId="23672" xr:uid="{00000000-0005-0000-0000-00001F0A0000}"/>
    <cellStyle name="20% - Accent2 4 6 3" xfId="16369" xr:uid="{00000000-0005-0000-0000-0000200A0000}"/>
    <cellStyle name="20% - Accent2 4 7" xfId="7796" xr:uid="{00000000-0005-0000-0000-0000210A0000}"/>
    <cellStyle name="20% - Accent2 4 7 2" xfId="20371" xr:uid="{00000000-0005-0000-0000-0000220A0000}"/>
    <cellStyle name="20% - Accent2 4 8" xfId="5813" xr:uid="{00000000-0005-0000-0000-0000230A0000}"/>
    <cellStyle name="20% - Accent2 4 8 2" xfId="18388" xr:uid="{00000000-0005-0000-0000-0000240A0000}"/>
    <cellStyle name="20% - Accent2 4 9" xfId="13068" xr:uid="{00000000-0005-0000-0000-0000250A0000}"/>
    <cellStyle name="20% - Accent2 5" xfId="1073" xr:uid="{00000000-0005-0000-0000-0000260A0000}"/>
    <cellStyle name="20% - Accent2 5 2" xfId="3106" xr:uid="{00000000-0005-0000-0000-0000270A0000}"/>
    <cellStyle name="20% - Accent2 5 2 2" xfId="5151" xr:uid="{00000000-0005-0000-0000-0000280A0000}"/>
    <cellStyle name="20% - Accent2 5 2 2 2" xfId="12454" xr:uid="{00000000-0005-0000-0000-0000290A0000}"/>
    <cellStyle name="20% - Accent2 5 2 2 2 2" xfId="25029" xr:uid="{00000000-0005-0000-0000-00002A0A0000}"/>
    <cellStyle name="20% - Accent2 5 2 2 3" xfId="17726" xr:uid="{00000000-0005-0000-0000-00002B0A0000}"/>
    <cellStyle name="20% - Accent2 5 2 3" xfId="10423" xr:uid="{00000000-0005-0000-0000-00002C0A0000}"/>
    <cellStyle name="20% - Accent2 5 2 3 2" xfId="22998" xr:uid="{00000000-0005-0000-0000-00002D0A0000}"/>
    <cellStyle name="20% - Accent2 5 2 4" xfId="7182" xr:uid="{00000000-0005-0000-0000-00002E0A0000}"/>
    <cellStyle name="20% - Accent2 5 2 4 2" xfId="19757" xr:uid="{00000000-0005-0000-0000-00002F0A0000}"/>
    <cellStyle name="20% - Accent2 5 2 5" xfId="15695" xr:uid="{00000000-0005-0000-0000-0000300A0000}"/>
    <cellStyle name="20% - Accent2 5 3" xfId="1884" xr:uid="{00000000-0005-0000-0000-0000310A0000}"/>
    <cellStyle name="20% - Accent2 5 3 2" xfId="9201" xr:uid="{00000000-0005-0000-0000-0000320A0000}"/>
    <cellStyle name="20% - Accent2 5 3 2 2" xfId="21776" xr:uid="{00000000-0005-0000-0000-0000330A0000}"/>
    <cellStyle name="20% - Accent2 5 3 3" xfId="14473" xr:uid="{00000000-0005-0000-0000-0000340A0000}"/>
    <cellStyle name="20% - Accent2 5 4" xfId="3929" xr:uid="{00000000-0005-0000-0000-0000350A0000}"/>
    <cellStyle name="20% - Accent2 5 4 2" xfId="11232" xr:uid="{00000000-0005-0000-0000-0000360A0000}"/>
    <cellStyle name="20% - Accent2 5 4 2 2" xfId="23807" xr:uid="{00000000-0005-0000-0000-0000370A0000}"/>
    <cellStyle name="20% - Accent2 5 4 3" xfId="16504" xr:uid="{00000000-0005-0000-0000-0000380A0000}"/>
    <cellStyle name="20% - Accent2 5 5" xfId="8392" xr:uid="{00000000-0005-0000-0000-0000390A0000}"/>
    <cellStyle name="20% - Accent2 5 5 2" xfId="20967" xr:uid="{00000000-0005-0000-0000-00003A0A0000}"/>
    <cellStyle name="20% - Accent2 5 6" xfId="5960" xr:uid="{00000000-0005-0000-0000-00003B0A0000}"/>
    <cellStyle name="20% - Accent2 5 6 2" xfId="18535" xr:uid="{00000000-0005-0000-0000-00003C0A0000}"/>
    <cellStyle name="20% - Accent2 5 7" xfId="13664" xr:uid="{00000000-0005-0000-0000-00003D0A0000}"/>
    <cellStyle name="20% - Accent2 6" xfId="726" xr:uid="{00000000-0005-0000-0000-00003E0A0000}"/>
    <cellStyle name="20% - Accent2 6 2" xfId="2759" xr:uid="{00000000-0005-0000-0000-00003F0A0000}"/>
    <cellStyle name="20% - Accent2 6 2 2" xfId="10076" xr:uid="{00000000-0005-0000-0000-0000400A0000}"/>
    <cellStyle name="20% - Accent2 6 2 2 2" xfId="22651" xr:uid="{00000000-0005-0000-0000-0000410A0000}"/>
    <cellStyle name="20% - Accent2 6 2 3" xfId="15348" xr:uid="{00000000-0005-0000-0000-0000420A0000}"/>
    <cellStyle name="20% - Accent2 6 3" xfId="4804" xr:uid="{00000000-0005-0000-0000-0000430A0000}"/>
    <cellStyle name="20% - Accent2 6 3 2" xfId="12107" xr:uid="{00000000-0005-0000-0000-0000440A0000}"/>
    <cellStyle name="20% - Accent2 6 3 2 2" xfId="24682" xr:uid="{00000000-0005-0000-0000-0000450A0000}"/>
    <cellStyle name="20% - Accent2 6 3 3" xfId="17379" xr:uid="{00000000-0005-0000-0000-0000460A0000}"/>
    <cellStyle name="20% - Accent2 6 4" xfId="8045" xr:uid="{00000000-0005-0000-0000-0000470A0000}"/>
    <cellStyle name="20% - Accent2 6 4 2" xfId="20620" xr:uid="{00000000-0005-0000-0000-0000480A0000}"/>
    <cellStyle name="20% - Accent2 6 5" xfId="6835" xr:uid="{00000000-0005-0000-0000-0000490A0000}"/>
    <cellStyle name="20% - Accent2 6 5 2" xfId="19410" xr:uid="{00000000-0005-0000-0000-00004A0A0000}"/>
    <cellStyle name="20% - Accent2 6 6" xfId="13317" xr:uid="{00000000-0005-0000-0000-00004B0A0000}"/>
    <cellStyle name="20% - Accent2 7" xfId="2285" xr:uid="{00000000-0005-0000-0000-00004C0A0000}"/>
    <cellStyle name="20% - Accent2 7 2" xfId="4330" xr:uid="{00000000-0005-0000-0000-00004D0A0000}"/>
    <cellStyle name="20% - Accent2 7 2 2" xfId="11633" xr:uid="{00000000-0005-0000-0000-00004E0A0000}"/>
    <cellStyle name="20% - Accent2 7 2 2 2" xfId="24208" xr:uid="{00000000-0005-0000-0000-00004F0A0000}"/>
    <cellStyle name="20% - Accent2 7 2 3" xfId="16905" xr:uid="{00000000-0005-0000-0000-0000500A0000}"/>
    <cellStyle name="20% - Accent2 7 3" xfId="9602" xr:uid="{00000000-0005-0000-0000-0000510A0000}"/>
    <cellStyle name="20% - Accent2 7 3 2" xfId="22177" xr:uid="{00000000-0005-0000-0000-0000520A0000}"/>
    <cellStyle name="20% - Accent2 7 4" xfId="6361" xr:uid="{00000000-0005-0000-0000-0000530A0000}"/>
    <cellStyle name="20% - Accent2 7 4 2" xfId="18936" xr:uid="{00000000-0005-0000-0000-0000540A0000}"/>
    <cellStyle name="20% - Accent2 7 5" xfId="14874" xr:uid="{00000000-0005-0000-0000-0000550A0000}"/>
    <cellStyle name="20% - Accent2 8" xfId="1537" xr:uid="{00000000-0005-0000-0000-0000560A0000}"/>
    <cellStyle name="20% - Accent2 8 2" xfId="8854" xr:uid="{00000000-0005-0000-0000-0000570A0000}"/>
    <cellStyle name="20% - Accent2 8 2 2" xfId="21429" xr:uid="{00000000-0005-0000-0000-0000580A0000}"/>
    <cellStyle name="20% - Accent2 8 3" xfId="14126" xr:uid="{00000000-0005-0000-0000-0000590A0000}"/>
    <cellStyle name="20% - Accent2 9" xfId="3594" xr:uid="{00000000-0005-0000-0000-00005A0A0000}"/>
    <cellStyle name="20% - Accent2 9 2" xfId="10897" xr:uid="{00000000-0005-0000-0000-00005B0A0000}"/>
    <cellStyle name="20% - Accent2 9 2 2" xfId="23472" xr:uid="{00000000-0005-0000-0000-00005C0A0000}"/>
    <cellStyle name="20% - Accent2 9 3" xfId="16169" xr:uid="{00000000-0005-0000-0000-00005D0A0000}"/>
    <cellStyle name="20% - Accent3" xfId="3496" xr:uid="{00000000-0005-0000-0000-00005E0A0000}"/>
    <cellStyle name="20% - Accent3 10" xfId="7941" xr:uid="{00000000-0005-0000-0000-00005F0A0000}"/>
    <cellStyle name="20% - Accent3 10 2" xfId="20516" xr:uid="{00000000-0005-0000-0000-0000600A0000}"/>
    <cellStyle name="20% - Accent3 11" xfId="5615" xr:uid="{00000000-0005-0000-0000-0000610A0000}"/>
    <cellStyle name="20% - Accent3 11 2" xfId="18190" xr:uid="{00000000-0005-0000-0000-0000620A0000}"/>
    <cellStyle name="20% - Accent3 12" xfId="13213" xr:uid="{00000000-0005-0000-0000-0000630A0000}"/>
    <cellStyle name="20% - Accent3 2" xfId="295" xr:uid="{00000000-0005-0000-0000-0000640A0000}"/>
    <cellStyle name="20% - Accent3 2 10" xfId="5656" xr:uid="{00000000-0005-0000-0000-0000650A0000}"/>
    <cellStyle name="20% - Accent3 2 10 2" xfId="18231" xr:uid="{00000000-0005-0000-0000-0000660A0000}"/>
    <cellStyle name="20% - Accent3 2 11" xfId="12886" xr:uid="{00000000-0005-0000-0000-0000670A0000}"/>
    <cellStyle name="20% - Accent3 2 12" xfId="25408" xr:uid="{00000000-0005-0000-0000-0000680A0000}"/>
    <cellStyle name="20% - Accent3 2 2" xfId="380" xr:uid="{00000000-0005-0000-0000-0000690A0000}"/>
    <cellStyle name="20% - Accent3 2 2 10" xfId="12968" xr:uid="{00000000-0005-0000-0000-00006A0A0000}"/>
    <cellStyle name="20% - Accent3 2 2 2" xfId="613" xr:uid="{00000000-0005-0000-0000-00006B0A0000}"/>
    <cellStyle name="20% - Accent3 2 2 2 2" xfId="1423" xr:uid="{00000000-0005-0000-0000-00006C0A0000}"/>
    <cellStyle name="20% - Accent3 2 2 2 2 2" xfId="3456" xr:uid="{00000000-0005-0000-0000-00006D0A0000}"/>
    <cellStyle name="20% - Accent3 2 2 2 2 2 2" xfId="5501" xr:uid="{00000000-0005-0000-0000-00006E0A0000}"/>
    <cellStyle name="20% - Accent3 2 2 2 2 2 2 2" xfId="12804" xr:uid="{00000000-0005-0000-0000-00006F0A0000}"/>
    <cellStyle name="20% - Accent3 2 2 2 2 2 2 2 2" xfId="25379" xr:uid="{00000000-0005-0000-0000-0000700A0000}"/>
    <cellStyle name="20% - Accent3 2 2 2 2 2 2 3" xfId="18076" xr:uid="{00000000-0005-0000-0000-0000710A0000}"/>
    <cellStyle name="20% - Accent3 2 2 2 2 2 3" xfId="10773" xr:uid="{00000000-0005-0000-0000-0000720A0000}"/>
    <cellStyle name="20% - Accent3 2 2 2 2 2 3 2" xfId="23348" xr:uid="{00000000-0005-0000-0000-0000730A0000}"/>
    <cellStyle name="20% - Accent3 2 2 2 2 2 4" xfId="7532" xr:uid="{00000000-0005-0000-0000-0000740A0000}"/>
    <cellStyle name="20% - Accent3 2 2 2 2 2 4 2" xfId="20107" xr:uid="{00000000-0005-0000-0000-0000750A0000}"/>
    <cellStyle name="20% - Accent3 2 2 2 2 2 5" xfId="16045" xr:uid="{00000000-0005-0000-0000-0000760A0000}"/>
    <cellStyle name="20% - Accent3 2 2 2 2 3" xfId="2234" xr:uid="{00000000-0005-0000-0000-0000770A0000}"/>
    <cellStyle name="20% - Accent3 2 2 2 2 3 2" xfId="9551" xr:uid="{00000000-0005-0000-0000-0000780A0000}"/>
    <cellStyle name="20% - Accent3 2 2 2 2 3 2 2" xfId="22126" xr:uid="{00000000-0005-0000-0000-0000790A0000}"/>
    <cellStyle name="20% - Accent3 2 2 2 2 3 3" xfId="14823" xr:uid="{00000000-0005-0000-0000-00007A0A0000}"/>
    <cellStyle name="20% - Accent3 2 2 2 2 4" xfId="4279" xr:uid="{00000000-0005-0000-0000-00007B0A0000}"/>
    <cellStyle name="20% - Accent3 2 2 2 2 4 2" xfId="11582" xr:uid="{00000000-0005-0000-0000-00007C0A0000}"/>
    <cellStyle name="20% - Accent3 2 2 2 2 4 2 2" xfId="24157" xr:uid="{00000000-0005-0000-0000-00007D0A0000}"/>
    <cellStyle name="20% - Accent3 2 2 2 2 4 3" xfId="16854" xr:uid="{00000000-0005-0000-0000-00007E0A0000}"/>
    <cellStyle name="20% - Accent3 2 2 2 2 5" xfId="8742" xr:uid="{00000000-0005-0000-0000-00007F0A0000}"/>
    <cellStyle name="20% - Accent3 2 2 2 2 5 2" xfId="21317" xr:uid="{00000000-0005-0000-0000-0000800A0000}"/>
    <cellStyle name="20% - Accent3 2 2 2 2 6" xfId="6310" xr:uid="{00000000-0005-0000-0000-0000810A0000}"/>
    <cellStyle name="20% - Accent3 2 2 2 2 6 2" xfId="18885" xr:uid="{00000000-0005-0000-0000-0000820A0000}"/>
    <cellStyle name="20% - Accent3 2 2 2 2 7" xfId="14014" xr:uid="{00000000-0005-0000-0000-0000830A0000}"/>
    <cellStyle name="20% - Accent3 2 2 2 3" xfId="1022" xr:uid="{00000000-0005-0000-0000-0000840A0000}"/>
    <cellStyle name="20% - Accent3 2 2 2 3 2" xfId="3055" xr:uid="{00000000-0005-0000-0000-0000850A0000}"/>
    <cellStyle name="20% - Accent3 2 2 2 3 2 2" xfId="10372" xr:uid="{00000000-0005-0000-0000-0000860A0000}"/>
    <cellStyle name="20% - Accent3 2 2 2 3 2 2 2" xfId="22947" xr:uid="{00000000-0005-0000-0000-0000870A0000}"/>
    <cellStyle name="20% - Accent3 2 2 2 3 2 3" xfId="15644" xr:uid="{00000000-0005-0000-0000-0000880A0000}"/>
    <cellStyle name="20% - Accent3 2 2 2 3 3" xfId="5100" xr:uid="{00000000-0005-0000-0000-0000890A0000}"/>
    <cellStyle name="20% - Accent3 2 2 2 3 3 2" xfId="12403" xr:uid="{00000000-0005-0000-0000-00008A0A0000}"/>
    <cellStyle name="20% - Accent3 2 2 2 3 3 2 2" xfId="24978" xr:uid="{00000000-0005-0000-0000-00008B0A0000}"/>
    <cellStyle name="20% - Accent3 2 2 2 3 3 3" xfId="17675" xr:uid="{00000000-0005-0000-0000-00008C0A0000}"/>
    <cellStyle name="20% - Accent3 2 2 2 3 4" xfId="8341" xr:uid="{00000000-0005-0000-0000-00008D0A0000}"/>
    <cellStyle name="20% - Accent3 2 2 2 3 4 2" xfId="20916" xr:uid="{00000000-0005-0000-0000-00008E0A0000}"/>
    <cellStyle name="20% - Accent3 2 2 2 3 5" xfId="7131" xr:uid="{00000000-0005-0000-0000-00008F0A0000}"/>
    <cellStyle name="20% - Accent3 2 2 2 3 5 2" xfId="19706" xr:uid="{00000000-0005-0000-0000-0000900A0000}"/>
    <cellStyle name="20% - Accent3 2 2 2 3 6" xfId="13613" xr:uid="{00000000-0005-0000-0000-0000910A0000}"/>
    <cellStyle name="20% - Accent3 2 2 2 4" xfId="2635" xr:uid="{00000000-0005-0000-0000-0000920A0000}"/>
    <cellStyle name="20% - Accent3 2 2 2 4 2" xfId="4680" xr:uid="{00000000-0005-0000-0000-0000930A0000}"/>
    <cellStyle name="20% - Accent3 2 2 2 4 2 2" xfId="11983" xr:uid="{00000000-0005-0000-0000-0000940A0000}"/>
    <cellStyle name="20% - Accent3 2 2 2 4 2 2 2" xfId="24558" xr:uid="{00000000-0005-0000-0000-0000950A0000}"/>
    <cellStyle name="20% - Accent3 2 2 2 4 2 3" xfId="17255" xr:uid="{00000000-0005-0000-0000-0000960A0000}"/>
    <cellStyle name="20% - Accent3 2 2 2 4 3" xfId="9952" xr:uid="{00000000-0005-0000-0000-0000970A0000}"/>
    <cellStyle name="20% - Accent3 2 2 2 4 3 2" xfId="22527" xr:uid="{00000000-0005-0000-0000-0000980A0000}"/>
    <cellStyle name="20% - Accent3 2 2 2 4 4" xfId="6711" xr:uid="{00000000-0005-0000-0000-0000990A0000}"/>
    <cellStyle name="20% - Accent3 2 2 2 4 4 2" xfId="19286" xr:uid="{00000000-0005-0000-0000-00009A0A0000}"/>
    <cellStyle name="20% - Accent3 2 2 2 4 5" xfId="15224" xr:uid="{00000000-0005-0000-0000-00009B0A0000}"/>
    <cellStyle name="20% - Accent3 2 2 2 5" xfId="1833" xr:uid="{00000000-0005-0000-0000-00009C0A0000}"/>
    <cellStyle name="20% - Accent3 2 2 2 5 2" xfId="9150" xr:uid="{00000000-0005-0000-0000-00009D0A0000}"/>
    <cellStyle name="20% - Accent3 2 2 2 5 2 2" xfId="21725" xr:uid="{00000000-0005-0000-0000-00009E0A0000}"/>
    <cellStyle name="20% - Accent3 2 2 2 5 3" xfId="14422" xr:uid="{00000000-0005-0000-0000-00009F0A0000}"/>
    <cellStyle name="20% - Accent3 2 2 2 6" xfId="3890" xr:uid="{00000000-0005-0000-0000-0000A00A0000}"/>
    <cellStyle name="20% - Accent3 2 2 2 6 2" xfId="11193" xr:uid="{00000000-0005-0000-0000-0000A10A0000}"/>
    <cellStyle name="20% - Accent3 2 2 2 6 2 2" xfId="23768" xr:uid="{00000000-0005-0000-0000-0000A20A0000}"/>
    <cellStyle name="20% - Accent3 2 2 2 6 3" xfId="16465" xr:uid="{00000000-0005-0000-0000-0000A30A0000}"/>
    <cellStyle name="20% - Accent3 2 2 2 7" xfId="7921" xr:uid="{00000000-0005-0000-0000-0000A40A0000}"/>
    <cellStyle name="20% - Accent3 2 2 2 7 2" xfId="20496" xr:uid="{00000000-0005-0000-0000-0000A50A0000}"/>
    <cellStyle name="20% - Accent3 2 2 2 8" xfId="5909" xr:uid="{00000000-0005-0000-0000-0000A60A0000}"/>
    <cellStyle name="20% - Accent3 2 2 2 8 2" xfId="18484" xr:uid="{00000000-0005-0000-0000-0000A70A0000}"/>
    <cellStyle name="20% - Accent3 2 2 2 9" xfId="13193" xr:uid="{00000000-0005-0000-0000-0000A80A0000}"/>
    <cellStyle name="20% - Accent3 2 2 3" xfId="1198" xr:uid="{00000000-0005-0000-0000-0000A90A0000}"/>
    <cellStyle name="20% - Accent3 2 2 3 2" xfId="3231" xr:uid="{00000000-0005-0000-0000-0000AA0A0000}"/>
    <cellStyle name="20% - Accent3 2 2 3 2 2" xfId="5276" xr:uid="{00000000-0005-0000-0000-0000AB0A0000}"/>
    <cellStyle name="20% - Accent3 2 2 3 2 2 2" xfId="12579" xr:uid="{00000000-0005-0000-0000-0000AC0A0000}"/>
    <cellStyle name="20% - Accent3 2 2 3 2 2 2 2" xfId="25154" xr:uid="{00000000-0005-0000-0000-0000AD0A0000}"/>
    <cellStyle name="20% - Accent3 2 2 3 2 2 3" xfId="17851" xr:uid="{00000000-0005-0000-0000-0000AE0A0000}"/>
    <cellStyle name="20% - Accent3 2 2 3 2 3" xfId="10548" xr:uid="{00000000-0005-0000-0000-0000AF0A0000}"/>
    <cellStyle name="20% - Accent3 2 2 3 2 3 2" xfId="23123" xr:uid="{00000000-0005-0000-0000-0000B00A0000}"/>
    <cellStyle name="20% - Accent3 2 2 3 2 4" xfId="7307" xr:uid="{00000000-0005-0000-0000-0000B10A0000}"/>
    <cellStyle name="20% - Accent3 2 2 3 2 4 2" xfId="19882" xr:uid="{00000000-0005-0000-0000-0000B20A0000}"/>
    <cellStyle name="20% - Accent3 2 2 3 2 5" xfId="15820" xr:uid="{00000000-0005-0000-0000-0000B30A0000}"/>
    <cellStyle name="20% - Accent3 2 2 3 3" xfId="2009" xr:uid="{00000000-0005-0000-0000-0000B40A0000}"/>
    <cellStyle name="20% - Accent3 2 2 3 3 2" xfId="9326" xr:uid="{00000000-0005-0000-0000-0000B50A0000}"/>
    <cellStyle name="20% - Accent3 2 2 3 3 2 2" xfId="21901" xr:uid="{00000000-0005-0000-0000-0000B60A0000}"/>
    <cellStyle name="20% - Accent3 2 2 3 3 3" xfId="14598" xr:uid="{00000000-0005-0000-0000-0000B70A0000}"/>
    <cellStyle name="20% - Accent3 2 2 3 4" xfId="4054" xr:uid="{00000000-0005-0000-0000-0000B80A0000}"/>
    <cellStyle name="20% - Accent3 2 2 3 4 2" xfId="11357" xr:uid="{00000000-0005-0000-0000-0000B90A0000}"/>
    <cellStyle name="20% - Accent3 2 2 3 4 2 2" xfId="23932" xr:uid="{00000000-0005-0000-0000-0000BA0A0000}"/>
    <cellStyle name="20% - Accent3 2 2 3 4 3" xfId="16629" xr:uid="{00000000-0005-0000-0000-0000BB0A0000}"/>
    <cellStyle name="20% - Accent3 2 2 3 5" xfId="8517" xr:uid="{00000000-0005-0000-0000-0000BC0A0000}"/>
    <cellStyle name="20% - Accent3 2 2 3 5 2" xfId="21092" xr:uid="{00000000-0005-0000-0000-0000BD0A0000}"/>
    <cellStyle name="20% - Accent3 2 2 3 6" xfId="6085" xr:uid="{00000000-0005-0000-0000-0000BE0A0000}"/>
    <cellStyle name="20% - Accent3 2 2 3 6 2" xfId="18660" xr:uid="{00000000-0005-0000-0000-0000BF0A0000}"/>
    <cellStyle name="20% - Accent3 2 2 3 7" xfId="13789" xr:uid="{00000000-0005-0000-0000-0000C00A0000}"/>
    <cellStyle name="20% - Accent3 2 2 4" xfId="851" xr:uid="{00000000-0005-0000-0000-0000C10A0000}"/>
    <cellStyle name="20% - Accent3 2 2 4 2" xfId="2884" xr:uid="{00000000-0005-0000-0000-0000C20A0000}"/>
    <cellStyle name="20% - Accent3 2 2 4 2 2" xfId="10201" xr:uid="{00000000-0005-0000-0000-0000C30A0000}"/>
    <cellStyle name="20% - Accent3 2 2 4 2 2 2" xfId="22776" xr:uid="{00000000-0005-0000-0000-0000C40A0000}"/>
    <cellStyle name="20% - Accent3 2 2 4 2 3" xfId="15473" xr:uid="{00000000-0005-0000-0000-0000C50A0000}"/>
    <cellStyle name="20% - Accent3 2 2 4 3" xfId="4929" xr:uid="{00000000-0005-0000-0000-0000C60A0000}"/>
    <cellStyle name="20% - Accent3 2 2 4 3 2" xfId="12232" xr:uid="{00000000-0005-0000-0000-0000C70A0000}"/>
    <cellStyle name="20% - Accent3 2 2 4 3 2 2" xfId="24807" xr:uid="{00000000-0005-0000-0000-0000C80A0000}"/>
    <cellStyle name="20% - Accent3 2 2 4 3 3" xfId="17504" xr:uid="{00000000-0005-0000-0000-0000C90A0000}"/>
    <cellStyle name="20% - Accent3 2 2 4 4" xfId="8170" xr:uid="{00000000-0005-0000-0000-0000CA0A0000}"/>
    <cellStyle name="20% - Accent3 2 2 4 4 2" xfId="20745" xr:uid="{00000000-0005-0000-0000-0000CB0A0000}"/>
    <cellStyle name="20% - Accent3 2 2 4 5" xfId="6960" xr:uid="{00000000-0005-0000-0000-0000CC0A0000}"/>
    <cellStyle name="20% - Accent3 2 2 4 5 2" xfId="19535" xr:uid="{00000000-0005-0000-0000-0000CD0A0000}"/>
    <cellStyle name="20% - Accent3 2 2 4 6" xfId="13442" xr:uid="{00000000-0005-0000-0000-0000CE0A0000}"/>
    <cellStyle name="20% - Accent3 2 2 5" xfId="2410" xr:uid="{00000000-0005-0000-0000-0000CF0A0000}"/>
    <cellStyle name="20% - Accent3 2 2 5 2" xfId="4455" xr:uid="{00000000-0005-0000-0000-0000D00A0000}"/>
    <cellStyle name="20% - Accent3 2 2 5 2 2" xfId="11758" xr:uid="{00000000-0005-0000-0000-0000D10A0000}"/>
    <cellStyle name="20% - Accent3 2 2 5 2 2 2" xfId="24333" xr:uid="{00000000-0005-0000-0000-0000D20A0000}"/>
    <cellStyle name="20% - Accent3 2 2 5 2 3" xfId="17030" xr:uid="{00000000-0005-0000-0000-0000D30A0000}"/>
    <cellStyle name="20% - Accent3 2 2 5 3" xfId="9727" xr:uid="{00000000-0005-0000-0000-0000D40A0000}"/>
    <cellStyle name="20% - Accent3 2 2 5 3 2" xfId="22302" xr:uid="{00000000-0005-0000-0000-0000D50A0000}"/>
    <cellStyle name="20% - Accent3 2 2 5 4" xfId="6486" xr:uid="{00000000-0005-0000-0000-0000D60A0000}"/>
    <cellStyle name="20% - Accent3 2 2 5 4 2" xfId="19061" xr:uid="{00000000-0005-0000-0000-0000D70A0000}"/>
    <cellStyle name="20% - Accent3 2 2 5 5" xfId="14999" xr:uid="{00000000-0005-0000-0000-0000D80A0000}"/>
    <cellStyle name="20% - Accent3 2 2 6" xfId="1662" xr:uid="{00000000-0005-0000-0000-0000D90A0000}"/>
    <cellStyle name="20% - Accent3 2 2 6 2" xfId="8979" xr:uid="{00000000-0005-0000-0000-0000DA0A0000}"/>
    <cellStyle name="20% - Accent3 2 2 6 2 2" xfId="21554" xr:uid="{00000000-0005-0000-0000-0000DB0A0000}"/>
    <cellStyle name="20% - Accent3 2 2 6 3" xfId="14251" xr:uid="{00000000-0005-0000-0000-0000DC0A0000}"/>
    <cellStyle name="20% - Accent3 2 2 7" xfId="3719" xr:uid="{00000000-0005-0000-0000-0000DD0A0000}"/>
    <cellStyle name="20% - Accent3 2 2 7 2" xfId="11022" xr:uid="{00000000-0005-0000-0000-0000DE0A0000}"/>
    <cellStyle name="20% - Accent3 2 2 7 2 2" xfId="23597" xr:uid="{00000000-0005-0000-0000-0000DF0A0000}"/>
    <cellStyle name="20% - Accent3 2 2 7 3" xfId="16294" xr:uid="{00000000-0005-0000-0000-0000E00A0000}"/>
    <cellStyle name="20% - Accent3 2 2 8" xfId="7696" xr:uid="{00000000-0005-0000-0000-0000E10A0000}"/>
    <cellStyle name="20% - Accent3 2 2 8 2" xfId="20271" xr:uid="{00000000-0005-0000-0000-0000E20A0000}"/>
    <cellStyle name="20% - Accent3 2 2 9" xfId="5738" xr:uid="{00000000-0005-0000-0000-0000E30A0000}"/>
    <cellStyle name="20% - Accent3 2 2 9 2" xfId="18313" xr:uid="{00000000-0005-0000-0000-0000E40A0000}"/>
    <cellStyle name="20% - Accent3 2 3" xfId="529" xr:uid="{00000000-0005-0000-0000-0000E50A0000}"/>
    <cellStyle name="20% - Accent3 2 3 2" xfId="1341" xr:uid="{00000000-0005-0000-0000-0000E60A0000}"/>
    <cellStyle name="20% - Accent3 2 3 2 2" xfId="3374" xr:uid="{00000000-0005-0000-0000-0000E70A0000}"/>
    <cellStyle name="20% - Accent3 2 3 2 2 2" xfId="5419" xr:uid="{00000000-0005-0000-0000-0000E80A0000}"/>
    <cellStyle name="20% - Accent3 2 3 2 2 2 2" xfId="12722" xr:uid="{00000000-0005-0000-0000-0000E90A0000}"/>
    <cellStyle name="20% - Accent3 2 3 2 2 2 2 2" xfId="25297" xr:uid="{00000000-0005-0000-0000-0000EA0A0000}"/>
    <cellStyle name="20% - Accent3 2 3 2 2 2 3" xfId="17994" xr:uid="{00000000-0005-0000-0000-0000EB0A0000}"/>
    <cellStyle name="20% - Accent3 2 3 2 2 3" xfId="10691" xr:uid="{00000000-0005-0000-0000-0000EC0A0000}"/>
    <cellStyle name="20% - Accent3 2 3 2 2 3 2" xfId="23266" xr:uid="{00000000-0005-0000-0000-0000ED0A0000}"/>
    <cellStyle name="20% - Accent3 2 3 2 2 4" xfId="7450" xr:uid="{00000000-0005-0000-0000-0000EE0A0000}"/>
    <cellStyle name="20% - Accent3 2 3 2 2 4 2" xfId="20025" xr:uid="{00000000-0005-0000-0000-0000EF0A0000}"/>
    <cellStyle name="20% - Accent3 2 3 2 2 5" xfId="15963" xr:uid="{00000000-0005-0000-0000-0000F00A0000}"/>
    <cellStyle name="20% - Accent3 2 3 2 3" xfId="2152" xr:uid="{00000000-0005-0000-0000-0000F10A0000}"/>
    <cellStyle name="20% - Accent3 2 3 2 3 2" xfId="9469" xr:uid="{00000000-0005-0000-0000-0000F20A0000}"/>
    <cellStyle name="20% - Accent3 2 3 2 3 2 2" xfId="22044" xr:uid="{00000000-0005-0000-0000-0000F30A0000}"/>
    <cellStyle name="20% - Accent3 2 3 2 3 3" xfId="14741" xr:uid="{00000000-0005-0000-0000-0000F40A0000}"/>
    <cellStyle name="20% - Accent3 2 3 2 4" xfId="4197" xr:uid="{00000000-0005-0000-0000-0000F50A0000}"/>
    <cellStyle name="20% - Accent3 2 3 2 4 2" xfId="11500" xr:uid="{00000000-0005-0000-0000-0000F60A0000}"/>
    <cellStyle name="20% - Accent3 2 3 2 4 2 2" xfId="24075" xr:uid="{00000000-0005-0000-0000-0000F70A0000}"/>
    <cellStyle name="20% - Accent3 2 3 2 4 3" xfId="16772" xr:uid="{00000000-0005-0000-0000-0000F80A0000}"/>
    <cellStyle name="20% - Accent3 2 3 2 5" xfId="8660" xr:uid="{00000000-0005-0000-0000-0000F90A0000}"/>
    <cellStyle name="20% - Accent3 2 3 2 5 2" xfId="21235" xr:uid="{00000000-0005-0000-0000-0000FA0A0000}"/>
    <cellStyle name="20% - Accent3 2 3 2 6" xfId="6228" xr:uid="{00000000-0005-0000-0000-0000FB0A0000}"/>
    <cellStyle name="20% - Accent3 2 3 2 6 2" xfId="18803" xr:uid="{00000000-0005-0000-0000-0000FC0A0000}"/>
    <cellStyle name="20% - Accent3 2 3 2 7" xfId="13932" xr:uid="{00000000-0005-0000-0000-0000FD0A0000}"/>
    <cellStyle name="20% - Accent3 2 3 3" xfId="951" xr:uid="{00000000-0005-0000-0000-0000FE0A0000}"/>
    <cellStyle name="20% - Accent3 2 3 3 2" xfId="2984" xr:uid="{00000000-0005-0000-0000-0000FF0A0000}"/>
    <cellStyle name="20% - Accent3 2 3 3 2 2" xfId="10301" xr:uid="{00000000-0005-0000-0000-0000000B0000}"/>
    <cellStyle name="20% - Accent3 2 3 3 2 2 2" xfId="22876" xr:uid="{00000000-0005-0000-0000-0000010B0000}"/>
    <cellStyle name="20% - Accent3 2 3 3 2 3" xfId="15573" xr:uid="{00000000-0005-0000-0000-0000020B0000}"/>
    <cellStyle name="20% - Accent3 2 3 3 3" xfId="5029" xr:uid="{00000000-0005-0000-0000-0000030B0000}"/>
    <cellStyle name="20% - Accent3 2 3 3 3 2" xfId="12332" xr:uid="{00000000-0005-0000-0000-0000040B0000}"/>
    <cellStyle name="20% - Accent3 2 3 3 3 2 2" xfId="24907" xr:uid="{00000000-0005-0000-0000-0000050B0000}"/>
    <cellStyle name="20% - Accent3 2 3 3 3 3" xfId="17604" xr:uid="{00000000-0005-0000-0000-0000060B0000}"/>
    <cellStyle name="20% - Accent3 2 3 3 4" xfId="8270" xr:uid="{00000000-0005-0000-0000-0000070B0000}"/>
    <cellStyle name="20% - Accent3 2 3 3 4 2" xfId="20845" xr:uid="{00000000-0005-0000-0000-0000080B0000}"/>
    <cellStyle name="20% - Accent3 2 3 3 5" xfId="7060" xr:uid="{00000000-0005-0000-0000-0000090B0000}"/>
    <cellStyle name="20% - Accent3 2 3 3 5 2" xfId="19635" xr:uid="{00000000-0005-0000-0000-00000A0B0000}"/>
    <cellStyle name="20% - Accent3 2 3 3 6" xfId="13542" xr:uid="{00000000-0005-0000-0000-00000B0B0000}"/>
    <cellStyle name="20% - Accent3 2 3 4" xfId="2553" xr:uid="{00000000-0005-0000-0000-00000C0B0000}"/>
    <cellStyle name="20% - Accent3 2 3 4 2" xfId="4598" xr:uid="{00000000-0005-0000-0000-00000D0B0000}"/>
    <cellStyle name="20% - Accent3 2 3 4 2 2" xfId="11901" xr:uid="{00000000-0005-0000-0000-00000E0B0000}"/>
    <cellStyle name="20% - Accent3 2 3 4 2 2 2" xfId="24476" xr:uid="{00000000-0005-0000-0000-00000F0B0000}"/>
    <cellStyle name="20% - Accent3 2 3 4 2 3" xfId="17173" xr:uid="{00000000-0005-0000-0000-0000100B0000}"/>
    <cellStyle name="20% - Accent3 2 3 4 3" xfId="9870" xr:uid="{00000000-0005-0000-0000-0000110B0000}"/>
    <cellStyle name="20% - Accent3 2 3 4 3 2" xfId="22445" xr:uid="{00000000-0005-0000-0000-0000120B0000}"/>
    <cellStyle name="20% - Accent3 2 3 4 4" xfId="6629" xr:uid="{00000000-0005-0000-0000-0000130B0000}"/>
    <cellStyle name="20% - Accent3 2 3 4 4 2" xfId="19204" xr:uid="{00000000-0005-0000-0000-0000140B0000}"/>
    <cellStyle name="20% - Accent3 2 3 4 5" xfId="15142" xr:uid="{00000000-0005-0000-0000-0000150B0000}"/>
    <cellStyle name="20% - Accent3 2 3 5" xfId="1762" xr:uid="{00000000-0005-0000-0000-0000160B0000}"/>
    <cellStyle name="20% - Accent3 2 3 5 2" xfId="9079" xr:uid="{00000000-0005-0000-0000-0000170B0000}"/>
    <cellStyle name="20% - Accent3 2 3 5 2 2" xfId="21654" xr:uid="{00000000-0005-0000-0000-0000180B0000}"/>
    <cellStyle name="20% - Accent3 2 3 5 3" xfId="14351" xr:uid="{00000000-0005-0000-0000-0000190B0000}"/>
    <cellStyle name="20% - Accent3 2 3 6" xfId="3819" xr:uid="{00000000-0005-0000-0000-00001A0B0000}"/>
    <cellStyle name="20% - Accent3 2 3 6 2" xfId="11122" xr:uid="{00000000-0005-0000-0000-00001B0B0000}"/>
    <cellStyle name="20% - Accent3 2 3 6 2 2" xfId="23697" xr:uid="{00000000-0005-0000-0000-00001C0B0000}"/>
    <cellStyle name="20% - Accent3 2 3 6 3" xfId="16394" xr:uid="{00000000-0005-0000-0000-00001D0B0000}"/>
    <cellStyle name="20% - Accent3 2 3 7" xfId="7839" xr:uid="{00000000-0005-0000-0000-00001E0B0000}"/>
    <cellStyle name="20% - Accent3 2 3 7 2" xfId="20414" xr:uid="{00000000-0005-0000-0000-00001F0B0000}"/>
    <cellStyle name="20% - Accent3 2 3 8" xfId="5838" xr:uid="{00000000-0005-0000-0000-0000200B0000}"/>
    <cellStyle name="20% - Accent3 2 3 8 2" xfId="18413" xr:uid="{00000000-0005-0000-0000-0000210B0000}"/>
    <cellStyle name="20% - Accent3 2 3 9" xfId="13111" xr:uid="{00000000-0005-0000-0000-0000220B0000}"/>
    <cellStyle name="20% - Accent3 2 4" xfId="1116" xr:uid="{00000000-0005-0000-0000-0000230B0000}"/>
    <cellStyle name="20% - Accent3 2 4 2" xfId="3149" xr:uid="{00000000-0005-0000-0000-0000240B0000}"/>
    <cellStyle name="20% - Accent3 2 4 2 2" xfId="5194" xr:uid="{00000000-0005-0000-0000-0000250B0000}"/>
    <cellStyle name="20% - Accent3 2 4 2 2 2" xfId="12497" xr:uid="{00000000-0005-0000-0000-0000260B0000}"/>
    <cellStyle name="20% - Accent3 2 4 2 2 2 2" xfId="25072" xr:uid="{00000000-0005-0000-0000-0000270B0000}"/>
    <cellStyle name="20% - Accent3 2 4 2 2 3" xfId="17769" xr:uid="{00000000-0005-0000-0000-0000280B0000}"/>
    <cellStyle name="20% - Accent3 2 4 2 3" xfId="10466" xr:uid="{00000000-0005-0000-0000-0000290B0000}"/>
    <cellStyle name="20% - Accent3 2 4 2 3 2" xfId="23041" xr:uid="{00000000-0005-0000-0000-00002A0B0000}"/>
    <cellStyle name="20% - Accent3 2 4 2 4" xfId="7225" xr:uid="{00000000-0005-0000-0000-00002B0B0000}"/>
    <cellStyle name="20% - Accent3 2 4 2 4 2" xfId="19800" xr:uid="{00000000-0005-0000-0000-00002C0B0000}"/>
    <cellStyle name="20% - Accent3 2 4 2 5" xfId="15738" xr:uid="{00000000-0005-0000-0000-00002D0B0000}"/>
    <cellStyle name="20% - Accent3 2 4 3" xfId="1927" xr:uid="{00000000-0005-0000-0000-00002E0B0000}"/>
    <cellStyle name="20% - Accent3 2 4 3 2" xfId="9244" xr:uid="{00000000-0005-0000-0000-00002F0B0000}"/>
    <cellStyle name="20% - Accent3 2 4 3 2 2" xfId="21819" xr:uid="{00000000-0005-0000-0000-0000300B0000}"/>
    <cellStyle name="20% - Accent3 2 4 3 3" xfId="14516" xr:uid="{00000000-0005-0000-0000-0000310B0000}"/>
    <cellStyle name="20% - Accent3 2 4 4" xfId="3972" xr:uid="{00000000-0005-0000-0000-0000320B0000}"/>
    <cellStyle name="20% - Accent3 2 4 4 2" xfId="11275" xr:uid="{00000000-0005-0000-0000-0000330B0000}"/>
    <cellStyle name="20% - Accent3 2 4 4 2 2" xfId="23850" xr:uid="{00000000-0005-0000-0000-0000340B0000}"/>
    <cellStyle name="20% - Accent3 2 4 4 3" xfId="16547" xr:uid="{00000000-0005-0000-0000-0000350B0000}"/>
    <cellStyle name="20% - Accent3 2 4 5" xfId="8435" xr:uid="{00000000-0005-0000-0000-0000360B0000}"/>
    <cellStyle name="20% - Accent3 2 4 5 2" xfId="21010" xr:uid="{00000000-0005-0000-0000-0000370B0000}"/>
    <cellStyle name="20% - Accent3 2 4 6" xfId="6003" xr:uid="{00000000-0005-0000-0000-0000380B0000}"/>
    <cellStyle name="20% - Accent3 2 4 6 2" xfId="18578" xr:uid="{00000000-0005-0000-0000-0000390B0000}"/>
    <cellStyle name="20% - Accent3 2 4 7" xfId="13707" xr:uid="{00000000-0005-0000-0000-00003A0B0000}"/>
    <cellStyle name="20% - Accent3 2 5" xfId="769" xr:uid="{00000000-0005-0000-0000-00003B0B0000}"/>
    <cellStyle name="20% - Accent3 2 5 2" xfId="2802" xr:uid="{00000000-0005-0000-0000-00003C0B0000}"/>
    <cellStyle name="20% - Accent3 2 5 2 2" xfId="10119" xr:uid="{00000000-0005-0000-0000-00003D0B0000}"/>
    <cellStyle name="20% - Accent3 2 5 2 2 2" xfId="22694" xr:uid="{00000000-0005-0000-0000-00003E0B0000}"/>
    <cellStyle name="20% - Accent3 2 5 2 3" xfId="15391" xr:uid="{00000000-0005-0000-0000-00003F0B0000}"/>
    <cellStyle name="20% - Accent3 2 5 3" xfId="4847" xr:uid="{00000000-0005-0000-0000-0000400B0000}"/>
    <cellStyle name="20% - Accent3 2 5 3 2" xfId="12150" xr:uid="{00000000-0005-0000-0000-0000410B0000}"/>
    <cellStyle name="20% - Accent3 2 5 3 2 2" xfId="24725" xr:uid="{00000000-0005-0000-0000-0000420B0000}"/>
    <cellStyle name="20% - Accent3 2 5 3 3" xfId="17422" xr:uid="{00000000-0005-0000-0000-0000430B0000}"/>
    <cellStyle name="20% - Accent3 2 5 4" xfId="8088" xr:uid="{00000000-0005-0000-0000-0000440B0000}"/>
    <cellStyle name="20% - Accent3 2 5 4 2" xfId="20663" xr:uid="{00000000-0005-0000-0000-0000450B0000}"/>
    <cellStyle name="20% - Accent3 2 5 5" xfId="6878" xr:uid="{00000000-0005-0000-0000-0000460B0000}"/>
    <cellStyle name="20% - Accent3 2 5 5 2" xfId="19453" xr:uid="{00000000-0005-0000-0000-0000470B0000}"/>
    <cellStyle name="20% - Accent3 2 5 6" xfId="13360" xr:uid="{00000000-0005-0000-0000-0000480B0000}"/>
    <cellStyle name="20% - Accent3 2 6" xfId="2328" xr:uid="{00000000-0005-0000-0000-0000490B0000}"/>
    <cellStyle name="20% - Accent3 2 6 2" xfId="4373" xr:uid="{00000000-0005-0000-0000-00004A0B0000}"/>
    <cellStyle name="20% - Accent3 2 6 2 2" xfId="11676" xr:uid="{00000000-0005-0000-0000-00004B0B0000}"/>
    <cellStyle name="20% - Accent3 2 6 2 2 2" xfId="24251" xr:uid="{00000000-0005-0000-0000-00004C0B0000}"/>
    <cellStyle name="20% - Accent3 2 6 2 3" xfId="16948" xr:uid="{00000000-0005-0000-0000-00004D0B0000}"/>
    <cellStyle name="20% - Accent3 2 6 3" xfId="9645" xr:uid="{00000000-0005-0000-0000-00004E0B0000}"/>
    <cellStyle name="20% - Accent3 2 6 3 2" xfId="22220" xr:uid="{00000000-0005-0000-0000-00004F0B0000}"/>
    <cellStyle name="20% - Accent3 2 6 4" xfId="6404" xr:uid="{00000000-0005-0000-0000-0000500B0000}"/>
    <cellStyle name="20% - Accent3 2 6 4 2" xfId="18979" xr:uid="{00000000-0005-0000-0000-0000510B0000}"/>
    <cellStyle name="20% - Accent3 2 6 5" xfId="14917" xr:uid="{00000000-0005-0000-0000-0000520B0000}"/>
    <cellStyle name="20% - Accent3 2 7" xfId="1580" xr:uid="{00000000-0005-0000-0000-0000530B0000}"/>
    <cellStyle name="20% - Accent3 2 7 2" xfId="8897" xr:uid="{00000000-0005-0000-0000-0000540B0000}"/>
    <cellStyle name="20% - Accent3 2 7 2 2" xfId="21472" xr:uid="{00000000-0005-0000-0000-0000550B0000}"/>
    <cellStyle name="20% - Accent3 2 7 3" xfId="14169" xr:uid="{00000000-0005-0000-0000-0000560B0000}"/>
    <cellStyle name="20% - Accent3 2 8" xfId="3637" xr:uid="{00000000-0005-0000-0000-0000570B0000}"/>
    <cellStyle name="20% - Accent3 2 8 2" xfId="10940" xr:uid="{00000000-0005-0000-0000-0000580B0000}"/>
    <cellStyle name="20% - Accent3 2 8 2 2" xfId="23515" xr:uid="{00000000-0005-0000-0000-0000590B0000}"/>
    <cellStyle name="20% - Accent3 2 8 3" xfId="16212" xr:uid="{00000000-0005-0000-0000-00005A0B0000}"/>
    <cellStyle name="20% - Accent3 2 9" xfId="7614" xr:uid="{00000000-0005-0000-0000-00005B0B0000}"/>
    <cellStyle name="20% - Accent3 2 9 2" xfId="20189" xr:uid="{00000000-0005-0000-0000-00005C0B0000}"/>
    <cellStyle name="20% - Accent3 3" xfId="339" xr:uid="{00000000-0005-0000-0000-00005D0B0000}"/>
    <cellStyle name="20% - Accent3 3 10" xfId="12927" xr:uid="{00000000-0005-0000-0000-00005E0B0000}"/>
    <cellStyle name="20% - Accent3 3 2" xfId="572" xr:uid="{00000000-0005-0000-0000-00005F0B0000}"/>
    <cellStyle name="20% - Accent3 3 2 2" xfId="1382" xr:uid="{00000000-0005-0000-0000-0000600B0000}"/>
    <cellStyle name="20% - Accent3 3 2 2 2" xfId="3415" xr:uid="{00000000-0005-0000-0000-0000610B0000}"/>
    <cellStyle name="20% - Accent3 3 2 2 2 2" xfId="5460" xr:uid="{00000000-0005-0000-0000-0000620B0000}"/>
    <cellStyle name="20% - Accent3 3 2 2 2 2 2" xfId="12763" xr:uid="{00000000-0005-0000-0000-0000630B0000}"/>
    <cellStyle name="20% - Accent3 3 2 2 2 2 2 2" xfId="25338" xr:uid="{00000000-0005-0000-0000-0000640B0000}"/>
    <cellStyle name="20% - Accent3 3 2 2 2 2 3" xfId="18035" xr:uid="{00000000-0005-0000-0000-0000650B0000}"/>
    <cellStyle name="20% - Accent3 3 2 2 2 3" xfId="10732" xr:uid="{00000000-0005-0000-0000-0000660B0000}"/>
    <cellStyle name="20% - Accent3 3 2 2 2 3 2" xfId="23307" xr:uid="{00000000-0005-0000-0000-0000670B0000}"/>
    <cellStyle name="20% - Accent3 3 2 2 2 4" xfId="7491" xr:uid="{00000000-0005-0000-0000-0000680B0000}"/>
    <cellStyle name="20% - Accent3 3 2 2 2 4 2" xfId="20066" xr:uid="{00000000-0005-0000-0000-0000690B0000}"/>
    <cellStyle name="20% - Accent3 3 2 2 2 5" xfId="16004" xr:uid="{00000000-0005-0000-0000-00006A0B0000}"/>
    <cellStyle name="20% - Accent3 3 2 2 3" xfId="2193" xr:uid="{00000000-0005-0000-0000-00006B0B0000}"/>
    <cellStyle name="20% - Accent3 3 2 2 3 2" xfId="9510" xr:uid="{00000000-0005-0000-0000-00006C0B0000}"/>
    <cellStyle name="20% - Accent3 3 2 2 3 2 2" xfId="22085" xr:uid="{00000000-0005-0000-0000-00006D0B0000}"/>
    <cellStyle name="20% - Accent3 3 2 2 3 3" xfId="14782" xr:uid="{00000000-0005-0000-0000-00006E0B0000}"/>
    <cellStyle name="20% - Accent3 3 2 2 4" xfId="4238" xr:uid="{00000000-0005-0000-0000-00006F0B0000}"/>
    <cellStyle name="20% - Accent3 3 2 2 4 2" xfId="11541" xr:uid="{00000000-0005-0000-0000-0000700B0000}"/>
    <cellStyle name="20% - Accent3 3 2 2 4 2 2" xfId="24116" xr:uid="{00000000-0005-0000-0000-0000710B0000}"/>
    <cellStyle name="20% - Accent3 3 2 2 4 3" xfId="16813" xr:uid="{00000000-0005-0000-0000-0000720B0000}"/>
    <cellStyle name="20% - Accent3 3 2 2 5" xfId="8701" xr:uid="{00000000-0005-0000-0000-0000730B0000}"/>
    <cellStyle name="20% - Accent3 3 2 2 5 2" xfId="21276" xr:uid="{00000000-0005-0000-0000-0000740B0000}"/>
    <cellStyle name="20% - Accent3 3 2 2 6" xfId="6269" xr:uid="{00000000-0005-0000-0000-0000750B0000}"/>
    <cellStyle name="20% - Accent3 3 2 2 6 2" xfId="18844" xr:uid="{00000000-0005-0000-0000-0000760B0000}"/>
    <cellStyle name="20% - Accent3 3 2 2 7" xfId="13973" xr:uid="{00000000-0005-0000-0000-0000770B0000}"/>
    <cellStyle name="20% - Accent3 3 2 3" xfId="982" xr:uid="{00000000-0005-0000-0000-0000780B0000}"/>
    <cellStyle name="20% - Accent3 3 2 3 2" xfId="3015" xr:uid="{00000000-0005-0000-0000-0000790B0000}"/>
    <cellStyle name="20% - Accent3 3 2 3 2 2" xfId="10332" xr:uid="{00000000-0005-0000-0000-00007A0B0000}"/>
    <cellStyle name="20% - Accent3 3 2 3 2 2 2" xfId="22907" xr:uid="{00000000-0005-0000-0000-00007B0B0000}"/>
    <cellStyle name="20% - Accent3 3 2 3 2 3" xfId="15604" xr:uid="{00000000-0005-0000-0000-00007C0B0000}"/>
    <cellStyle name="20% - Accent3 3 2 3 3" xfId="5060" xr:uid="{00000000-0005-0000-0000-00007D0B0000}"/>
    <cellStyle name="20% - Accent3 3 2 3 3 2" xfId="12363" xr:uid="{00000000-0005-0000-0000-00007E0B0000}"/>
    <cellStyle name="20% - Accent3 3 2 3 3 2 2" xfId="24938" xr:uid="{00000000-0005-0000-0000-00007F0B0000}"/>
    <cellStyle name="20% - Accent3 3 2 3 3 3" xfId="17635" xr:uid="{00000000-0005-0000-0000-0000800B0000}"/>
    <cellStyle name="20% - Accent3 3 2 3 4" xfId="8301" xr:uid="{00000000-0005-0000-0000-0000810B0000}"/>
    <cellStyle name="20% - Accent3 3 2 3 4 2" xfId="20876" xr:uid="{00000000-0005-0000-0000-0000820B0000}"/>
    <cellStyle name="20% - Accent3 3 2 3 5" xfId="7091" xr:uid="{00000000-0005-0000-0000-0000830B0000}"/>
    <cellStyle name="20% - Accent3 3 2 3 5 2" xfId="19666" xr:uid="{00000000-0005-0000-0000-0000840B0000}"/>
    <cellStyle name="20% - Accent3 3 2 3 6" xfId="13573" xr:uid="{00000000-0005-0000-0000-0000850B0000}"/>
    <cellStyle name="20% - Accent3 3 2 4" xfId="2594" xr:uid="{00000000-0005-0000-0000-0000860B0000}"/>
    <cellStyle name="20% - Accent3 3 2 4 2" xfId="4639" xr:uid="{00000000-0005-0000-0000-0000870B0000}"/>
    <cellStyle name="20% - Accent3 3 2 4 2 2" xfId="11942" xr:uid="{00000000-0005-0000-0000-0000880B0000}"/>
    <cellStyle name="20% - Accent3 3 2 4 2 2 2" xfId="24517" xr:uid="{00000000-0005-0000-0000-0000890B0000}"/>
    <cellStyle name="20% - Accent3 3 2 4 2 3" xfId="17214" xr:uid="{00000000-0005-0000-0000-00008A0B0000}"/>
    <cellStyle name="20% - Accent3 3 2 4 3" xfId="9911" xr:uid="{00000000-0005-0000-0000-00008B0B0000}"/>
    <cellStyle name="20% - Accent3 3 2 4 3 2" xfId="22486" xr:uid="{00000000-0005-0000-0000-00008C0B0000}"/>
    <cellStyle name="20% - Accent3 3 2 4 4" xfId="6670" xr:uid="{00000000-0005-0000-0000-00008D0B0000}"/>
    <cellStyle name="20% - Accent3 3 2 4 4 2" xfId="19245" xr:uid="{00000000-0005-0000-0000-00008E0B0000}"/>
    <cellStyle name="20% - Accent3 3 2 4 5" xfId="15183" xr:uid="{00000000-0005-0000-0000-00008F0B0000}"/>
    <cellStyle name="20% - Accent3 3 2 5" xfId="1793" xr:uid="{00000000-0005-0000-0000-0000900B0000}"/>
    <cellStyle name="20% - Accent3 3 2 5 2" xfId="9110" xr:uid="{00000000-0005-0000-0000-0000910B0000}"/>
    <cellStyle name="20% - Accent3 3 2 5 2 2" xfId="21685" xr:uid="{00000000-0005-0000-0000-0000920B0000}"/>
    <cellStyle name="20% - Accent3 3 2 5 3" xfId="14382" xr:uid="{00000000-0005-0000-0000-0000930B0000}"/>
    <cellStyle name="20% - Accent3 3 2 6" xfId="3850" xr:uid="{00000000-0005-0000-0000-0000940B0000}"/>
    <cellStyle name="20% - Accent3 3 2 6 2" xfId="11153" xr:uid="{00000000-0005-0000-0000-0000950B0000}"/>
    <cellStyle name="20% - Accent3 3 2 6 2 2" xfId="23728" xr:uid="{00000000-0005-0000-0000-0000960B0000}"/>
    <cellStyle name="20% - Accent3 3 2 6 3" xfId="16425" xr:uid="{00000000-0005-0000-0000-0000970B0000}"/>
    <cellStyle name="20% - Accent3 3 2 7" xfId="7880" xr:uid="{00000000-0005-0000-0000-0000980B0000}"/>
    <cellStyle name="20% - Accent3 3 2 7 2" xfId="20455" xr:uid="{00000000-0005-0000-0000-0000990B0000}"/>
    <cellStyle name="20% - Accent3 3 2 8" xfId="5869" xr:uid="{00000000-0005-0000-0000-00009A0B0000}"/>
    <cellStyle name="20% - Accent3 3 2 8 2" xfId="18444" xr:uid="{00000000-0005-0000-0000-00009B0B0000}"/>
    <cellStyle name="20% - Accent3 3 2 9" xfId="13152" xr:uid="{00000000-0005-0000-0000-00009C0B0000}"/>
    <cellStyle name="20% - Accent3 3 3" xfId="1157" xr:uid="{00000000-0005-0000-0000-00009D0B0000}"/>
    <cellStyle name="20% - Accent3 3 3 2" xfId="3190" xr:uid="{00000000-0005-0000-0000-00009E0B0000}"/>
    <cellStyle name="20% - Accent3 3 3 2 2" xfId="5235" xr:uid="{00000000-0005-0000-0000-00009F0B0000}"/>
    <cellStyle name="20% - Accent3 3 3 2 2 2" xfId="12538" xr:uid="{00000000-0005-0000-0000-0000A00B0000}"/>
    <cellStyle name="20% - Accent3 3 3 2 2 2 2" xfId="25113" xr:uid="{00000000-0005-0000-0000-0000A10B0000}"/>
    <cellStyle name="20% - Accent3 3 3 2 2 3" xfId="17810" xr:uid="{00000000-0005-0000-0000-0000A20B0000}"/>
    <cellStyle name="20% - Accent3 3 3 2 3" xfId="10507" xr:uid="{00000000-0005-0000-0000-0000A30B0000}"/>
    <cellStyle name="20% - Accent3 3 3 2 3 2" xfId="23082" xr:uid="{00000000-0005-0000-0000-0000A40B0000}"/>
    <cellStyle name="20% - Accent3 3 3 2 4" xfId="7266" xr:uid="{00000000-0005-0000-0000-0000A50B0000}"/>
    <cellStyle name="20% - Accent3 3 3 2 4 2" xfId="19841" xr:uid="{00000000-0005-0000-0000-0000A60B0000}"/>
    <cellStyle name="20% - Accent3 3 3 2 5" xfId="15779" xr:uid="{00000000-0005-0000-0000-0000A70B0000}"/>
    <cellStyle name="20% - Accent3 3 3 3" xfId="1968" xr:uid="{00000000-0005-0000-0000-0000A80B0000}"/>
    <cellStyle name="20% - Accent3 3 3 3 2" xfId="9285" xr:uid="{00000000-0005-0000-0000-0000A90B0000}"/>
    <cellStyle name="20% - Accent3 3 3 3 2 2" xfId="21860" xr:uid="{00000000-0005-0000-0000-0000AA0B0000}"/>
    <cellStyle name="20% - Accent3 3 3 3 3" xfId="14557" xr:uid="{00000000-0005-0000-0000-0000AB0B0000}"/>
    <cellStyle name="20% - Accent3 3 3 4" xfId="4013" xr:uid="{00000000-0005-0000-0000-0000AC0B0000}"/>
    <cellStyle name="20% - Accent3 3 3 4 2" xfId="11316" xr:uid="{00000000-0005-0000-0000-0000AD0B0000}"/>
    <cellStyle name="20% - Accent3 3 3 4 2 2" xfId="23891" xr:uid="{00000000-0005-0000-0000-0000AE0B0000}"/>
    <cellStyle name="20% - Accent3 3 3 4 3" xfId="16588" xr:uid="{00000000-0005-0000-0000-0000AF0B0000}"/>
    <cellStyle name="20% - Accent3 3 3 5" xfId="8476" xr:uid="{00000000-0005-0000-0000-0000B00B0000}"/>
    <cellStyle name="20% - Accent3 3 3 5 2" xfId="21051" xr:uid="{00000000-0005-0000-0000-0000B10B0000}"/>
    <cellStyle name="20% - Accent3 3 3 6" xfId="6044" xr:uid="{00000000-0005-0000-0000-0000B20B0000}"/>
    <cellStyle name="20% - Accent3 3 3 6 2" xfId="18619" xr:uid="{00000000-0005-0000-0000-0000B30B0000}"/>
    <cellStyle name="20% - Accent3 3 3 7" xfId="13748" xr:uid="{00000000-0005-0000-0000-0000B40B0000}"/>
    <cellStyle name="20% - Accent3 3 4" xfId="810" xr:uid="{00000000-0005-0000-0000-0000B50B0000}"/>
    <cellStyle name="20% - Accent3 3 4 2" xfId="2843" xr:uid="{00000000-0005-0000-0000-0000B60B0000}"/>
    <cellStyle name="20% - Accent3 3 4 2 2" xfId="10160" xr:uid="{00000000-0005-0000-0000-0000B70B0000}"/>
    <cellStyle name="20% - Accent3 3 4 2 2 2" xfId="22735" xr:uid="{00000000-0005-0000-0000-0000B80B0000}"/>
    <cellStyle name="20% - Accent3 3 4 2 3" xfId="15432" xr:uid="{00000000-0005-0000-0000-0000B90B0000}"/>
    <cellStyle name="20% - Accent3 3 4 3" xfId="4888" xr:uid="{00000000-0005-0000-0000-0000BA0B0000}"/>
    <cellStyle name="20% - Accent3 3 4 3 2" xfId="12191" xr:uid="{00000000-0005-0000-0000-0000BB0B0000}"/>
    <cellStyle name="20% - Accent3 3 4 3 2 2" xfId="24766" xr:uid="{00000000-0005-0000-0000-0000BC0B0000}"/>
    <cellStyle name="20% - Accent3 3 4 3 3" xfId="17463" xr:uid="{00000000-0005-0000-0000-0000BD0B0000}"/>
    <cellStyle name="20% - Accent3 3 4 4" xfId="8129" xr:uid="{00000000-0005-0000-0000-0000BE0B0000}"/>
    <cellStyle name="20% - Accent3 3 4 4 2" xfId="20704" xr:uid="{00000000-0005-0000-0000-0000BF0B0000}"/>
    <cellStyle name="20% - Accent3 3 4 5" xfId="6919" xr:uid="{00000000-0005-0000-0000-0000C00B0000}"/>
    <cellStyle name="20% - Accent3 3 4 5 2" xfId="19494" xr:uid="{00000000-0005-0000-0000-0000C10B0000}"/>
    <cellStyle name="20% - Accent3 3 4 6" xfId="13401" xr:uid="{00000000-0005-0000-0000-0000C20B0000}"/>
    <cellStyle name="20% - Accent3 3 5" xfId="2369" xr:uid="{00000000-0005-0000-0000-0000C30B0000}"/>
    <cellStyle name="20% - Accent3 3 5 2" xfId="4414" xr:uid="{00000000-0005-0000-0000-0000C40B0000}"/>
    <cellStyle name="20% - Accent3 3 5 2 2" xfId="11717" xr:uid="{00000000-0005-0000-0000-0000C50B0000}"/>
    <cellStyle name="20% - Accent3 3 5 2 2 2" xfId="24292" xr:uid="{00000000-0005-0000-0000-0000C60B0000}"/>
    <cellStyle name="20% - Accent3 3 5 2 3" xfId="16989" xr:uid="{00000000-0005-0000-0000-0000C70B0000}"/>
    <cellStyle name="20% - Accent3 3 5 3" xfId="9686" xr:uid="{00000000-0005-0000-0000-0000C80B0000}"/>
    <cellStyle name="20% - Accent3 3 5 3 2" xfId="22261" xr:uid="{00000000-0005-0000-0000-0000C90B0000}"/>
    <cellStyle name="20% - Accent3 3 5 4" xfId="6445" xr:uid="{00000000-0005-0000-0000-0000CA0B0000}"/>
    <cellStyle name="20% - Accent3 3 5 4 2" xfId="19020" xr:uid="{00000000-0005-0000-0000-0000CB0B0000}"/>
    <cellStyle name="20% - Accent3 3 5 5" xfId="14958" xr:uid="{00000000-0005-0000-0000-0000CC0B0000}"/>
    <cellStyle name="20% - Accent3 3 6" xfId="1621" xr:uid="{00000000-0005-0000-0000-0000CD0B0000}"/>
    <cellStyle name="20% - Accent3 3 6 2" xfId="8938" xr:uid="{00000000-0005-0000-0000-0000CE0B0000}"/>
    <cellStyle name="20% - Accent3 3 6 2 2" xfId="21513" xr:uid="{00000000-0005-0000-0000-0000CF0B0000}"/>
    <cellStyle name="20% - Accent3 3 6 3" xfId="14210" xr:uid="{00000000-0005-0000-0000-0000D00B0000}"/>
    <cellStyle name="20% - Accent3 3 7" xfId="3678" xr:uid="{00000000-0005-0000-0000-0000D10B0000}"/>
    <cellStyle name="20% - Accent3 3 7 2" xfId="10981" xr:uid="{00000000-0005-0000-0000-0000D20B0000}"/>
    <cellStyle name="20% - Accent3 3 7 2 2" xfId="23556" xr:uid="{00000000-0005-0000-0000-0000D30B0000}"/>
    <cellStyle name="20% - Accent3 3 7 3" xfId="16253" xr:uid="{00000000-0005-0000-0000-0000D40B0000}"/>
    <cellStyle name="20% - Accent3 3 8" xfId="7655" xr:uid="{00000000-0005-0000-0000-0000D50B0000}"/>
    <cellStyle name="20% - Accent3 3 8 2" xfId="20230" xr:uid="{00000000-0005-0000-0000-0000D60B0000}"/>
    <cellStyle name="20% - Accent3 3 9" xfId="5697" xr:uid="{00000000-0005-0000-0000-0000D70B0000}"/>
    <cellStyle name="20% - Accent3 3 9 2" xfId="18272" xr:uid="{00000000-0005-0000-0000-0000D80B0000}"/>
    <cellStyle name="20% - Accent3 4" xfId="488" xr:uid="{00000000-0005-0000-0000-0000D90B0000}"/>
    <cellStyle name="20% - Accent3 4 2" xfId="1300" xr:uid="{00000000-0005-0000-0000-0000DA0B0000}"/>
    <cellStyle name="20% - Accent3 4 2 2" xfId="3333" xr:uid="{00000000-0005-0000-0000-0000DB0B0000}"/>
    <cellStyle name="20% - Accent3 4 2 2 2" xfId="5378" xr:uid="{00000000-0005-0000-0000-0000DC0B0000}"/>
    <cellStyle name="20% - Accent3 4 2 2 2 2" xfId="12681" xr:uid="{00000000-0005-0000-0000-0000DD0B0000}"/>
    <cellStyle name="20% - Accent3 4 2 2 2 2 2" xfId="25256" xr:uid="{00000000-0005-0000-0000-0000DE0B0000}"/>
    <cellStyle name="20% - Accent3 4 2 2 2 3" xfId="17953" xr:uid="{00000000-0005-0000-0000-0000DF0B0000}"/>
    <cellStyle name="20% - Accent3 4 2 2 3" xfId="10650" xr:uid="{00000000-0005-0000-0000-0000E00B0000}"/>
    <cellStyle name="20% - Accent3 4 2 2 3 2" xfId="23225" xr:uid="{00000000-0005-0000-0000-0000E10B0000}"/>
    <cellStyle name="20% - Accent3 4 2 2 4" xfId="7409" xr:uid="{00000000-0005-0000-0000-0000E20B0000}"/>
    <cellStyle name="20% - Accent3 4 2 2 4 2" xfId="19984" xr:uid="{00000000-0005-0000-0000-0000E30B0000}"/>
    <cellStyle name="20% - Accent3 4 2 2 5" xfId="15922" xr:uid="{00000000-0005-0000-0000-0000E40B0000}"/>
    <cellStyle name="20% - Accent3 4 2 3" xfId="2111" xr:uid="{00000000-0005-0000-0000-0000E50B0000}"/>
    <cellStyle name="20% - Accent3 4 2 3 2" xfId="9428" xr:uid="{00000000-0005-0000-0000-0000E60B0000}"/>
    <cellStyle name="20% - Accent3 4 2 3 2 2" xfId="22003" xr:uid="{00000000-0005-0000-0000-0000E70B0000}"/>
    <cellStyle name="20% - Accent3 4 2 3 3" xfId="14700" xr:uid="{00000000-0005-0000-0000-0000E80B0000}"/>
    <cellStyle name="20% - Accent3 4 2 4" xfId="4156" xr:uid="{00000000-0005-0000-0000-0000E90B0000}"/>
    <cellStyle name="20% - Accent3 4 2 4 2" xfId="11459" xr:uid="{00000000-0005-0000-0000-0000EA0B0000}"/>
    <cellStyle name="20% - Accent3 4 2 4 2 2" xfId="24034" xr:uid="{00000000-0005-0000-0000-0000EB0B0000}"/>
    <cellStyle name="20% - Accent3 4 2 4 3" xfId="16731" xr:uid="{00000000-0005-0000-0000-0000EC0B0000}"/>
    <cellStyle name="20% - Accent3 4 2 5" xfId="8619" xr:uid="{00000000-0005-0000-0000-0000ED0B0000}"/>
    <cellStyle name="20% - Accent3 4 2 5 2" xfId="21194" xr:uid="{00000000-0005-0000-0000-0000EE0B0000}"/>
    <cellStyle name="20% - Accent3 4 2 6" xfId="6187" xr:uid="{00000000-0005-0000-0000-0000EF0B0000}"/>
    <cellStyle name="20% - Accent3 4 2 6 2" xfId="18762" xr:uid="{00000000-0005-0000-0000-0000F00B0000}"/>
    <cellStyle name="20% - Accent3 4 2 7" xfId="13891" xr:uid="{00000000-0005-0000-0000-0000F10B0000}"/>
    <cellStyle name="20% - Accent3 4 3" xfId="928" xr:uid="{00000000-0005-0000-0000-0000F20B0000}"/>
    <cellStyle name="20% - Accent3 4 3 2" xfId="2961" xr:uid="{00000000-0005-0000-0000-0000F30B0000}"/>
    <cellStyle name="20% - Accent3 4 3 2 2" xfId="10278" xr:uid="{00000000-0005-0000-0000-0000F40B0000}"/>
    <cellStyle name="20% - Accent3 4 3 2 2 2" xfId="22853" xr:uid="{00000000-0005-0000-0000-0000F50B0000}"/>
    <cellStyle name="20% - Accent3 4 3 2 3" xfId="15550" xr:uid="{00000000-0005-0000-0000-0000F60B0000}"/>
    <cellStyle name="20% - Accent3 4 3 3" xfId="5006" xr:uid="{00000000-0005-0000-0000-0000F70B0000}"/>
    <cellStyle name="20% - Accent3 4 3 3 2" xfId="12309" xr:uid="{00000000-0005-0000-0000-0000F80B0000}"/>
    <cellStyle name="20% - Accent3 4 3 3 2 2" xfId="24884" xr:uid="{00000000-0005-0000-0000-0000F90B0000}"/>
    <cellStyle name="20% - Accent3 4 3 3 3" xfId="17581" xr:uid="{00000000-0005-0000-0000-0000FA0B0000}"/>
    <cellStyle name="20% - Accent3 4 3 4" xfId="8247" xr:uid="{00000000-0005-0000-0000-0000FB0B0000}"/>
    <cellStyle name="20% - Accent3 4 3 4 2" xfId="20822" xr:uid="{00000000-0005-0000-0000-0000FC0B0000}"/>
    <cellStyle name="20% - Accent3 4 3 5" xfId="7037" xr:uid="{00000000-0005-0000-0000-0000FD0B0000}"/>
    <cellStyle name="20% - Accent3 4 3 5 2" xfId="19612" xr:uid="{00000000-0005-0000-0000-0000FE0B0000}"/>
    <cellStyle name="20% - Accent3 4 3 6" xfId="13519" xr:uid="{00000000-0005-0000-0000-0000FF0B0000}"/>
    <cellStyle name="20% - Accent3 4 4" xfId="2512" xr:uid="{00000000-0005-0000-0000-0000000C0000}"/>
    <cellStyle name="20% - Accent3 4 4 2" xfId="4557" xr:uid="{00000000-0005-0000-0000-0000010C0000}"/>
    <cellStyle name="20% - Accent3 4 4 2 2" xfId="11860" xr:uid="{00000000-0005-0000-0000-0000020C0000}"/>
    <cellStyle name="20% - Accent3 4 4 2 2 2" xfId="24435" xr:uid="{00000000-0005-0000-0000-0000030C0000}"/>
    <cellStyle name="20% - Accent3 4 4 2 3" xfId="17132" xr:uid="{00000000-0005-0000-0000-0000040C0000}"/>
    <cellStyle name="20% - Accent3 4 4 3" xfId="9829" xr:uid="{00000000-0005-0000-0000-0000050C0000}"/>
    <cellStyle name="20% - Accent3 4 4 3 2" xfId="22404" xr:uid="{00000000-0005-0000-0000-0000060C0000}"/>
    <cellStyle name="20% - Accent3 4 4 4" xfId="6588" xr:uid="{00000000-0005-0000-0000-0000070C0000}"/>
    <cellStyle name="20% - Accent3 4 4 4 2" xfId="19163" xr:uid="{00000000-0005-0000-0000-0000080C0000}"/>
    <cellStyle name="20% - Accent3 4 4 5" xfId="15101" xr:uid="{00000000-0005-0000-0000-0000090C0000}"/>
    <cellStyle name="20% - Accent3 4 5" xfId="1739" xr:uid="{00000000-0005-0000-0000-00000A0C0000}"/>
    <cellStyle name="20% - Accent3 4 5 2" xfId="9056" xr:uid="{00000000-0005-0000-0000-00000B0C0000}"/>
    <cellStyle name="20% - Accent3 4 5 2 2" xfId="21631" xr:uid="{00000000-0005-0000-0000-00000C0C0000}"/>
    <cellStyle name="20% - Accent3 4 5 3" xfId="14328" xr:uid="{00000000-0005-0000-0000-00000D0C0000}"/>
    <cellStyle name="20% - Accent3 4 6" xfId="3796" xr:uid="{00000000-0005-0000-0000-00000E0C0000}"/>
    <cellStyle name="20% - Accent3 4 6 2" xfId="11099" xr:uid="{00000000-0005-0000-0000-00000F0C0000}"/>
    <cellStyle name="20% - Accent3 4 6 2 2" xfId="23674" xr:uid="{00000000-0005-0000-0000-0000100C0000}"/>
    <cellStyle name="20% - Accent3 4 6 3" xfId="16371" xr:uid="{00000000-0005-0000-0000-0000110C0000}"/>
    <cellStyle name="20% - Accent3 4 7" xfId="7798" xr:uid="{00000000-0005-0000-0000-0000120C0000}"/>
    <cellStyle name="20% - Accent3 4 7 2" xfId="20373" xr:uid="{00000000-0005-0000-0000-0000130C0000}"/>
    <cellStyle name="20% - Accent3 4 8" xfId="5815" xr:uid="{00000000-0005-0000-0000-0000140C0000}"/>
    <cellStyle name="20% - Accent3 4 8 2" xfId="18390" xr:uid="{00000000-0005-0000-0000-0000150C0000}"/>
    <cellStyle name="20% - Accent3 4 9" xfId="13070" xr:uid="{00000000-0005-0000-0000-0000160C0000}"/>
    <cellStyle name="20% - Accent3 5" xfId="1075" xr:uid="{00000000-0005-0000-0000-0000170C0000}"/>
    <cellStyle name="20% - Accent3 5 2" xfId="3108" xr:uid="{00000000-0005-0000-0000-0000180C0000}"/>
    <cellStyle name="20% - Accent3 5 2 2" xfId="5153" xr:uid="{00000000-0005-0000-0000-0000190C0000}"/>
    <cellStyle name="20% - Accent3 5 2 2 2" xfId="12456" xr:uid="{00000000-0005-0000-0000-00001A0C0000}"/>
    <cellStyle name="20% - Accent3 5 2 2 2 2" xfId="25031" xr:uid="{00000000-0005-0000-0000-00001B0C0000}"/>
    <cellStyle name="20% - Accent3 5 2 2 3" xfId="17728" xr:uid="{00000000-0005-0000-0000-00001C0C0000}"/>
    <cellStyle name="20% - Accent3 5 2 3" xfId="10425" xr:uid="{00000000-0005-0000-0000-00001D0C0000}"/>
    <cellStyle name="20% - Accent3 5 2 3 2" xfId="23000" xr:uid="{00000000-0005-0000-0000-00001E0C0000}"/>
    <cellStyle name="20% - Accent3 5 2 4" xfId="7184" xr:uid="{00000000-0005-0000-0000-00001F0C0000}"/>
    <cellStyle name="20% - Accent3 5 2 4 2" xfId="19759" xr:uid="{00000000-0005-0000-0000-0000200C0000}"/>
    <cellStyle name="20% - Accent3 5 2 5" xfId="15697" xr:uid="{00000000-0005-0000-0000-0000210C0000}"/>
    <cellStyle name="20% - Accent3 5 3" xfId="1886" xr:uid="{00000000-0005-0000-0000-0000220C0000}"/>
    <cellStyle name="20% - Accent3 5 3 2" xfId="9203" xr:uid="{00000000-0005-0000-0000-0000230C0000}"/>
    <cellStyle name="20% - Accent3 5 3 2 2" xfId="21778" xr:uid="{00000000-0005-0000-0000-0000240C0000}"/>
    <cellStyle name="20% - Accent3 5 3 3" xfId="14475" xr:uid="{00000000-0005-0000-0000-0000250C0000}"/>
    <cellStyle name="20% - Accent3 5 4" xfId="3931" xr:uid="{00000000-0005-0000-0000-0000260C0000}"/>
    <cellStyle name="20% - Accent3 5 4 2" xfId="11234" xr:uid="{00000000-0005-0000-0000-0000270C0000}"/>
    <cellStyle name="20% - Accent3 5 4 2 2" xfId="23809" xr:uid="{00000000-0005-0000-0000-0000280C0000}"/>
    <cellStyle name="20% - Accent3 5 4 3" xfId="16506" xr:uid="{00000000-0005-0000-0000-0000290C0000}"/>
    <cellStyle name="20% - Accent3 5 5" xfId="8394" xr:uid="{00000000-0005-0000-0000-00002A0C0000}"/>
    <cellStyle name="20% - Accent3 5 5 2" xfId="20969" xr:uid="{00000000-0005-0000-0000-00002B0C0000}"/>
    <cellStyle name="20% - Accent3 5 6" xfId="5962" xr:uid="{00000000-0005-0000-0000-00002C0C0000}"/>
    <cellStyle name="20% - Accent3 5 6 2" xfId="18537" xr:uid="{00000000-0005-0000-0000-00002D0C0000}"/>
    <cellStyle name="20% - Accent3 5 7" xfId="13666" xr:uid="{00000000-0005-0000-0000-00002E0C0000}"/>
    <cellStyle name="20% - Accent3 6" xfId="728" xr:uid="{00000000-0005-0000-0000-00002F0C0000}"/>
    <cellStyle name="20% - Accent3 6 2" xfId="2761" xr:uid="{00000000-0005-0000-0000-0000300C0000}"/>
    <cellStyle name="20% - Accent3 6 2 2" xfId="10078" xr:uid="{00000000-0005-0000-0000-0000310C0000}"/>
    <cellStyle name="20% - Accent3 6 2 2 2" xfId="22653" xr:uid="{00000000-0005-0000-0000-0000320C0000}"/>
    <cellStyle name="20% - Accent3 6 2 3" xfId="15350" xr:uid="{00000000-0005-0000-0000-0000330C0000}"/>
    <cellStyle name="20% - Accent3 6 3" xfId="4806" xr:uid="{00000000-0005-0000-0000-0000340C0000}"/>
    <cellStyle name="20% - Accent3 6 3 2" xfId="12109" xr:uid="{00000000-0005-0000-0000-0000350C0000}"/>
    <cellStyle name="20% - Accent3 6 3 2 2" xfId="24684" xr:uid="{00000000-0005-0000-0000-0000360C0000}"/>
    <cellStyle name="20% - Accent3 6 3 3" xfId="17381" xr:uid="{00000000-0005-0000-0000-0000370C0000}"/>
    <cellStyle name="20% - Accent3 6 4" xfId="8047" xr:uid="{00000000-0005-0000-0000-0000380C0000}"/>
    <cellStyle name="20% - Accent3 6 4 2" xfId="20622" xr:uid="{00000000-0005-0000-0000-0000390C0000}"/>
    <cellStyle name="20% - Accent3 6 5" xfId="6837" xr:uid="{00000000-0005-0000-0000-00003A0C0000}"/>
    <cellStyle name="20% - Accent3 6 5 2" xfId="19412" xr:uid="{00000000-0005-0000-0000-00003B0C0000}"/>
    <cellStyle name="20% - Accent3 6 6" xfId="13319" xr:uid="{00000000-0005-0000-0000-00003C0C0000}"/>
    <cellStyle name="20% - Accent3 7" xfId="2287" xr:uid="{00000000-0005-0000-0000-00003D0C0000}"/>
    <cellStyle name="20% - Accent3 7 2" xfId="4332" xr:uid="{00000000-0005-0000-0000-00003E0C0000}"/>
    <cellStyle name="20% - Accent3 7 2 2" xfId="11635" xr:uid="{00000000-0005-0000-0000-00003F0C0000}"/>
    <cellStyle name="20% - Accent3 7 2 2 2" xfId="24210" xr:uid="{00000000-0005-0000-0000-0000400C0000}"/>
    <cellStyle name="20% - Accent3 7 2 3" xfId="16907" xr:uid="{00000000-0005-0000-0000-0000410C0000}"/>
    <cellStyle name="20% - Accent3 7 3" xfId="9604" xr:uid="{00000000-0005-0000-0000-0000420C0000}"/>
    <cellStyle name="20% - Accent3 7 3 2" xfId="22179" xr:uid="{00000000-0005-0000-0000-0000430C0000}"/>
    <cellStyle name="20% - Accent3 7 4" xfId="6363" xr:uid="{00000000-0005-0000-0000-0000440C0000}"/>
    <cellStyle name="20% - Accent3 7 4 2" xfId="18938" xr:uid="{00000000-0005-0000-0000-0000450C0000}"/>
    <cellStyle name="20% - Accent3 7 5" xfId="14876" xr:uid="{00000000-0005-0000-0000-0000460C0000}"/>
    <cellStyle name="20% - Accent3 8" xfId="1539" xr:uid="{00000000-0005-0000-0000-0000470C0000}"/>
    <cellStyle name="20% - Accent3 8 2" xfId="8856" xr:uid="{00000000-0005-0000-0000-0000480C0000}"/>
    <cellStyle name="20% - Accent3 8 2 2" xfId="21431" xr:uid="{00000000-0005-0000-0000-0000490C0000}"/>
    <cellStyle name="20% - Accent3 8 3" xfId="14128" xr:uid="{00000000-0005-0000-0000-00004A0C0000}"/>
    <cellStyle name="20% - Accent3 9" xfId="3596" xr:uid="{00000000-0005-0000-0000-00004B0C0000}"/>
    <cellStyle name="20% - Accent3 9 2" xfId="10899" xr:uid="{00000000-0005-0000-0000-00004C0C0000}"/>
    <cellStyle name="20% - Accent3 9 2 2" xfId="23474" xr:uid="{00000000-0005-0000-0000-00004D0C0000}"/>
    <cellStyle name="20% - Accent3 9 3" xfId="16171" xr:uid="{00000000-0005-0000-0000-00004E0C0000}"/>
    <cellStyle name="20% - Accent4" xfId="3499" xr:uid="{00000000-0005-0000-0000-00004F0C0000}"/>
    <cellStyle name="20% - Accent4 10" xfId="7943" xr:uid="{00000000-0005-0000-0000-0000500C0000}"/>
    <cellStyle name="20% - Accent4 10 2" xfId="20518" xr:uid="{00000000-0005-0000-0000-0000510C0000}"/>
    <cellStyle name="20% - Accent4 11" xfId="5617" xr:uid="{00000000-0005-0000-0000-0000520C0000}"/>
    <cellStyle name="20% - Accent4 11 2" xfId="18192" xr:uid="{00000000-0005-0000-0000-0000530C0000}"/>
    <cellStyle name="20% - Accent4 12" xfId="13215" xr:uid="{00000000-0005-0000-0000-0000540C0000}"/>
    <cellStyle name="20% - Accent4 2" xfId="297" xr:uid="{00000000-0005-0000-0000-0000550C0000}"/>
    <cellStyle name="20% - Accent4 2 10" xfId="5658" xr:uid="{00000000-0005-0000-0000-0000560C0000}"/>
    <cellStyle name="20% - Accent4 2 10 2" xfId="18233" xr:uid="{00000000-0005-0000-0000-0000570C0000}"/>
    <cellStyle name="20% - Accent4 2 11" xfId="12888" xr:uid="{00000000-0005-0000-0000-0000580C0000}"/>
    <cellStyle name="20% - Accent4 2 12" xfId="25409" xr:uid="{00000000-0005-0000-0000-0000590C0000}"/>
    <cellStyle name="20% - Accent4 2 2" xfId="382" xr:uid="{00000000-0005-0000-0000-00005A0C0000}"/>
    <cellStyle name="20% - Accent4 2 2 10" xfId="12970" xr:uid="{00000000-0005-0000-0000-00005B0C0000}"/>
    <cellStyle name="20% - Accent4 2 2 2" xfId="615" xr:uid="{00000000-0005-0000-0000-00005C0C0000}"/>
    <cellStyle name="20% - Accent4 2 2 2 2" xfId="1425" xr:uid="{00000000-0005-0000-0000-00005D0C0000}"/>
    <cellStyle name="20% - Accent4 2 2 2 2 2" xfId="3458" xr:uid="{00000000-0005-0000-0000-00005E0C0000}"/>
    <cellStyle name="20% - Accent4 2 2 2 2 2 2" xfId="5503" xr:uid="{00000000-0005-0000-0000-00005F0C0000}"/>
    <cellStyle name="20% - Accent4 2 2 2 2 2 2 2" xfId="12806" xr:uid="{00000000-0005-0000-0000-0000600C0000}"/>
    <cellStyle name="20% - Accent4 2 2 2 2 2 2 2 2" xfId="25381" xr:uid="{00000000-0005-0000-0000-0000610C0000}"/>
    <cellStyle name="20% - Accent4 2 2 2 2 2 2 3" xfId="18078" xr:uid="{00000000-0005-0000-0000-0000620C0000}"/>
    <cellStyle name="20% - Accent4 2 2 2 2 2 3" xfId="10775" xr:uid="{00000000-0005-0000-0000-0000630C0000}"/>
    <cellStyle name="20% - Accent4 2 2 2 2 2 3 2" xfId="23350" xr:uid="{00000000-0005-0000-0000-0000640C0000}"/>
    <cellStyle name="20% - Accent4 2 2 2 2 2 4" xfId="7534" xr:uid="{00000000-0005-0000-0000-0000650C0000}"/>
    <cellStyle name="20% - Accent4 2 2 2 2 2 4 2" xfId="20109" xr:uid="{00000000-0005-0000-0000-0000660C0000}"/>
    <cellStyle name="20% - Accent4 2 2 2 2 2 5" xfId="16047" xr:uid="{00000000-0005-0000-0000-0000670C0000}"/>
    <cellStyle name="20% - Accent4 2 2 2 2 3" xfId="2236" xr:uid="{00000000-0005-0000-0000-0000680C0000}"/>
    <cellStyle name="20% - Accent4 2 2 2 2 3 2" xfId="9553" xr:uid="{00000000-0005-0000-0000-0000690C0000}"/>
    <cellStyle name="20% - Accent4 2 2 2 2 3 2 2" xfId="22128" xr:uid="{00000000-0005-0000-0000-00006A0C0000}"/>
    <cellStyle name="20% - Accent4 2 2 2 2 3 3" xfId="14825" xr:uid="{00000000-0005-0000-0000-00006B0C0000}"/>
    <cellStyle name="20% - Accent4 2 2 2 2 4" xfId="4281" xr:uid="{00000000-0005-0000-0000-00006C0C0000}"/>
    <cellStyle name="20% - Accent4 2 2 2 2 4 2" xfId="11584" xr:uid="{00000000-0005-0000-0000-00006D0C0000}"/>
    <cellStyle name="20% - Accent4 2 2 2 2 4 2 2" xfId="24159" xr:uid="{00000000-0005-0000-0000-00006E0C0000}"/>
    <cellStyle name="20% - Accent4 2 2 2 2 4 3" xfId="16856" xr:uid="{00000000-0005-0000-0000-00006F0C0000}"/>
    <cellStyle name="20% - Accent4 2 2 2 2 5" xfId="8744" xr:uid="{00000000-0005-0000-0000-0000700C0000}"/>
    <cellStyle name="20% - Accent4 2 2 2 2 5 2" xfId="21319" xr:uid="{00000000-0005-0000-0000-0000710C0000}"/>
    <cellStyle name="20% - Accent4 2 2 2 2 6" xfId="6312" xr:uid="{00000000-0005-0000-0000-0000720C0000}"/>
    <cellStyle name="20% - Accent4 2 2 2 2 6 2" xfId="18887" xr:uid="{00000000-0005-0000-0000-0000730C0000}"/>
    <cellStyle name="20% - Accent4 2 2 2 2 7" xfId="14016" xr:uid="{00000000-0005-0000-0000-0000740C0000}"/>
    <cellStyle name="20% - Accent4 2 2 2 3" xfId="1024" xr:uid="{00000000-0005-0000-0000-0000750C0000}"/>
    <cellStyle name="20% - Accent4 2 2 2 3 2" xfId="3057" xr:uid="{00000000-0005-0000-0000-0000760C0000}"/>
    <cellStyle name="20% - Accent4 2 2 2 3 2 2" xfId="10374" xr:uid="{00000000-0005-0000-0000-0000770C0000}"/>
    <cellStyle name="20% - Accent4 2 2 2 3 2 2 2" xfId="22949" xr:uid="{00000000-0005-0000-0000-0000780C0000}"/>
    <cellStyle name="20% - Accent4 2 2 2 3 2 3" xfId="15646" xr:uid="{00000000-0005-0000-0000-0000790C0000}"/>
    <cellStyle name="20% - Accent4 2 2 2 3 3" xfId="5102" xr:uid="{00000000-0005-0000-0000-00007A0C0000}"/>
    <cellStyle name="20% - Accent4 2 2 2 3 3 2" xfId="12405" xr:uid="{00000000-0005-0000-0000-00007B0C0000}"/>
    <cellStyle name="20% - Accent4 2 2 2 3 3 2 2" xfId="24980" xr:uid="{00000000-0005-0000-0000-00007C0C0000}"/>
    <cellStyle name="20% - Accent4 2 2 2 3 3 3" xfId="17677" xr:uid="{00000000-0005-0000-0000-00007D0C0000}"/>
    <cellStyle name="20% - Accent4 2 2 2 3 4" xfId="8343" xr:uid="{00000000-0005-0000-0000-00007E0C0000}"/>
    <cellStyle name="20% - Accent4 2 2 2 3 4 2" xfId="20918" xr:uid="{00000000-0005-0000-0000-00007F0C0000}"/>
    <cellStyle name="20% - Accent4 2 2 2 3 5" xfId="7133" xr:uid="{00000000-0005-0000-0000-0000800C0000}"/>
    <cellStyle name="20% - Accent4 2 2 2 3 5 2" xfId="19708" xr:uid="{00000000-0005-0000-0000-0000810C0000}"/>
    <cellStyle name="20% - Accent4 2 2 2 3 6" xfId="13615" xr:uid="{00000000-0005-0000-0000-0000820C0000}"/>
    <cellStyle name="20% - Accent4 2 2 2 4" xfId="2637" xr:uid="{00000000-0005-0000-0000-0000830C0000}"/>
    <cellStyle name="20% - Accent4 2 2 2 4 2" xfId="4682" xr:uid="{00000000-0005-0000-0000-0000840C0000}"/>
    <cellStyle name="20% - Accent4 2 2 2 4 2 2" xfId="11985" xr:uid="{00000000-0005-0000-0000-0000850C0000}"/>
    <cellStyle name="20% - Accent4 2 2 2 4 2 2 2" xfId="24560" xr:uid="{00000000-0005-0000-0000-0000860C0000}"/>
    <cellStyle name="20% - Accent4 2 2 2 4 2 3" xfId="17257" xr:uid="{00000000-0005-0000-0000-0000870C0000}"/>
    <cellStyle name="20% - Accent4 2 2 2 4 3" xfId="9954" xr:uid="{00000000-0005-0000-0000-0000880C0000}"/>
    <cellStyle name="20% - Accent4 2 2 2 4 3 2" xfId="22529" xr:uid="{00000000-0005-0000-0000-0000890C0000}"/>
    <cellStyle name="20% - Accent4 2 2 2 4 4" xfId="6713" xr:uid="{00000000-0005-0000-0000-00008A0C0000}"/>
    <cellStyle name="20% - Accent4 2 2 2 4 4 2" xfId="19288" xr:uid="{00000000-0005-0000-0000-00008B0C0000}"/>
    <cellStyle name="20% - Accent4 2 2 2 4 5" xfId="15226" xr:uid="{00000000-0005-0000-0000-00008C0C0000}"/>
    <cellStyle name="20% - Accent4 2 2 2 5" xfId="1835" xr:uid="{00000000-0005-0000-0000-00008D0C0000}"/>
    <cellStyle name="20% - Accent4 2 2 2 5 2" xfId="9152" xr:uid="{00000000-0005-0000-0000-00008E0C0000}"/>
    <cellStyle name="20% - Accent4 2 2 2 5 2 2" xfId="21727" xr:uid="{00000000-0005-0000-0000-00008F0C0000}"/>
    <cellStyle name="20% - Accent4 2 2 2 5 3" xfId="14424" xr:uid="{00000000-0005-0000-0000-0000900C0000}"/>
    <cellStyle name="20% - Accent4 2 2 2 6" xfId="3892" xr:uid="{00000000-0005-0000-0000-0000910C0000}"/>
    <cellStyle name="20% - Accent4 2 2 2 6 2" xfId="11195" xr:uid="{00000000-0005-0000-0000-0000920C0000}"/>
    <cellStyle name="20% - Accent4 2 2 2 6 2 2" xfId="23770" xr:uid="{00000000-0005-0000-0000-0000930C0000}"/>
    <cellStyle name="20% - Accent4 2 2 2 6 3" xfId="16467" xr:uid="{00000000-0005-0000-0000-0000940C0000}"/>
    <cellStyle name="20% - Accent4 2 2 2 7" xfId="7923" xr:uid="{00000000-0005-0000-0000-0000950C0000}"/>
    <cellStyle name="20% - Accent4 2 2 2 7 2" xfId="20498" xr:uid="{00000000-0005-0000-0000-0000960C0000}"/>
    <cellStyle name="20% - Accent4 2 2 2 8" xfId="5911" xr:uid="{00000000-0005-0000-0000-0000970C0000}"/>
    <cellStyle name="20% - Accent4 2 2 2 8 2" xfId="18486" xr:uid="{00000000-0005-0000-0000-0000980C0000}"/>
    <cellStyle name="20% - Accent4 2 2 2 9" xfId="13195" xr:uid="{00000000-0005-0000-0000-0000990C0000}"/>
    <cellStyle name="20% - Accent4 2 2 3" xfId="1200" xr:uid="{00000000-0005-0000-0000-00009A0C0000}"/>
    <cellStyle name="20% - Accent4 2 2 3 2" xfId="3233" xr:uid="{00000000-0005-0000-0000-00009B0C0000}"/>
    <cellStyle name="20% - Accent4 2 2 3 2 2" xfId="5278" xr:uid="{00000000-0005-0000-0000-00009C0C0000}"/>
    <cellStyle name="20% - Accent4 2 2 3 2 2 2" xfId="12581" xr:uid="{00000000-0005-0000-0000-00009D0C0000}"/>
    <cellStyle name="20% - Accent4 2 2 3 2 2 2 2" xfId="25156" xr:uid="{00000000-0005-0000-0000-00009E0C0000}"/>
    <cellStyle name="20% - Accent4 2 2 3 2 2 3" xfId="17853" xr:uid="{00000000-0005-0000-0000-00009F0C0000}"/>
    <cellStyle name="20% - Accent4 2 2 3 2 3" xfId="10550" xr:uid="{00000000-0005-0000-0000-0000A00C0000}"/>
    <cellStyle name="20% - Accent4 2 2 3 2 3 2" xfId="23125" xr:uid="{00000000-0005-0000-0000-0000A10C0000}"/>
    <cellStyle name="20% - Accent4 2 2 3 2 4" xfId="7309" xr:uid="{00000000-0005-0000-0000-0000A20C0000}"/>
    <cellStyle name="20% - Accent4 2 2 3 2 4 2" xfId="19884" xr:uid="{00000000-0005-0000-0000-0000A30C0000}"/>
    <cellStyle name="20% - Accent4 2 2 3 2 5" xfId="15822" xr:uid="{00000000-0005-0000-0000-0000A40C0000}"/>
    <cellStyle name="20% - Accent4 2 2 3 3" xfId="2011" xr:uid="{00000000-0005-0000-0000-0000A50C0000}"/>
    <cellStyle name="20% - Accent4 2 2 3 3 2" xfId="9328" xr:uid="{00000000-0005-0000-0000-0000A60C0000}"/>
    <cellStyle name="20% - Accent4 2 2 3 3 2 2" xfId="21903" xr:uid="{00000000-0005-0000-0000-0000A70C0000}"/>
    <cellStyle name="20% - Accent4 2 2 3 3 3" xfId="14600" xr:uid="{00000000-0005-0000-0000-0000A80C0000}"/>
    <cellStyle name="20% - Accent4 2 2 3 4" xfId="4056" xr:uid="{00000000-0005-0000-0000-0000A90C0000}"/>
    <cellStyle name="20% - Accent4 2 2 3 4 2" xfId="11359" xr:uid="{00000000-0005-0000-0000-0000AA0C0000}"/>
    <cellStyle name="20% - Accent4 2 2 3 4 2 2" xfId="23934" xr:uid="{00000000-0005-0000-0000-0000AB0C0000}"/>
    <cellStyle name="20% - Accent4 2 2 3 4 3" xfId="16631" xr:uid="{00000000-0005-0000-0000-0000AC0C0000}"/>
    <cellStyle name="20% - Accent4 2 2 3 5" xfId="8519" xr:uid="{00000000-0005-0000-0000-0000AD0C0000}"/>
    <cellStyle name="20% - Accent4 2 2 3 5 2" xfId="21094" xr:uid="{00000000-0005-0000-0000-0000AE0C0000}"/>
    <cellStyle name="20% - Accent4 2 2 3 6" xfId="6087" xr:uid="{00000000-0005-0000-0000-0000AF0C0000}"/>
    <cellStyle name="20% - Accent4 2 2 3 6 2" xfId="18662" xr:uid="{00000000-0005-0000-0000-0000B00C0000}"/>
    <cellStyle name="20% - Accent4 2 2 3 7" xfId="13791" xr:uid="{00000000-0005-0000-0000-0000B10C0000}"/>
    <cellStyle name="20% - Accent4 2 2 4" xfId="853" xr:uid="{00000000-0005-0000-0000-0000B20C0000}"/>
    <cellStyle name="20% - Accent4 2 2 4 2" xfId="2886" xr:uid="{00000000-0005-0000-0000-0000B30C0000}"/>
    <cellStyle name="20% - Accent4 2 2 4 2 2" xfId="10203" xr:uid="{00000000-0005-0000-0000-0000B40C0000}"/>
    <cellStyle name="20% - Accent4 2 2 4 2 2 2" xfId="22778" xr:uid="{00000000-0005-0000-0000-0000B50C0000}"/>
    <cellStyle name="20% - Accent4 2 2 4 2 3" xfId="15475" xr:uid="{00000000-0005-0000-0000-0000B60C0000}"/>
    <cellStyle name="20% - Accent4 2 2 4 3" xfId="4931" xr:uid="{00000000-0005-0000-0000-0000B70C0000}"/>
    <cellStyle name="20% - Accent4 2 2 4 3 2" xfId="12234" xr:uid="{00000000-0005-0000-0000-0000B80C0000}"/>
    <cellStyle name="20% - Accent4 2 2 4 3 2 2" xfId="24809" xr:uid="{00000000-0005-0000-0000-0000B90C0000}"/>
    <cellStyle name="20% - Accent4 2 2 4 3 3" xfId="17506" xr:uid="{00000000-0005-0000-0000-0000BA0C0000}"/>
    <cellStyle name="20% - Accent4 2 2 4 4" xfId="8172" xr:uid="{00000000-0005-0000-0000-0000BB0C0000}"/>
    <cellStyle name="20% - Accent4 2 2 4 4 2" xfId="20747" xr:uid="{00000000-0005-0000-0000-0000BC0C0000}"/>
    <cellStyle name="20% - Accent4 2 2 4 5" xfId="6962" xr:uid="{00000000-0005-0000-0000-0000BD0C0000}"/>
    <cellStyle name="20% - Accent4 2 2 4 5 2" xfId="19537" xr:uid="{00000000-0005-0000-0000-0000BE0C0000}"/>
    <cellStyle name="20% - Accent4 2 2 4 6" xfId="13444" xr:uid="{00000000-0005-0000-0000-0000BF0C0000}"/>
    <cellStyle name="20% - Accent4 2 2 5" xfId="2412" xr:uid="{00000000-0005-0000-0000-0000C00C0000}"/>
    <cellStyle name="20% - Accent4 2 2 5 2" xfId="4457" xr:uid="{00000000-0005-0000-0000-0000C10C0000}"/>
    <cellStyle name="20% - Accent4 2 2 5 2 2" xfId="11760" xr:uid="{00000000-0005-0000-0000-0000C20C0000}"/>
    <cellStyle name="20% - Accent4 2 2 5 2 2 2" xfId="24335" xr:uid="{00000000-0005-0000-0000-0000C30C0000}"/>
    <cellStyle name="20% - Accent4 2 2 5 2 3" xfId="17032" xr:uid="{00000000-0005-0000-0000-0000C40C0000}"/>
    <cellStyle name="20% - Accent4 2 2 5 3" xfId="9729" xr:uid="{00000000-0005-0000-0000-0000C50C0000}"/>
    <cellStyle name="20% - Accent4 2 2 5 3 2" xfId="22304" xr:uid="{00000000-0005-0000-0000-0000C60C0000}"/>
    <cellStyle name="20% - Accent4 2 2 5 4" xfId="6488" xr:uid="{00000000-0005-0000-0000-0000C70C0000}"/>
    <cellStyle name="20% - Accent4 2 2 5 4 2" xfId="19063" xr:uid="{00000000-0005-0000-0000-0000C80C0000}"/>
    <cellStyle name="20% - Accent4 2 2 5 5" xfId="15001" xr:uid="{00000000-0005-0000-0000-0000C90C0000}"/>
    <cellStyle name="20% - Accent4 2 2 6" xfId="1664" xr:uid="{00000000-0005-0000-0000-0000CA0C0000}"/>
    <cellStyle name="20% - Accent4 2 2 6 2" xfId="8981" xr:uid="{00000000-0005-0000-0000-0000CB0C0000}"/>
    <cellStyle name="20% - Accent4 2 2 6 2 2" xfId="21556" xr:uid="{00000000-0005-0000-0000-0000CC0C0000}"/>
    <cellStyle name="20% - Accent4 2 2 6 3" xfId="14253" xr:uid="{00000000-0005-0000-0000-0000CD0C0000}"/>
    <cellStyle name="20% - Accent4 2 2 7" xfId="3721" xr:uid="{00000000-0005-0000-0000-0000CE0C0000}"/>
    <cellStyle name="20% - Accent4 2 2 7 2" xfId="11024" xr:uid="{00000000-0005-0000-0000-0000CF0C0000}"/>
    <cellStyle name="20% - Accent4 2 2 7 2 2" xfId="23599" xr:uid="{00000000-0005-0000-0000-0000D00C0000}"/>
    <cellStyle name="20% - Accent4 2 2 7 3" xfId="16296" xr:uid="{00000000-0005-0000-0000-0000D10C0000}"/>
    <cellStyle name="20% - Accent4 2 2 8" xfId="7698" xr:uid="{00000000-0005-0000-0000-0000D20C0000}"/>
    <cellStyle name="20% - Accent4 2 2 8 2" xfId="20273" xr:uid="{00000000-0005-0000-0000-0000D30C0000}"/>
    <cellStyle name="20% - Accent4 2 2 9" xfId="5740" xr:uid="{00000000-0005-0000-0000-0000D40C0000}"/>
    <cellStyle name="20% - Accent4 2 2 9 2" xfId="18315" xr:uid="{00000000-0005-0000-0000-0000D50C0000}"/>
    <cellStyle name="20% - Accent4 2 3" xfId="531" xr:uid="{00000000-0005-0000-0000-0000D60C0000}"/>
    <cellStyle name="20% - Accent4 2 3 2" xfId="1343" xr:uid="{00000000-0005-0000-0000-0000D70C0000}"/>
    <cellStyle name="20% - Accent4 2 3 2 2" xfId="3376" xr:uid="{00000000-0005-0000-0000-0000D80C0000}"/>
    <cellStyle name="20% - Accent4 2 3 2 2 2" xfId="5421" xr:uid="{00000000-0005-0000-0000-0000D90C0000}"/>
    <cellStyle name="20% - Accent4 2 3 2 2 2 2" xfId="12724" xr:uid="{00000000-0005-0000-0000-0000DA0C0000}"/>
    <cellStyle name="20% - Accent4 2 3 2 2 2 2 2" xfId="25299" xr:uid="{00000000-0005-0000-0000-0000DB0C0000}"/>
    <cellStyle name="20% - Accent4 2 3 2 2 2 3" xfId="17996" xr:uid="{00000000-0005-0000-0000-0000DC0C0000}"/>
    <cellStyle name="20% - Accent4 2 3 2 2 3" xfId="10693" xr:uid="{00000000-0005-0000-0000-0000DD0C0000}"/>
    <cellStyle name="20% - Accent4 2 3 2 2 3 2" xfId="23268" xr:uid="{00000000-0005-0000-0000-0000DE0C0000}"/>
    <cellStyle name="20% - Accent4 2 3 2 2 4" xfId="7452" xr:uid="{00000000-0005-0000-0000-0000DF0C0000}"/>
    <cellStyle name="20% - Accent4 2 3 2 2 4 2" xfId="20027" xr:uid="{00000000-0005-0000-0000-0000E00C0000}"/>
    <cellStyle name="20% - Accent4 2 3 2 2 5" xfId="15965" xr:uid="{00000000-0005-0000-0000-0000E10C0000}"/>
    <cellStyle name="20% - Accent4 2 3 2 3" xfId="2154" xr:uid="{00000000-0005-0000-0000-0000E20C0000}"/>
    <cellStyle name="20% - Accent4 2 3 2 3 2" xfId="9471" xr:uid="{00000000-0005-0000-0000-0000E30C0000}"/>
    <cellStyle name="20% - Accent4 2 3 2 3 2 2" xfId="22046" xr:uid="{00000000-0005-0000-0000-0000E40C0000}"/>
    <cellStyle name="20% - Accent4 2 3 2 3 3" xfId="14743" xr:uid="{00000000-0005-0000-0000-0000E50C0000}"/>
    <cellStyle name="20% - Accent4 2 3 2 4" xfId="4199" xr:uid="{00000000-0005-0000-0000-0000E60C0000}"/>
    <cellStyle name="20% - Accent4 2 3 2 4 2" xfId="11502" xr:uid="{00000000-0005-0000-0000-0000E70C0000}"/>
    <cellStyle name="20% - Accent4 2 3 2 4 2 2" xfId="24077" xr:uid="{00000000-0005-0000-0000-0000E80C0000}"/>
    <cellStyle name="20% - Accent4 2 3 2 4 3" xfId="16774" xr:uid="{00000000-0005-0000-0000-0000E90C0000}"/>
    <cellStyle name="20% - Accent4 2 3 2 5" xfId="8662" xr:uid="{00000000-0005-0000-0000-0000EA0C0000}"/>
    <cellStyle name="20% - Accent4 2 3 2 5 2" xfId="21237" xr:uid="{00000000-0005-0000-0000-0000EB0C0000}"/>
    <cellStyle name="20% - Accent4 2 3 2 6" xfId="6230" xr:uid="{00000000-0005-0000-0000-0000EC0C0000}"/>
    <cellStyle name="20% - Accent4 2 3 2 6 2" xfId="18805" xr:uid="{00000000-0005-0000-0000-0000ED0C0000}"/>
    <cellStyle name="20% - Accent4 2 3 2 7" xfId="13934" xr:uid="{00000000-0005-0000-0000-0000EE0C0000}"/>
    <cellStyle name="20% - Accent4 2 3 3" xfId="953" xr:uid="{00000000-0005-0000-0000-0000EF0C0000}"/>
    <cellStyle name="20% - Accent4 2 3 3 2" xfId="2986" xr:uid="{00000000-0005-0000-0000-0000F00C0000}"/>
    <cellStyle name="20% - Accent4 2 3 3 2 2" xfId="10303" xr:uid="{00000000-0005-0000-0000-0000F10C0000}"/>
    <cellStyle name="20% - Accent4 2 3 3 2 2 2" xfId="22878" xr:uid="{00000000-0005-0000-0000-0000F20C0000}"/>
    <cellStyle name="20% - Accent4 2 3 3 2 3" xfId="15575" xr:uid="{00000000-0005-0000-0000-0000F30C0000}"/>
    <cellStyle name="20% - Accent4 2 3 3 3" xfId="5031" xr:uid="{00000000-0005-0000-0000-0000F40C0000}"/>
    <cellStyle name="20% - Accent4 2 3 3 3 2" xfId="12334" xr:uid="{00000000-0005-0000-0000-0000F50C0000}"/>
    <cellStyle name="20% - Accent4 2 3 3 3 2 2" xfId="24909" xr:uid="{00000000-0005-0000-0000-0000F60C0000}"/>
    <cellStyle name="20% - Accent4 2 3 3 3 3" xfId="17606" xr:uid="{00000000-0005-0000-0000-0000F70C0000}"/>
    <cellStyle name="20% - Accent4 2 3 3 4" xfId="8272" xr:uid="{00000000-0005-0000-0000-0000F80C0000}"/>
    <cellStyle name="20% - Accent4 2 3 3 4 2" xfId="20847" xr:uid="{00000000-0005-0000-0000-0000F90C0000}"/>
    <cellStyle name="20% - Accent4 2 3 3 5" xfId="7062" xr:uid="{00000000-0005-0000-0000-0000FA0C0000}"/>
    <cellStyle name="20% - Accent4 2 3 3 5 2" xfId="19637" xr:uid="{00000000-0005-0000-0000-0000FB0C0000}"/>
    <cellStyle name="20% - Accent4 2 3 3 6" xfId="13544" xr:uid="{00000000-0005-0000-0000-0000FC0C0000}"/>
    <cellStyle name="20% - Accent4 2 3 4" xfId="2555" xr:uid="{00000000-0005-0000-0000-0000FD0C0000}"/>
    <cellStyle name="20% - Accent4 2 3 4 2" xfId="4600" xr:uid="{00000000-0005-0000-0000-0000FE0C0000}"/>
    <cellStyle name="20% - Accent4 2 3 4 2 2" xfId="11903" xr:uid="{00000000-0005-0000-0000-0000FF0C0000}"/>
    <cellStyle name="20% - Accent4 2 3 4 2 2 2" xfId="24478" xr:uid="{00000000-0005-0000-0000-0000000D0000}"/>
    <cellStyle name="20% - Accent4 2 3 4 2 3" xfId="17175" xr:uid="{00000000-0005-0000-0000-0000010D0000}"/>
    <cellStyle name="20% - Accent4 2 3 4 3" xfId="9872" xr:uid="{00000000-0005-0000-0000-0000020D0000}"/>
    <cellStyle name="20% - Accent4 2 3 4 3 2" xfId="22447" xr:uid="{00000000-0005-0000-0000-0000030D0000}"/>
    <cellStyle name="20% - Accent4 2 3 4 4" xfId="6631" xr:uid="{00000000-0005-0000-0000-0000040D0000}"/>
    <cellStyle name="20% - Accent4 2 3 4 4 2" xfId="19206" xr:uid="{00000000-0005-0000-0000-0000050D0000}"/>
    <cellStyle name="20% - Accent4 2 3 4 5" xfId="15144" xr:uid="{00000000-0005-0000-0000-0000060D0000}"/>
    <cellStyle name="20% - Accent4 2 3 5" xfId="1764" xr:uid="{00000000-0005-0000-0000-0000070D0000}"/>
    <cellStyle name="20% - Accent4 2 3 5 2" xfId="9081" xr:uid="{00000000-0005-0000-0000-0000080D0000}"/>
    <cellStyle name="20% - Accent4 2 3 5 2 2" xfId="21656" xr:uid="{00000000-0005-0000-0000-0000090D0000}"/>
    <cellStyle name="20% - Accent4 2 3 5 3" xfId="14353" xr:uid="{00000000-0005-0000-0000-00000A0D0000}"/>
    <cellStyle name="20% - Accent4 2 3 6" xfId="3821" xr:uid="{00000000-0005-0000-0000-00000B0D0000}"/>
    <cellStyle name="20% - Accent4 2 3 6 2" xfId="11124" xr:uid="{00000000-0005-0000-0000-00000C0D0000}"/>
    <cellStyle name="20% - Accent4 2 3 6 2 2" xfId="23699" xr:uid="{00000000-0005-0000-0000-00000D0D0000}"/>
    <cellStyle name="20% - Accent4 2 3 6 3" xfId="16396" xr:uid="{00000000-0005-0000-0000-00000E0D0000}"/>
    <cellStyle name="20% - Accent4 2 3 7" xfId="7841" xr:uid="{00000000-0005-0000-0000-00000F0D0000}"/>
    <cellStyle name="20% - Accent4 2 3 7 2" xfId="20416" xr:uid="{00000000-0005-0000-0000-0000100D0000}"/>
    <cellStyle name="20% - Accent4 2 3 8" xfId="5840" xr:uid="{00000000-0005-0000-0000-0000110D0000}"/>
    <cellStyle name="20% - Accent4 2 3 8 2" xfId="18415" xr:uid="{00000000-0005-0000-0000-0000120D0000}"/>
    <cellStyle name="20% - Accent4 2 3 9" xfId="13113" xr:uid="{00000000-0005-0000-0000-0000130D0000}"/>
    <cellStyle name="20% - Accent4 2 4" xfId="1118" xr:uid="{00000000-0005-0000-0000-0000140D0000}"/>
    <cellStyle name="20% - Accent4 2 4 2" xfId="3151" xr:uid="{00000000-0005-0000-0000-0000150D0000}"/>
    <cellStyle name="20% - Accent4 2 4 2 2" xfId="5196" xr:uid="{00000000-0005-0000-0000-0000160D0000}"/>
    <cellStyle name="20% - Accent4 2 4 2 2 2" xfId="12499" xr:uid="{00000000-0005-0000-0000-0000170D0000}"/>
    <cellStyle name="20% - Accent4 2 4 2 2 2 2" xfId="25074" xr:uid="{00000000-0005-0000-0000-0000180D0000}"/>
    <cellStyle name="20% - Accent4 2 4 2 2 3" xfId="17771" xr:uid="{00000000-0005-0000-0000-0000190D0000}"/>
    <cellStyle name="20% - Accent4 2 4 2 3" xfId="10468" xr:uid="{00000000-0005-0000-0000-00001A0D0000}"/>
    <cellStyle name="20% - Accent4 2 4 2 3 2" xfId="23043" xr:uid="{00000000-0005-0000-0000-00001B0D0000}"/>
    <cellStyle name="20% - Accent4 2 4 2 4" xfId="7227" xr:uid="{00000000-0005-0000-0000-00001C0D0000}"/>
    <cellStyle name="20% - Accent4 2 4 2 4 2" xfId="19802" xr:uid="{00000000-0005-0000-0000-00001D0D0000}"/>
    <cellStyle name="20% - Accent4 2 4 2 5" xfId="15740" xr:uid="{00000000-0005-0000-0000-00001E0D0000}"/>
    <cellStyle name="20% - Accent4 2 4 3" xfId="1929" xr:uid="{00000000-0005-0000-0000-00001F0D0000}"/>
    <cellStyle name="20% - Accent4 2 4 3 2" xfId="9246" xr:uid="{00000000-0005-0000-0000-0000200D0000}"/>
    <cellStyle name="20% - Accent4 2 4 3 2 2" xfId="21821" xr:uid="{00000000-0005-0000-0000-0000210D0000}"/>
    <cellStyle name="20% - Accent4 2 4 3 3" xfId="14518" xr:uid="{00000000-0005-0000-0000-0000220D0000}"/>
    <cellStyle name="20% - Accent4 2 4 4" xfId="3974" xr:uid="{00000000-0005-0000-0000-0000230D0000}"/>
    <cellStyle name="20% - Accent4 2 4 4 2" xfId="11277" xr:uid="{00000000-0005-0000-0000-0000240D0000}"/>
    <cellStyle name="20% - Accent4 2 4 4 2 2" xfId="23852" xr:uid="{00000000-0005-0000-0000-0000250D0000}"/>
    <cellStyle name="20% - Accent4 2 4 4 3" xfId="16549" xr:uid="{00000000-0005-0000-0000-0000260D0000}"/>
    <cellStyle name="20% - Accent4 2 4 5" xfId="8437" xr:uid="{00000000-0005-0000-0000-0000270D0000}"/>
    <cellStyle name="20% - Accent4 2 4 5 2" xfId="21012" xr:uid="{00000000-0005-0000-0000-0000280D0000}"/>
    <cellStyle name="20% - Accent4 2 4 6" xfId="6005" xr:uid="{00000000-0005-0000-0000-0000290D0000}"/>
    <cellStyle name="20% - Accent4 2 4 6 2" xfId="18580" xr:uid="{00000000-0005-0000-0000-00002A0D0000}"/>
    <cellStyle name="20% - Accent4 2 4 7" xfId="13709" xr:uid="{00000000-0005-0000-0000-00002B0D0000}"/>
    <cellStyle name="20% - Accent4 2 5" xfId="771" xr:uid="{00000000-0005-0000-0000-00002C0D0000}"/>
    <cellStyle name="20% - Accent4 2 5 2" xfId="2804" xr:uid="{00000000-0005-0000-0000-00002D0D0000}"/>
    <cellStyle name="20% - Accent4 2 5 2 2" xfId="10121" xr:uid="{00000000-0005-0000-0000-00002E0D0000}"/>
    <cellStyle name="20% - Accent4 2 5 2 2 2" xfId="22696" xr:uid="{00000000-0005-0000-0000-00002F0D0000}"/>
    <cellStyle name="20% - Accent4 2 5 2 3" xfId="15393" xr:uid="{00000000-0005-0000-0000-0000300D0000}"/>
    <cellStyle name="20% - Accent4 2 5 3" xfId="4849" xr:uid="{00000000-0005-0000-0000-0000310D0000}"/>
    <cellStyle name="20% - Accent4 2 5 3 2" xfId="12152" xr:uid="{00000000-0005-0000-0000-0000320D0000}"/>
    <cellStyle name="20% - Accent4 2 5 3 2 2" xfId="24727" xr:uid="{00000000-0005-0000-0000-0000330D0000}"/>
    <cellStyle name="20% - Accent4 2 5 3 3" xfId="17424" xr:uid="{00000000-0005-0000-0000-0000340D0000}"/>
    <cellStyle name="20% - Accent4 2 5 4" xfId="8090" xr:uid="{00000000-0005-0000-0000-0000350D0000}"/>
    <cellStyle name="20% - Accent4 2 5 4 2" xfId="20665" xr:uid="{00000000-0005-0000-0000-0000360D0000}"/>
    <cellStyle name="20% - Accent4 2 5 5" xfId="6880" xr:uid="{00000000-0005-0000-0000-0000370D0000}"/>
    <cellStyle name="20% - Accent4 2 5 5 2" xfId="19455" xr:uid="{00000000-0005-0000-0000-0000380D0000}"/>
    <cellStyle name="20% - Accent4 2 5 6" xfId="13362" xr:uid="{00000000-0005-0000-0000-0000390D0000}"/>
    <cellStyle name="20% - Accent4 2 6" xfId="2330" xr:uid="{00000000-0005-0000-0000-00003A0D0000}"/>
    <cellStyle name="20% - Accent4 2 6 2" xfId="4375" xr:uid="{00000000-0005-0000-0000-00003B0D0000}"/>
    <cellStyle name="20% - Accent4 2 6 2 2" xfId="11678" xr:uid="{00000000-0005-0000-0000-00003C0D0000}"/>
    <cellStyle name="20% - Accent4 2 6 2 2 2" xfId="24253" xr:uid="{00000000-0005-0000-0000-00003D0D0000}"/>
    <cellStyle name="20% - Accent4 2 6 2 3" xfId="16950" xr:uid="{00000000-0005-0000-0000-00003E0D0000}"/>
    <cellStyle name="20% - Accent4 2 6 3" xfId="9647" xr:uid="{00000000-0005-0000-0000-00003F0D0000}"/>
    <cellStyle name="20% - Accent4 2 6 3 2" xfId="22222" xr:uid="{00000000-0005-0000-0000-0000400D0000}"/>
    <cellStyle name="20% - Accent4 2 6 4" xfId="6406" xr:uid="{00000000-0005-0000-0000-0000410D0000}"/>
    <cellStyle name="20% - Accent4 2 6 4 2" xfId="18981" xr:uid="{00000000-0005-0000-0000-0000420D0000}"/>
    <cellStyle name="20% - Accent4 2 6 5" xfId="14919" xr:uid="{00000000-0005-0000-0000-0000430D0000}"/>
    <cellStyle name="20% - Accent4 2 7" xfId="1582" xr:uid="{00000000-0005-0000-0000-0000440D0000}"/>
    <cellStyle name="20% - Accent4 2 7 2" xfId="8899" xr:uid="{00000000-0005-0000-0000-0000450D0000}"/>
    <cellStyle name="20% - Accent4 2 7 2 2" xfId="21474" xr:uid="{00000000-0005-0000-0000-0000460D0000}"/>
    <cellStyle name="20% - Accent4 2 7 3" xfId="14171" xr:uid="{00000000-0005-0000-0000-0000470D0000}"/>
    <cellStyle name="20% - Accent4 2 8" xfId="3639" xr:uid="{00000000-0005-0000-0000-0000480D0000}"/>
    <cellStyle name="20% - Accent4 2 8 2" xfId="10942" xr:uid="{00000000-0005-0000-0000-0000490D0000}"/>
    <cellStyle name="20% - Accent4 2 8 2 2" xfId="23517" xr:uid="{00000000-0005-0000-0000-00004A0D0000}"/>
    <cellStyle name="20% - Accent4 2 8 3" xfId="16214" xr:uid="{00000000-0005-0000-0000-00004B0D0000}"/>
    <cellStyle name="20% - Accent4 2 9" xfId="7616" xr:uid="{00000000-0005-0000-0000-00004C0D0000}"/>
    <cellStyle name="20% - Accent4 2 9 2" xfId="20191" xr:uid="{00000000-0005-0000-0000-00004D0D0000}"/>
    <cellStyle name="20% - Accent4 3" xfId="341" xr:uid="{00000000-0005-0000-0000-00004E0D0000}"/>
    <cellStyle name="20% - Accent4 3 10" xfId="12929" xr:uid="{00000000-0005-0000-0000-00004F0D0000}"/>
    <cellStyle name="20% - Accent4 3 2" xfId="574" xr:uid="{00000000-0005-0000-0000-0000500D0000}"/>
    <cellStyle name="20% - Accent4 3 2 2" xfId="1384" xr:uid="{00000000-0005-0000-0000-0000510D0000}"/>
    <cellStyle name="20% - Accent4 3 2 2 2" xfId="3417" xr:uid="{00000000-0005-0000-0000-0000520D0000}"/>
    <cellStyle name="20% - Accent4 3 2 2 2 2" xfId="5462" xr:uid="{00000000-0005-0000-0000-0000530D0000}"/>
    <cellStyle name="20% - Accent4 3 2 2 2 2 2" xfId="12765" xr:uid="{00000000-0005-0000-0000-0000540D0000}"/>
    <cellStyle name="20% - Accent4 3 2 2 2 2 2 2" xfId="25340" xr:uid="{00000000-0005-0000-0000-0000550D0000}"/>
    <cellStyle name="20% - Accent4 3 2 2 2 2 3" xfId="18037" xr:uid="{00000000-0005-0000-0000-0000560D0000}"/>
    <cellStyle name="20% - Accent4 3 2 2 2 3" xfId="10734" xr:uid="{00000000-0005-0000-0000-0000570D0000}"/>
    <cellStyle name="20% - Accent4 3 2 2 2 3 2" xfId="23309" xr:uid="{00000000-0005-0000-0000-0000580D0000}"/>
    <cellStyle name="20% - Accent4 3 2 2 2 4" xfId="7493" xr:uid="{00000000-0005-0000-0000-0000590D0000}"/>
    <cellStyle name="20% - Accent4 3 2 2 2 4 2" xfId="20068" xr:uid="{00000000-0005-0000-0000-00005A0D0000}"/>
    <cellStyle name="20% - Accent4 3 2 2 2 5" xfId="16006" xr:uid="{00000000-0005-0000-0000-00005B0D0000}"/>
    <cellStyle name="20% - Accent4 3 2 2 3" xfId="2195" xr:uid="{00000000-0005-0000-0000-00005C0D0000}"/>
    <cellStyle name="20% - Accent4 3 2 2 3 2" xfId="9512" xr:uid="{00000000-0005-0000-0000-00005D0D0000}"/>
    <cellStyle name="20% - Accent4 3 2 2 3 2 2" xfId="22087" xr:uid="{00000000-0005-0000-0000-00005E0D0000}"/>
    <cellStyle name="20% - Accent4 3 2 2 3 3" xfId="14784" xr:uid="{00000000-0005-0000-0000-00005F0D0000}"/>
    <cellStyle name="20% - Accent4 3 2 2 4" xfId="4240" xr:uid="{00000000-0005-0000-0000-0000600D0000}"/>
    <cellStyle name="20% - Accent4 3 2 2 4 2" xfId="11543" xr:uid="{00000000-0005-0000-0000-0000610D0000}"/>
    <cellStyle name="20% - Accent4 3 2 2 4 2 2" xfId="24118" xr:uid="{00000000-0005-0000-0000-0000620D0000}"/>
    <cellStyle name="20% - Accent4 3 2 2 4 3" xfId="16815" xr:uid="{00000000-0005-0000-0000-0000630D0000}"/>
    <cellStyle name="20% - Accent4 3 2 2 5" xfId="8703" xr:uid="{00000000-0005-0000-0000-0000640D0000}"/>
    <cellStyle name="20% - Accent4 3 2 2 5 2" xfId="21278" xr:uid="{00000000-0005-0000-0000-0000650D0000}"/>
    <cellStyle name="20% - Accent4 3 2 2 6" xfId="6271" xr:uid="{00000000-0005-0000-0000-0000660D0000}"/>
    <cellStyle name="20% - Accent4 3 2 2 6 2" xfId="18846" xr:uid="{00000000-0005-0000-0000-0000670D0000}"/>
    <cellStyle name="20% - Accent4 3 2 2 7" xfId="13975" xr:uid="{00000000-0005-0000-0000-0000680D0000}"/>
    <cellStyle name="20% - Accent4 3 2 3" xfId="984" xr:uid="{00000000-0005-0000-0000-0000690D0000}"/>
    <cellStyle name="20% - Accent4 3 2 3 2" xfId="3017" xr:uid="{00000000-0005-0000-0000-00006A0D0000}"/>
    <cellStyle name="20% - Accent4 3 2 3 2 2" xfId="10334" xr:uid="{00000000-0005-0000-0000-00006B0D0000}"/>
    <cellStyle name="20% - Accent4 3 2 3 2 2 2" xfId="22909" xr:uid="{00000000-0005-0000-0000-00006C0D0000}"/>
    <cellStyle name="20% - Accent4 3 2 3 2 3" xfId="15606" xr:uid="{00000000-0005-0000-0000-00006D0D0000}"/>
    <cellStyle name="20% - Accent4 3 2 3 3" xfId="5062" xr:uid="{00000000-0005-0000-0000-00006E0D0000}"/>
    <cellStyle name="20% - Accent4 3 2 3 3 2" xfId="12365" xr:uid="{00000000-0005-0000-0000-00006F0D0000}"/>
    <cellStyle name="20% - Accent4 3 2 3 3 2 2" xfId="24940" xr:uid="{00000000-0005-0000-0000-0000700D0000}"/>
    <cellStyle name="20% - Accent4 3 2 3 3 3" xfId="17637" xr:uid="{00000000-0005-0000-0000-0000710D0000}"/>
    <cellStyle name="20% - Accent4 3 2 3 4" xfId="8303" xr:uid="{00000000-0005-0000-0000-0000720D0000}"/>
    <cellStyle name="20% - Accent4 3 2 3 4 2" xfId="20878" xr:uid="{00000000-0005-0000-0000-0000730D0000}"/>
    <cellStyle name="20% - Accent4 3 2 3 5" xfId="7093" xr:uid="{00000000-0005-0000-0000-0000740D0000}"/>
    <cellStyle name="20% - Accent4 3 2 3 5 2" xfId="19668" xr:uid="{00000000-0005-0000-0000-0000750D0000}"/>
    <cellStyle name="20% - Accent4 3 2 3 6" xfId="13575" xr:uid="{00000000-0005-0000-0000-0000760D0000}"/>
    <cellStyle name="20% - Accent4 3 2 4" xfId="2596" xr:uid="{00000000-0005-0000-0000-0000770D0000}"/>
    <cellStyle name="20% - Accent4 3 2 4 2" xfId="4641" xr:uid="{00000000-0005-0000-0000-0000780D0000}"/>
    <cellStyle name="20% - Accent4 3 2 4 2 2" xfId="11944" xr:uid="{00000000-0005-0000-0000-0000790D0000}"/>
    <cellStyle name="20% - Accent4 3 2 4 2 2 2" xfId="24519" xr:uid="{00000000-0005-0000-0000-00007A0D0000}"/>
    <cellStyle name="20% - Accent4 3 2 4 2 3" xfId="17216" xr:uid="{00000000-0005-0000-0000-00007B0D0000}"/>
    <cellStyle name="20% - Accent4 3 2 4 3" xfId="9913" xr:uid="{00000000-0005-0000-0000-00007C0D0000}"/>
    <cellStyle name="20% - Accent4 3 2 4 3 2" xfId="22488" xr:uid="{00000000-0005-0000-0000-00007D0D0000}"/>
    <cellStyle name="20% - Accent4 3 2 4 4" xfId="6672" xr:uid="{00000000-0005-0000-0000-00007E0D0000}"/>
    <cellStyle name="20% - Accent4 3 2 4 4 2" xfId="19247" xr:uid="{00000000-0005-0000-0000-00007F0D0000}"/>
    <cellStyle name="20% - Accent4 3 2 4 5" xfId="15185" xr:uid="{00000000-0005-0000-0000-0000800D0000}"/>
    <cellStyle name="20% - Accent4 3 2 5" xfId="1795" xr:uid="{00000000-0005-0000-0000-0000810D0000}"/>
    <cellStyle name="20% - Accent4 3 2 5 2" xfId="9112" xr:uid="{00000000-0005-0000-0000-0000820D0000}"/>
    <cellStyle name="20% - Accent4 3 2 5 2 2" xfId="21687" xr:uid="{00000000-0005-0000-0000-0000830D0000}"/>
    <cellStyle name="20% - Accent4 3 2 5 3" xfId="14384" xr:uid="{00000000-0005-0000-0000-0000840D0000}"/>
    <cellStyle name="20% - Accent4 3 2 6" xfId="3852" xr:uid="{00000000-0005-0000-0000-0000850D0000}"/>
    <cellStyle name="20% - Accent4 3 2 6 2" xfId="11155" xr:uid="{00000000-0005-0000-0000-0000860D0000}"/>
    <cellStyle name="20% - Accent4 3 2 6 2 2" xfId="23730" xr:uid="{00000000-0005-0000-0000-0000870D0000}"/>
    <cellStyle name="20% - Accent4 3 2 6 3" xfId="16427" xr:uid="{00000000-0005-0000-0000-0000880D0000}"/>
    <cellStyle name="20% - Accent4 3 2 7" xfId="7882" xr:uid="{00000000-0005-0000-0000-0000890D0000}"/>
    <cellStyle name="20% - Accent4 3 2 7 2" xfId="20457" xr:uid="{00000000-0005-0000-0000-00008A0D0000}"/>
    <cellStyle name="20% - Accent4 3 2 8" xfId="5871" xr:uid="{00000000-0005-0000-0000-00008B0D0000}"/>
    <cellStyle name="20% - Accent4 3 2 8 2" xfId="18446" xr:uid="{00000000-0005-0000-0000-00008C0D0000}"/>
    <cellStyle name="20% - Accent4 3 2 9" xfId="13154" xr:uid="{00000000-0005-0000-0000-00008D0D0000}"/>
    <cellStyle name="20% - Accent4 3 3" xfId="1159" xr:uid="{00000000-0005-0000-0000-00008E0D0000}"/>
    <cellStyle name="20% - Accent4 3 3 2" xfId="3192" xr:uid="{00000000-0005-0000-0000-00008F0D0000}"/>
    <cellStyle name="20% - Accent4 3 3 2 2" xfId="5237" xr:uid="{00000000-0005-0000-0000-0000900D0000}"/>
    <cellStyle name="20% - Accent4 3 3 2 2 2" xfId="12540" xr:uid="{00000000-0005-0000-0000-0000910D0000}"/>
    <cellStyle name="20% - Accent4 3 3 2 2 2 2" xfId="25115" xr:uid="{00000000-0005-0000-0000-0000920D0000}"/>
    <cellStyle name="20% - Accent4 3 3 2 2 3" xfId="17812" xr:uid="{00000000-0005-0000-0000-0000930D0000}"/>
    <cellStyle name="20% - Accent4 3 3 2 3" xfId="10509" xr:uid="{00000000-0005-0000-0000-0000940D0000}"/>
    <cellStyle name="20% - Accent4 3 3 2 3 2" xfId="23084" xr:uid="{00000000-0005-0000-0000-0000950D0000}"/>
    <cellStyle name="20% - Accent4 3 3 2 4" xfId="7268" xr:uid="{00000000-0005-0000-0000-0000960D0000}"/>
    <cellStyle name="20% - Accent4 3 3 2 4 2" xfId="19843" xr:uid="{00000000-0005-0000-0000-0000970D0000}"/>
    <cellStyle name="20% - Accent4 3 3 2 5" xfId="15781" xr:uid="{00000000-0005-0000-0000-0000980D0000}"/>
    <cellStyle name="20% - Accent4 3 3 3" xfId="1970" xr:uid="{00000000-0005-0000-0000-0000990D0000}"/>
    <cellStyle name="20% - Accent4 3 3 3 2" xfId="9287" xr:uid="{00000000-0005-0000-0000-00009A0D0000}"/>
    <cellStyle name="20% - Accent4 3 3 3 2 2" xfId="21862" xr:uid="{00000000-0005-0000-0000-00009B0D0000}"/>
    <cellStyle name="20% - Accent4 3 3 3 3" xfId="14559" xr:uid="{00000000-0005-0000-0000-00009C0D0000}"/>
    <cellStyle name="20% - Accent4 3 3 4" xfId="4015" xr:uid="{00000000-0005-0000-0000-00009D0D0000}"/>
    <cellStyle name="20% - Accent4 3 3 4 2" xfId="11318" xr:uid="{00000000-0005-0000-0000-00009E0D0000}"/>
    <cellStyle name="20% - Accent4 3 3 4 2 2" xfId="23893" xr:uid="{00000000-0005-0000-0000-00009F0D0000}"/>
    <cellStyle name="20% - Accent4 3 3 4 3" xfId="16590" xr:uid="{00000000-0005-0000-0000-0000A00D0000}"/>
    <cellStyle name="20% - Accent4 3 3 5" xfId="8478" xr:uid="{00000000-0005-0000-0000-0000A10D0000}"/>
    <cellStyle name="20% - Accent4 3 3 5 2" xfId="21053" xr:uid="{00000000-0005-0000-0000-0000A20D0000}"/>
    <cellStyle name="20% - Accent4 3 3 6" xfId="6046" xr:uid="{00000000-0005-0000-0000-0000A30D0000}"/>
    <cellStyle name="20% - Accent4 3 3 6 2" xfId="18621" xr:uid="{00000000-0005-0000-0000-0000A40D0000}"/>
    <cellStyle name="20% - Accent4 3 3 7" xfId="13750" xr:uid="{00000000-0005-0000-0000-0000A50D0000}"/>
    <cellStyle name="20% - Accent4 3 4" xfId="812" xr:uid="{00000000-0005-0000-0000-0000A60D0000}"/>
    <cellStyle name="20% - Accent4 3 4 2" xfId="2845" xr:uid="{00000000-0005-0000-0000-0000A70D0000}"/>
    <cellStyle name="20% - Accent4 3 4 2 2" xfId="10162" xr:uid="{00000000-0005-0000-0000-0000A80D0000}"/>
    <cellStyle name="20% - Accent4 3 4 2 2 2" xfId="22737" xr:uid="{00000000-0005-0000-0000-0000A90D0000}"/>
    <cellStyle name="20% - Accent4 3 4 2 3" xfId="15434" xr:uid="{00000000-0005-0000-0000-0000AA0D0000}"/>
    <cellStyle name="20% - Accent4 3 4 3" xfId="4890" xr:uid="{00000000-0005-0000-0000-0000AB0D0000}"/>
    <cellStyle name="20% - Accent4 3 4 3 2" xfId="12193" xr:uid="{00000000-0005-0000-0000-0000AC0D0000}"/>
    <cellStyle name="20% - Accent4 3 4 3 2 2" xfId="24768" xr:uid="{00000000-0005-0000-0000-0000AD0D0000}"/>
    <cellStyle name="20% - Accent4 3 4 3 3" xfId="17465" xr:uid="{00000000-0005-0000-0000-0000AE0D0000}"/>
    <cellStyle name="20% - Accent4 3 4 4" xfId="8131" xr:uid="{00000000-0005-0000-0000-0000AF0D0000}"/>
    <cellStyle name="20% - Accent4 3 4 4 2" xfId="20706" xr:uid="{00000000-0005-0000-0000-0000B00D0000}"/>
    <cellStyle name="20% - Accent4 3 4 5" xfId="6921" xr:uid="{00000000-0005-0000-0000-0000B10D0000}"/>
    <cellStyle name="20% - Accent4 3 4 5 2" xfId="19496" xr:uid="{00000000-0005-0000-0000-0000B20D0000}"/>
    <cellStyle name="20% - Accent4 3 4 6" xfId="13403" xr:uid="{00000000-0005-0000-0000-0000B30D0000}"/>
    <cellStyle name="20% - Accent4 3 5" xfId="2371" xr:uid="{00000000-0005-0000-0000-0000B40D0000}"/>
    <cellStyle name="20% - Accent4 3 5 2" xfId="4416" xr:uid="{00000000-0005-0000-0000-0000B50D0000}"/>
    <cellStyle name="20% - Accent4 3 5 2 2" xfId="11719" xr:uid="{00000000-0005-0000-0000-0000B60D0000}"/>
    <cellStyle name="20% - Accent4 3 5 2 2 2" xfId="24294" xr:uid="{00000000-0005-0000-0000-0000B70D0000}"/>
    <cellStyle name="20% - Accent4 3 5 2 3" xfId="16991" xr:uid="{00000000-0005-0000-0000-0000B80D0000}"/>
    <cellStyle name="20% - Accent4 3 5 3" xfId="9688" xr:uid="{00000000-0005-0000-0000-0000B90D0000}"/>
    <cellStyle name="20% - Accent4 3 5 3 2" xfId="22263" xr:uid="{00000000-0005-0000-0000-0000BA0D0000}"/>
    <cellStyle name="20% - Accent4 3 5 4" xfId="6447" xr:uid="{00000000-0005-0000-0000-0000BB0D0000}"/>
    <cellStyle name="20% - Accent4 3 5 4 2" xfId="19022" xr:uid="{00000000-0005-0000-0000-0000BC0D0000}"/>
    <cellStyle name="20% - Accent4 3 5 5" xfId="14960" xr:uid="{00000000-0005-0000-0000-0000BD0D0000}"/>
    <cellStyle name="20% - Accent4 3 6" xfId="1623" xr:uid="{00000000-0005-0000-0000-0000BE0D0000}"/>
    <cellStyle name="20% - Accent4 3 6 2" xfId="8940" xr:uid="{00000000-0005-0000-0000-0000BF0D0000}"/>
    <cellStyle name="20% - Accent4 3 6 2 2" xfId="21515" xr:uid="{00000000-0005-0000-0000-0000C00D0000}"/>
    <cellStyle name="20% - Accent4 3 6 3" xfId="14212" xr:uid="{00000000-0005-0000-0000-0000C10D0000}"/>
    <cellStyle name="20% - Accent4 3 7" xfId="3680" xr:uid="{00000000-0005-0000-0000-0000C20D0000}"/>
    <cellStyle name="20% - Accent4 3 7 2" xfId="10983" xr:uid="{00000000-0005-0000-0000-0000C30D0000}"/>
    <cellStyle name="20% - Accent4 3 7 2 2" xfId="23558" xr:uid="{00000000-0005-0000-0000-0000C40D0000}"/>
    <cellStyle name="20% - Accent4 3 7 3" xfId="16255" xr:uid="{00000000-0005-0000-0000-0000C50D0000}"/>
    <cellStyle name="20% - Accent4 3 8" xfId="7657" xr:uid="{00000000-0005-0000-0000-0000C60D0000}"/>
    <cellStyle name="20% - Accent4 3 8 2" xfId="20232" xr:uid="{00000000-0005-0000-0000-0000C70D0000}"/>
    <cellStyle name="20% - Accent4 3 9" xfId="5699" xr:uid="{00000000-0005-0000-0000-0000C80D0000}"/>
    <cellStyle name="20% - Accent4 3 9 2" xfId="18274" xr:uid="{00000000-0005-0000-0000-0000C90D0000}"/>
    <cellStyle name="20% - Accent4 4" xfId="490" xr:uid="{00000000-0005-0000-0000-0000CA0D0000}"/>
    <cellStyle name="20% - Accent4 4 2" xfId="1302" xr:uid="{00000000-0005-0000-0000-0000CB0D0000}"/>
    <cellStyle name="20% - Accent4 4 2 2" xfId="3335" xr:uid="{00000000-0005-0000-0000-0000CC0D0000}"/>
    <cellStyle name="20% - Accent4 4 2 2 2" xfId="5380" xr:uid="{00000000-0005-0000-0000-0000CD0D0000}"/>
    <cellStyle name="20% - Accent4 4 2 2 2 2" xfId="12683" xr:uid="{00000000-0005-0000-0000-0000CE0D0000}"/>
    <cellStyle name="20% - Accent4 4 2 2 2 2 2" xfId="25258" xr:uid="{00000000-0005-0000-0000-0000CF0D0000}"/>
    <cellStyle name="20% - Accent4 4 2 2 2 3" xfId="17955" xr:uid="{00000000-0005-0000-0000-0000D00D0000}"/>
    <cellStyle name="20% - Accent4 4 2 2 3" xfId="10652" xr:uid="{00000000-0005-0000-0000-0000D10D0000}"/>
    <cellStyle name="20% - Accent4 4 2 2 3 2" xfId="23227" xr:uid="{00000000-0005-0000-0000-0000D20D0000}"/>
    <cellStyle name="20% - Accent4 4 2 2 4" xfId="7411" xr:uid="{00000000-0005-0000-0000-0000D30D0000}"/>
    <cellStyle name="20% - Accent4 4 2 2 4 2" xfId="19986" xr:uid="{00000000-0005-0000-0000-0000D40D0000}"/>
    <cellStyle name="20% - Accent4 4 2 2 5" xfId="15924" xr:uid="{00000000-0005-0000-0000-0000D50D0000}"/>
    <cellStyle name="20% - Accent4 4 2 3" xfId="2113" xr:uid="{00000000-0005-0000-0000-0000D60D0000}"/>
    <cellStyle name="20% - Accent4 4 2 3 2" xfId="9430" xr:uid="{00000000-0005-0000-0000-0000D70D0000}"/>
    <cellStyle name="20% - Accent4 4 2 3 2 2" xfId="22005" xr:uid="{00000000-0005-0000-0000-0000D80D0000}"/>
    <cellStyle name="20% - Accent4 4 2 3 3" xfId="14702" xr:uid="{00000000-0005-0000-0000-0000D90D0000}"/>
    <cellStyle name="20% - Accent4 4 2 4" xfId="4158" xr:uid="{00000000-0005-0000-0000-0000DA0D0000}"/>
    <cellStyle name="20% - Accent4 4 2 4 2" xfId="11461" xr:uid="{00000000-0005-0000-0000-0000DB0D0000}"/>
    <cellStyle name="20% - Accent4 4 2 4 2 2" xfId="24036" xr:uid="{00000000-0005-0000-0000-0000DC0D0000}"/>
    <cellStyle name="20% - Accent4 4 2 4 3" xfId="16733" xr:uid="{00000000-0005-0000-0000-0000DD0D0000}"/>
    <cellStyle name="20% - Accent4 4 2 5" xfId="8621" xr:uid="{00000000-0005-0000-0000-0000DE0D0000}"/>
    <cellStyle name="20% - Accent4 4 2 5 2" xfId="21196" xr:uid="{00000000-0005-0000-0000-0000DF0D0000}"/>
    <cellStyle name="20% - Accent4 4 2 6" xfId="6189" xr:uid="{00000000-0005-0000-0000-0000E00D0000}"/>
    <cellStyle name="20% - Accent4 4 2 6 2" xfId="18764" xr:uid="{00000000-0005-0000-0000-0000E10D0000}"/>
    <cellStyle name="20% - Accent4 4 2 7" xfId="13893" xr:uid="{00000000-0005-0000-0000-0000E20D0000}"/>
    <cellStyle name="20% - Accent4 4 3" xfId="930" xr:uid="{00000000-0005-0000-0000-0000E30D0000}"/>
    <cellStyle name="20% - Accent4 4 3 2" xfId="2963" xr:uid="{00000000-0005-0000-0000-0000E40D0000}"/>
    <cellStyle name="20% - Accent4 4 3 2 2" xfId="10280" xr:uid="{00000000-0005-0000-0000-0000E50D0000}"/>
    <cellStyle name="20% - Accent4 4 3 2 2 2" xfId="22855" xr:uid="{00000000-0005-0000-0000-0000E60D0000}"/>
    <cellStyle name="20% - Accent4 4 3 2 3" xfId="15552" xr:uid="{00000000-0005-0000-0000-0000E70D0000}"/>
    <cellStyle name="20% - Accent4 4 3 3" xfId="5008" xr:uid="{00000000-0005-0000-0000-0000E80D0000}"/>
    <cellStyle name="20% - Accent4 4 3 3 2" xfId="12311" xr:uid="{00000000-0005-0000-0000-0000E90D0000}"/>
    <cellStyle name="20% - Accent4 4 3 3 2 2" xfId="24886" xr:uid="{00000000-0005-0000-0000-0000EA0D0000}"/>
    <cellStyle name="20% - Accent4 4 3 3 3" xfId="17583" xr:uid="{00000000-0005-0000-0000-0000EB0D0000}"/>
    <cellStyle name="20% - Accent4 4 3 4" xfId="8249" xr:uid="{00000000-0005-0000-0000-0000EC0D0000}"/>
    <cellStyle name="20% - Accent4 4 3 4 2" xfId="20824" xr:uid="{00000000-0005-0000-0000-0000ED0D0000}"/>
    <cellStyle name="20% - Accent4 4 3 5" xfId="7039" xr:uid="{00000000-0005-0000-0000-0000EE0D0000}"/>
    <cellStyle name="20% - Accent4 4 3 5 2" xfId="19614" xr:uid="{00000000-0005-0000-0000-0000EF0D0000}"/>
    <cellStyle name="20% - Accent4 4 3 6" xfId="13521" xr:uid="{00000000-0005-0000-0000-0000F00D0000}"/>
    <cellStyle name="20% - Accent4 4 4" xfId="2514" xr:uid="{00000000-0005-0000-0000-0000F10D0000}"/>
    <cellStyle name="20% - Accent4 4 4 2" xfId="4559" xr:uid="{00000000-0005-0000-0000-0000F20D0000}"/>
    <cellStyle name="20% - Accent4 4 4 2 2" xfId="11862" xr:uid="{00000000-0005-0000-0000-0000F30D0000}"/>
    <cellStyle name="20% - Accent4 4 4 2 2 2" xfId="24437" xr:uid="{00000000-0005-0000-0000-0000F40D0000}"/>
    <cellStyle name="20% - Accent4 4 4 2 3" xfId="17134" xr:uid="{00000000-0005-0000-0000-0000F50D0000}"/>
    <cellStyle name="20% - Accent4 4 4 3" xfId="9831" xr:uid="{00000000-0005-0000-0000-0000F60D0000}"/>
    <cellStyle name="20% - Accent4 4 4 3 2" xfId="22406" xr:uid="{00000000-0005-0000-0000-0000F70D0000}"/>
    <cellStyle name="20% - Accent4 4 4 4" xfId="6590" xr:uid="{00000000-0005-0000-0000-0000F80D0000}"/>
    <cellStyle name="20% - Accent4 4 4 4 2" xfId="19165" xr:uid="{00000000-0005-0000-0000-0000F90D0000}"/>
    <cellStyle name="20% - Accent4 4 4 5" xfId="15103" xr:uid="{00000000-0005-0000-0000-0000FA0D0000}"/>
    <cellStyle name="20% - Accent4 4 5" xfId="1741" xr:uid="{00000000-0005-0000-0000-0000FB0D0000}"/>
    <cellStyle name="20% - Accent4 4 5 2" xfId="9058" xr:uid="{00000000-0005-0000-0000-0000FC0D0000}"/>
    <cellStyle name="20% - Accent4 4 5 2 2" xfId="21633" xr:uid="{00000000-0005-0000-0000-0000FD0D0000}"/>
    <cellStyle name="20% - Accent4 4 5 3" xfId="14330" xr:uid="{00000000-0005-0000-0000-0000FE0D0000}"/>
    <cellStyle name="20% - Accent4 4 6" xfId="3798" xr:uid="{00000000-0005-0000-0000-0000FF0D0000}"/>
    <cellStyle name="20% - Accent4 4 6 2" xfId="11101" xr:uid="{00000000-0005-0000-0000-0000000E0000}"/>
    <cellStyle name="20% - Accent4 4 6 2 2" xfId="23676" xr:uid="{00000000-0005-0000-0000-0000010E0000}"/>
    <cellStyle name="20% - Accent4 4 6 3" xfId="16373" xr:uid="{00000000-0005-0000-0000-0000020E0000}"/>
    <cellStyle name="20% - Accent4 4 7" xfId="7800" xr:uid="{00000000-0005-0000-0000-0000030E0000}"/>
    <cellStyle name="20% - Accent4 4 7 2" xfId="20375" xr:uid="{00000000-0005-0000-0000-0000040E0000}"/>
    <cellStyle name="20% - Accent4 4 8" xfId="5817" xr:uid="{00000000-0005-0000-0000-0000050E0000}"/>
    <cellStyle name="20% - Accent4 4 8 2" xfId="18392" xr:uid="{00000000-0005-0000-0000-0000060E0000}"/>
    <cellStyle name="20% - Accent4 4 9" xfId="13072" xr:uid="{00000000-0005-0000-0000-0000070E0000}"/>
    <cellStyle name="20% - Accent4 5" xfId="1077" xr:uid="{00000000-0005-0000-0000-0000080E0000}"/>
    <cellStyle name="20% - Accent4 5 2" xfId="3110" xr:uid="{00000000-0005-0000-0000-0000090E0000}"/>
    <cellStyle name="20% - Accent4 5 2 2" xfId="5155" xr:uid="{00000000-0005-0000-0000-00000A0E0000}"/>
    <cellStyle name="20% - Accent4 5 2 2 2" xfId="12458" xr:uid="{00000000-0005-0000-0000-00000B0E0000}"/>
    <cellStyle name="20% - Accent4 5 2 2 2 2" xfId="25033" xr:uid="{00000000-0005-0000-0000-00000C0E0000}"/>
    <cellStyle name="20% - Accent4 5 2 2 3" xfId="17730" xr:uid="{00000000-0005-0000-0000-00000D0E0000}"/>
    <cellStyle name="20% - Accent4 5 2 3" xfId="10427" xr:uid="{00000000-0005-0000-0000-00000E0E0000}"/>
    <cellStyle name="20% - Accent4 5 2 3 2" xfId="23002" xr:uid="{00000000-0005-0000-0000-00000F0E0000}"/>
    <cellStyle name="20% - Accent4 5 2 4" xfId="7186" xr:uid="{00000000-0005-0000-0000-0000100E0000}"/>
    <cellStyle name="20% - Accent4 5 2 4 2" xfId="19761" xr:uid="{00000000-0005-0000-0000-0000110E0000}"/>
    <cellStyle name="20% - Accent4 5 2 5" xfId="15699" xr:uid="{00000000-0005-0000-0000-0000120E0000}"/>
    <cellStyle name="20% - Accent4 5 3" xfId="1888" xr:uid="{00000000-0005-0000-0000-0000130E0000}"/>
    <cellStyle name="20% - Accent4 5 3 2" xfId="9205" xr:uid="{00000000-0005-0000-0000-0000140E0000}"/>
    <cellStyle name="20% - Accent4 5 3 2 2" xfId="21780" xr:uid="{00000000-0005-0000-0000-0000150E0000}"/>
    <cellStyle name="20% - Accent4 5 3 3" xfId="14477" xr:uid="{00000000-0005-0000-0000-0000160E0000}"/>
    <cellStyle name="20% - Accent4 5 4" xfId="3933" xr:uid="{00000000-0005-0000-0000-0000170E0000}"/>
    <cellStyle name="20% - Accent4 5 4 2" xfId="11236" xr:uid="{00000000-0005-0000-0000-0000180E0000}"/>
    <cellStyle name="20% - Accent4 5 4 2 2" xfId="23811" xr:uid="{00000000-0005-0000-0000-0000190E0000}"/>
    <cellStyle name="20% - Accent4 5 4 3" xfId="16508" xr:uid="{00000000-0005-0000-0000-00001A0E0000}"/>
    <cellStyle name="20% - Accent4 5 5" xfId="8396" xr:uid="{00000000-0005-0000-0000-00001B0E0000}"/>
    <cellStyle name="20% - Accent4 5 5 2" xfId="20971" xr:uid="{00000000-0005-0000-0000-00001C0E0000}"/>
    <cellStyle name="20% - Accent4 5 6" xfId="5964" xr:uid="{00000000-0005-0000-0000-00001D0E0000}"/>
    <cellStyle name="20% - Accent4 5 6 2" xfId="18539" xr:uid="{00000000-0005-0000-0000-00001E0E0000}"/>
    <cellStyle name="20% - Accent4 5 7" xfId="13668" xr:uid="{00000000-0005-0000-0000-00001F0E0000}"/>
    <cellStyle name="20% - Accent4 6" xfId="730" xr:uid="{00000000-0005-0000-0000-0000200E0000}"/>
    <cellStyle name="20% - Accent4 6 2" xfId="2763" xr:uid="{00000000-0005-0000-0000-0000210E0000}"/>
    <cellStyle name="20% - Accent4 6 2 2" xfId="10080" xr:uid="{00000000-0005-0000-0000-0000220E0000}"/>
    <cellStyle name="20% - Accent4 6 2 2 2" xfId="22655" xr:uid="{00000000-0005-0000-0000-0000230E0000}"/>
    <cellStyle name="20% - Accent4 6 2 3" xfId="15352" xr:uid="{00000000-0005-0000-0000-0000240E0000}"/>
    <cellStyle name="20% - Accent4 6 3" xfId="4808" xr:uid="{00000000-0005-0000-0000-0000250E0000}"/>
    <cellStyle name="20% - Accent4 6 3 2" xfId="12111" xr:uid="{00000000-0005-0000-0000-0000260E0000}"/>
    <cellStyle name="20% - Accent4 6 3 2 2" xfId="24686" xr:uid="{00000000-0005-0000-0000-0000270E0000}"/>
    <cellStyle name="20% - Accent4 6 3 3" xfId="17383" xr:uid="{00000000-0005-0000-0000-0000280E0000}"/>
    <cellStyle name="20% - Accent4 6 4" xfId="8049" xr:uid="{00000000-0005-0000-0000-0000290E0000}"/>
    <cellStyle name="20% - Accent4 6 4 2" xfId="20624" xr:uid="{00000000-0005-0000-0000-00002A0E0000}"/>
    <cellStyle name="20% - Accent4 6 5" xfId="6839" xr:uid="{00000000-0005-0000-0000-00002B0E0000}"/>
    <cellStyle name="20% - Accent4 6 5 2" xfId="19414" xr:uid="{00000000-0005-0000-0000-00002C0E0000}"/>
    <cellStyle name="20% - Accent4 6 6" xfId="13321" xr:uid="{00000000-0005-0000-0000-00002D0E0000}"/>
    <cellStyle name="20% - Accent4 7" xfId="2289" xr:uid="{00000000-0005-0000-0000-00002E0E0000}"/>
    <cellStyle name="20% - Accent4 7 2" xfId="4334" xr:uid="{00000000-0005-0000-0000-00002F0E0000}"/>
    <cellStyle name="20% - Accent4 7 2 2" xfId="11637" xr:uid="{00000000-0005-0000-0000-0000300E0000}"/>
    <cellStyle name="20% - Accent4 7 2 2 2" xfId="24212" xr:uid="{00000000-0005-0000-0000-0000310E0000}"/>
    <cellStyle name="20% - Accent4 7 2 3" xfId="16909" xr:uid="{00000000-0005-0000-0000-0000320E0000}"/>
    <cellStyle name="20% - Accent4 7 3" xfId="9606" xr:uid="{00000000-0005-0000-0000-0000330E0000}"/>
    <cellStyle name="20% - Accent4 7 3 2" xfId="22181" xr:uid="{00000000-0005-0000-0000-0000340E0000}"/>
    <cellStyle name="20% - Accent4 7 4" xfId="6365" xr:uid="{00000000-0005-0000-0000-0000350E0000}"/>
    <cellStyle name="20% - Accent4 7 4 2" xfId="18940" xr:uid="{00000000-0005-0000-0000-0000360E0000}"/>
    <cellStyle name="20% - Accent4 7 5" xfId="14878" xr:uid="{00000000-0005-0000-0000-0000370E0000}"/>
    <cellStyle name="20% - Accent4 8" xfId="1541" xr:uid="{00000000-0005-0000-0000-0000380E0000}"/>
    <cellStyle name="20% - Accent4 8 2" xfId="8858" xr:uid="{00000000-0005-0000-0000-0000390E0000}"/>
    <cellStyle name="20% - Accent4 8 2 2" xfId="21433" xr:uid="{00000000-0005-0000-0000-00003A0E0000}"/>
    <cellStyle name="20% - Accent4 8 3" xfId="14130" xr:uid="{00000000-0005-0000-0000-00003B0E0000}"/>
    <cellStyle name="20% - Accent4 9" xfId="3598" xr:uid="{00000000-0005-0000-0000-00003C0E0000}"/>
    <cellStyle name="20% - Accent4 9 2" xfId="10901" xr:uid="{00000000-0005-0000-0000-00003D0E0000}"/>
    <cellStyle name="20% - Accent4 9 2 2" xfId="23476" xr:uid="{00000000-0005-0000-0000-00003E0E0000}"/>
    <cellStyle name="20% - Accent4 9 3" xfId="16173" xr:uid="{00000000-0005-0000-0000-00003F0E0000}"/>
    <cellStyle name="20% - Accent5" xfId="3502" xr:uid="{00000000-0005-0000-0000-0000400E0000}"/>
    <cellStyle name="20% - Accent5 10" xfId="7945" xr:uid="{00000000-0005-0000-0000-0000410E0000}"/>
    <cellStyle name="20% - Accent5 10 2" xfId="20520" xr:uid="{00000000-0005-0000-0000-0000420E0000}"/>
    <cellStyle name="20% - Accent5 11" xfId="5619" xr:uid="{00000000-0005-0000-0000-0000430E0000}"/>
    <cellStyle name="20% - Accent5 11 2" xfId="18194" xr:uid="{00000000-0005-0000-0000-0000440E0000}"/>
    <cellStyle name="20% - Accent5 12" xfId="13217" xr:uid="{00000000-0005-0000-0000-0000450E0000}"/>
    <cellStyle name="20% - Accent5 2" xfId="299" xr:uid="{00000000-0005-0000-0000-0000460E0000}"/>
    <cellStyle name="20% - Accent5 2 10" xfId="5660" xr:uid="{00000000-0005-0000-0000-0000470E0000}"/>
    <cellStyle name="20% - Accent5 2 10 2" xfId="18235" xr:uid="{00000000-0005-0000-0000-0000480E0000}"/>
    <cellStyle name="20% - Accent5 2 11" xfId="12890" xr:uid="{00000000-0005-0000-0000-0000490E0000}"/>
    <cellStyle name="20% - Accent5 2 12" xfId="25410" xr:uid="{00000000-0005-0000-0000-00004A0E0000}"/>
    <cellStyle name="20% - Accent5 2 2" xfId="384" xr:uid="{00000000-0005-0000-0000-00004B0E0000}"/>
    <cellStyle name="20% - Accent5 2 2 10" xfId="12972" xr:uid="{00000000-0005-0000-0000-00004C0E0000}"/>
    <cellStyle name="20% - Accent5 2 2 2" xfId="617" xr:uid="{00000000-0005-0000-0000-00004D0E0000}"/>
    <cellStyle name="20% - Accent5 2 2 2 2" xfId="1427" xr:uid="{00000000-0005-0000-0000-00004E0E0000}"/>
    <cellStyle name="20% - Accent5 2 2 2 2 2" xfId="3460" xr:uid="{00000000-0005-0000-0000-00004F0E0000}"/>
    <cellStyle name="20% - Accent5 2 2 2 2 2 2" xfId="5505" xr:uid="{00000000-0005-0000-0000-0000500E0000}"/>
    <cellStyle name="20% - Accent5 2 2 2 2 2 2 2" xfId="12808" xr:uid="{00000000-0005-0000-0000-0000510E0000}"/>
    <cellStyle name="20% - Accent5 2 2 2 2 2 2 2 2" xfId="25383" xr:uid="{00000000-0005-0000-0000-0000520E0000}"/>
    <cellStyle name="20% - Accent5 2 2 2 2 2 2 3" xfId="18080" xr:uid="{00000000-0005-0000-0000-0000530E0000}"/>
    <cellStyle name="20% - Accent5 2 2 2 2 2 3" xfId="10777" xr:uid="{00000000-0005-0000-0000-0000540E0000}"/>
    <cellStyle name="20% - Accent5 2 2 2 2 2 3 2" xfId="23352" xr:uid="{00000000-0005-0000-0000-0000550E0000}"/>
    <cellStyle name="20% - Accent5 2 2 2 2 2 4" xfId="7536" xr:uid="{00000000-0005-0000-0000-0000560E0000}"/>
    <cellStyle name="20% - Accent5 2 2 2 2 2 4 2" xfId="20111" xr:uid="{00000000-0005-0000-0000-0000570E0000}"/>
    <cellStyle name="20% - Accent5 2 2 2 2 2 5" xfId="16049" xr:uid="{00000000-0005-0000-0000-0000580E0000}"/>
    <cellStyle name="20% - Accent5 2 2 2 2 3" xfId="2238" xr:uid="{00000000-0005-0000-0000-0000590E0000}"/>
    <cellStyle name="20% - Accent5 2 2 2 2 3 2" xfId="9555" xr:uid="{00000000-0005-0000-0000-00005A0E0000}"/>
    <cellStyle name="20% - Accent5 2 2 2 2 3 2 2" xfId="22130" xr:uid="{00000000-0005-0000-0000-00005B0E0000}"/>
    <cellStyle name="20% - Accent5 2 2 2 2 3 3" xfId="14827" xr:uid="{00000000-0005-0000-0000-00005C0E0000}"/>
    <cellStyle name="20% - Accent5 2 2 2 2 4" xfId="4283" xr:uid="{00000000-0005-0000-0000-00005D0E0000}"/>
    <cellStyle name="20% - Accent5 2 2 2 2 4 2" xfId="11586" xr:uid="{00000000-0005-0000-0000-00005E0E0000}"/>
    <cellStyle name="20% - Accent5 2 2 2 2 4 2 2" xfId="24161" xr:uid="{00000000-0005-0000-0000-00005F0E0000}"/>
    <cellStyle name="20% - Accent5 2 2 2 2 4 3" xfId="16858" xr:uid="{00000000-0005-0000-0000-0000600E0000}"/>
    <cellStyle name="20% - Accent5 2 2 2 2 5" xfId="8746" xr:uid="{00000000-0005-0000-0000-0000610E0000}"/>
    <cellStyle name="20% - Accent5 2 2 2 2 5 2" xfId="21321" xr:uid="{00000000-0005-0000-0000-0000620E0000}"/>
    <cellStyle name="20% - Accent5 2 2 2 2 6" xfId="6314" xr:uid="{00000000-0005-0000-0000-0000630E0000}"/>
    <cellStyle name="20% - Accent5 2 2 2 2 6 2" xfId="18889" xr:uid="{00000000-0005-0000-0000-0000640E0000}"/>
    <cellStyle name="20% - Accent5 2 2 2 2 7" xfId="14018" xr:uid="{00000000-0005-0000-0000-0000650E0000}"/>
    <cellStyle name="20% - Accent5 2 2 2 3" xfId="1026" xr:uid="{00000000-0005-0000-0000-0000660E0000}"/>
    <cellStyle name="20% - Accent5 2 2 2 3 2" xfId="3059" xr:uid="{00000000-0005-0000-0000-0000670E0000}"/>
    <cellStyle name="20% - Accent5 2 2 2 3 2 2" xfId="10376" xr:uid="{00000000-0005-0000-0000-0000680E0000}"/>
    <cellStyle name="20% - Accent5 2 2 2 3 2 2 2" xfId="22951" xr:uid="{00000000-0005-0000-0000-0000690E0000}"/>
    <cellStyle name="20% - Accent5 2 2 2 3 2 3" xfId="15648" xr:uid="{00000000-0005-0000-0000-00006A0E0000}"/>
    <cellStyle name="20% - Accent5 2 2 2 3 3" xfId="5104" xr:uid="{00000000-0005-0000-0000-00006B0E0000}"/>
    <cellStyle name="20% - Accent5 2 2 2 3 3 2" xfId="12407" xr:uid="{00000000-0005-0000-0000-00006C0E0000}"/>
    <cellStyle name="20% - Accent5 2 2 2 3 3 2 2" xfId="24982" xr:uid="{00000000-0005-0000-0000-00006D0E0000}"/>
    <cellStyle name="20% - Accent5 2 2 2 3 3 3" xfId="17679" xr:uid="{00000000-0005-0000-0000-00006E0E0000}"/>
    <cellStyle name="20% - Accent5 2 2 2 3 4" xfId="8345" xr:uid="{00000000-0005-0000-0000-00006F0E0000}"/>
    <cellStyle name="20% - Accent5 2 2 2 3 4 2" xfId="20920" xr:uid="{00000000-0005-0000-0000-0000700E0000}"/>
    <cellStyle name="20% - Accent5 2 2 2 3 5" xfId="7135" xr:uid="{00000000-0005-0000-0000-0000710E0000}"/>
    <cellStyle name="20% - Accent5 2 2 2 3 5 2" xfId="19710" xr:uid="{00000000-0005-0000-0000-0000720E0000}"/>
    <cellStyle name="20% - Accent5 2 2 2 3 6" xfId="13617" xr:uid="{00000000-0005-0000-0000-0000730E0000}"/>
    <cellStyle name="20% - Accent5 2 2 2 4" xfId="2639" xr:uid="{00000000-0005-0000-0000-0000740E0000}"/>
    <cellStyle name="20% - Accent5 2 2 2 4 2" xfId="4684" xr:uid="{00000000-0005-0000-0000-0000750E0000}"/>
    <cellStyle name="20% - Accent5 2 2 2 4 2 2" xfId="11987" xr:uid="{00000000-0005-0000-0000-0000760E0000}"/>
    <cellStyle name="20% - Accent5 2 2 2 4 2 2 2" xfId="24562" xr:uid="{00000000-0005-0000-0000-0000770E0000}"/>
    <cellStyle name="20% - Accent5 2 2 2 4 2 3" xfId="17259" xr:uid="{00000000-0005-0000-0000-0000780E0000}"/>
    <cellStyle name="20% - Accent5 2 2 2 4 3" xfId="9956" xr:uid="{00000000-0005-0000-0000-0000790E0000}"/>
    <cellStyle name="20% - Accent5 2 2 2 4 3 2" xfId="22531" xr:uid="{00000000-0005-0000-0000-00007A0E0000}"/>
    <cellStyle name="20% - Accent5 2 2 2 4 4" xfId="6715" xr:uid="{00000000-0005-0000-0000-00007B0E0000}"/>
    <cellStyle name="20% - Accent5 2 2 2 4 4 2" xfId="19290" xr:uid="{00000000-0005-0000-0000-00007C0E0000}"/>
    <cellStyle name="20% - Accent5 2 2 2 4 5" xfId="15228" xr:uid="{00000000-0005-0000-0000-00007D0E0000}"/>
    <cellStyle name="20% - Accent5 2 2 2 5" xfId="1837" xr:uid="{00000000-0005-0000-0000-00007E0E0000}"/>
    <cellStyle name="20% - Accent5 2 2 2 5 2" xfId="9154" xr:uid="{00000000-0005-0000-0000-00007F0E0000}"/>
    <cellStyle name="20% - Accent5 2 2 2 5 2 2" xfId="21729" xr:uid="{00000000-0005-0000-0000-0000800E0000}"/>
    <cellStyle name="20% - Accent5 2 2 2 5 3" xfId="14426" xr:uid="{00000000-0005-0000-0000-0000810E0000}"/>
    <cellStyle name="20% - Accent5 2 2 2 6" xfId="3894" xr:uid="{00000000-0005-0000-0000-0000820E0000}"/>
    <cellStyle name="20% - Accent5 2 2 2 6 2" xfId="11197" xr:uid="{00000000-0005-0000-0000-0000830E0000}"/>
    <cellStyle name="20% - Accent5 2 2 2 6 2 2" xfId="23772" xr:uid="{00000000-0005-0000-0000-0000840E0000}"/>
    <cellStyle name="20% - Accent5 2 2 2 6 3" xfId="16469" xr:uid="{00000000-0005-0000-0000-0000850E0000}"/>
    <cellStyle name="20% - Accent5 2 2 2 7" xfId="7925" xr:uid="{00000000-0005-0000-0000-0000860E0000}"/>
    <cellStyle name="20% - Accent5 2 2 2 7 2" xfId="20500" xr:uid="{00000000-0005-0000-0000-0000870E0000}"/>
    <cellStyle name="20% - Accent5 2 2 2 8" xfId="5913" xr:uid="{00000000-0005-0000-0000-0000880E0000}"/>
    <cellStyle name="20% - Accent5 2 2 2 8 2" xfId="18488" xr:uid="{00000000-0005-0000-0000-0000890E0000}"/>
    <cellStyle name="20% - Accent5 2 2 2 9" xfId="13197" xr:uid="{00000000-0005-0000-0000-00008A0E0000}"/>
    <cellStyle name="20% - Accent5 2 2 3" xfId="1202" xr:uid="{00000000-0005-0000-0000-00008B0E0000}"/>
    <cellStyle name="20% - Accent5 2 2 3 2" xfId="3235" xr:uid="{00000000-0005-0000-0000-00008C0E0000}"/>
    <cellStyle name="20% - Accent5 2 2 3 2 2" xfId="5280" xr:uid="{00000000-0005-0000-0000-00008D0E0000}"/>
    <cellStyle name="20% - Accent5 2 2 3 2 2 2" xfId="12583" xr:uid="{00000000-0005-0000-0000-00008E0E0000}"/>
    <cellStyle name="20% - Accent5 2 2 3 2 2 2 2" xfId="25158" xr:uid="{00000000-0005-0000-0000-00008F0E0000}"/>
    <cellStyle name="20% - Accent5 2 2 3 2 2 3" xfId="17855" xr:uid="{00000000-0005-0000-0000-0000900E0000}"/>
    <cellStyle name="20% - Accent5 2 2 3 2 3" xfId="10552" xr:uid="{00000000-0005-0000-0000-0000910E0000}"/>
    <cellStyle name="20% - Accent5 2 2 3 2 3 2" xfId="23127" xr:uid="{00000000-0005-0000-0000-0000920E0000}"/>
    <cellStyle name="20% - Accent5 2 2 3 2 4" xfId="7311" xr:uid="{00000000-0005-0000-0000-0000930E0000}"/>
    <cellStyle name="20% - Accent5 2 2 3 2 4 2" xfId="19886" xr:uid="{00000000-0005-0000-0000-0000940E0000}"/>
    <cellStyle name="20% - Accent5 2 2 3 2 5" xfId="15824" xr:uid="{00000000-0005-0000-0000-0000950E0000}"/>
    <cellStyle name="20% - Accent5 2 2 3 3" xfId="2013" xr:uid="{00000000-0005-0000-0000-0000960E0000}"/>
    <cellStyle name="20% - Accent5 2 2 3 3 2" xfId="9330" xr:uid="{00000000-0005-0000-0000-0000970E0000}"/>
    <cellStyle name="20% - Accent5 2 2 3 3 2 2" xfId="21905" xr:uid="{00000000-0005-0000-0000-0000980E0000}"/>
    <cellStyle name="20% - Accent5 2 2 3 3 3" xfId="14602" xr:uid="{00000000-0005-0000-0000-0000990E0000}"/>
    <cellStyle name="20% - Accent5 2 2 3 4" xfId="4058" xr:uid="{00000000-0005-0000-0000-00009A0E0000}"/>
    <cellStyle name="20% - Accent5 2 2 3 4 2" xfId="11361" xr:uid="{00000000-0005-0000-0000-00009B0E0000}"/>
    <cellStyle name="20% - Accent5 2 2 3 4 2 2" xfId="23936" xr:uid="{00000000-0005-0000-0000-00009C0E0000}"/>
    <cellStyle name="20% - Accent5 2 2 3 4 3" xfId="16633" xr:uid="{00000000-0005-0000-0000-00009D0E0000}"/>
    <cellStyle name="20% - Accent5 2 2 3 5" xfId="8521" xr:uid="{00000000-0005-0000-0000-00009E0E0000}"/>
    <cellStyle name="20% - Accent5 2 2 3 5 2" xfId="21096" xr:uid="{00000000-0005-0000-0000-00009F0E0000}"/>
    <cellStyle name="20% - Accent5 2 2 3 6" xfId="6089" xr:uid="{00000000-0005-0000-0000-0000A00E0000}"/>
    <cellStyle name="20% - Accent5 2 2 3 6 2" xfId="18664" xr:uid="{00000000-0005-0000-0000-0000A10E0000}"/>
    <cellStyle name="20% - Accent5 2 2 3 7" xfId="13793" xr:uid="{00000000-0005-0000-0000-0000A20E0000}"/>
    <cellStyle name="20% - Accent5 2 2 4" xfId="855" xr:uid="{00000000-0005-0000-0000-0000A30E0000}"/>
    <cellStyle name="20% - Accent5 2 2 4 2" xfId="2888" xr:uid="{00000000-0005-0000-0000-0000A40E0000}"/>
    <cellStyle name="20% - Accent5 2 2 4 2 2" xfId="10205" xr:uid="{00000000-0005-0000-0000-0000A50E0000}"/>
    <cellStyle name="20% - Accent5 2 2 4 2 2 2" xfId="22780" xr:uid="{00000000-0005-0000-0000-0000A60E0000}"/>
    <cellStyle name="20% - Accent5 2 2 4 2 3" xfId="15477" xr:uid="{00000000-0005-0000-0000-0000A70E0000}"/>
    <cellStyle name="20% - Accent5 2 2 4 3" xfId="4933" xr:uid="{00000000-0005-0000-0000-0000A80E0000}"/>
    <cellStyle name="20% - Accent5 2 2 4 3 2" xfId="12236" xr:uid="{00000000-0005-0000-0000-0000A90E0000}"/>
    <cellStyle name="20% - Accent5 2 2 4 3 2 2" xfId="24811" xr:uid="{00000000-0005-0000-0000-0000AA0E0000}"/>
    <cellStyle name="20% - Accent5 2 2 4 3 3" xfId="17508" xr:uid="{00000000-0005-0000-0000-0000AB0E0000}"/>
    <cellStyle name="20% - Accent5 2 2 4 4" xfId="8174" xr:uid="{00000000-0005-0000-0000-0000AC0E0000}"/>
    <cellStyle name="20% - Accent5 2 2 4 4 2" xfId="20749" xr:uid="{00000000-0005-0000-0000-0000AD0E0000}"/>
    <cellStyle name="20% - Accent5 2 2 4 5" xfId="6964" xr:uid="{00000000-0005-0000-0000-0000AE0E0000}"/>
    <cellStyle name="20% - Accent5 2 2 4 5 2" xfId="19539" xr:uid="{00000000-0005-0000-0000-0000AF0E0000}"/>
    <cellStyle name="20% - Accent5 2 2 4 6" xfId="13446" xr:uid="{00000000-0005-0000-0000-0000B00E0000}"/>
    <cellStyle name="20% - Accent5 2 2 5" xfId="2414" xr:uid="{00000000-0005-0000-0000-0000B10E0000}"/>
    <cellStyle name="20% - Accent5 2 2 5 2" xfId="4459" xr:uid="{00000000-0005-0000-0000-0000B20E0000}"/>
    <cellStyle name="20% - Accent5 2 2 5 2 2" xfId="11762" xr:uid="{00000000-0005-0000-0000-0000B30E0000}"/>
    <cellStyle name="20% - Accent5 2 2 5 2 2 2" xfId="24337" xr:uid="{00000000-0005-0000-0000-0000B40E0000}"/>
    <cellStyle name="20% - Accent5 2 2 5 2 3" xfId="17034" xr:uid="{00000000-0005-0000-0000-0000B50E0000}"/>
    <cellStyle name="20% - Accent5 2 2 5 3" xfId="9731" xr:uid="{00000000-0005-0000-0000-0000B60E0000}"/>
    <cellStyle name="20% - Accent5 2 2 5 3 2" xfId="22306" xr:uid="{00000000-0005-0000-0000-0000B70E0000}"/>
    <cellStyle name="20% - Accent5 2 2 5 4" xfId="6490" xr:uid="{00000000-0005-0000-0000-0000B80E0000}"/>
    <cellStyle name="20% - Accent5 2 2 5 4 2" xfId="19065" xr:uid="{00000000-0005-0000-0000-0000B90E0000}"/>
    <cellStyle name="20% - Accent5 2 2 5 5" xfId="15003" xr:uid="{00000000-0005-0000-0000-0000BA0E0000}"/>
    <cellStyle name="20% - Accent5 2 2 6" xfId="1666" xr:uid="{00000000-0005-0000-0000-0000BB0E0000}"/>
    <cellStyle name="20% - Accent5 2 2 6 2" xfId="8983" xr:uid="{00000000-0005-0000-0000-0000BC0E0000}"/>
    <cellStyle name="20% - Accent5 2 2 6 2 2" xfId="21558" xr:uid="{00000000-0005-0000-0000-0000BD0E0000}"/>
    <cellStyle name="20% - Accent5 2 2 6 3" xfId="14255" xr:uid="{00000000-0005-0000-0000-0000BE0E0000}"/>
    <cellStyle name="20% - Accent5 2 2 7" xfId="3723" xr:uid="{00000000-0005-0000-0000-0000BF0E0000}"/>
    <cellStyle name="20% - Accent5 2 2 7 2" xfId="11026" xr:uid="{00000000-0005-0000-0000-0000C00E0000}"/>
    <cellStyle name="20% - Accent5 2 2 7 2 2" xfId="23601" xr:uid="{00000000-0005-0000-0000-0000C10E0000}"/>
    <cellStyle name="20% - Accent5 2 2 7 3" xfId="16298" xr:uid="{00000000-0005-0000-0000-0000C20E0000}"/>
    <cellStyle name="20% - Accent5 2 2 8" xfId="7700" xr:uid="{00000000-0005-0000-0000-0000C30E0000}"/>
    <cellStyle name="20% - Accent5 2 2 8 2" xfId="20275" xr:uid="{00000000-0005-0000-0000-0000C40E0000}"/>
    <cellStyle name="20% - Accent5 2 2 9" xfId="5742" xr:uid="{00000000-0005-0000-0000-0000C50E0000}"/>
    <cellStyle name="20% - Accent5 2 2 9 2" xfId="18317" xr:uid="{00000000-0005-0000-0000-0000C60E0000}"/>
    <cellStyle name="20% - Accent5 2 3" xfId="533" xr:uid="{00000000-0005-0000-0000-0000C70E0000}"/>
    <cellStyle name="20% - Accent5 2 3 2" xfId="1345" xr:uid="{00000000-0005-0000-0000-0000C80E0000}"/>
    <cellStyle name="20% - Accent5 2 3 2 2" xfId="3378" xr:uid="{00000000-0005-0000-0000-0000C90E0000}"/>
    <cellStyle name="20% - Accent5 2 3 2 2 2" xfId="5423" xr:uid="{00000000-0005-0000-0000-0000CA0E0000}"/>
    <cellStyle name="20% - Accent5 2 3 2 2 2 2" xfId="12726" xr:uid="{00000000-0005-0000-0000-0000CB0E0000}"/>
    <cellStyle name="20% - Accent5 2 3 2 2 2 2 2" xfId="25301" xr:uid="{00000000-0005-0000-0000-0000CC0E0000}"/>
    <cellStyle name="20% - Accent5 2 3 2 2 2 3" xfId="17998" xr:uid="{00000000-0005-0000-0000-0000CD0E0000}"/>
    <cellStyle name="20% - Accent5 2 3 2 2 3" xfId="10695" xr:uid="{00000000-0005-0000-0000-0000CE0E0000}"/>
    <cellStyle name="20% - Accent5 2 3 2 2 3 2" xfId="23270" xr:uid="{00000000-0005-0000-0000-0000CF0E0000}"/>
    <cellStyle name="20% - Accent5 2 3 2 2 4" xfId="7454" xr:uid="{00000000-0005-0000-0000-0000D00E0000}"/>
    <cellStyle name="20% - Accent5 2 3 2 2 4 2" xfId="20029" xr:uid="{00000000-0005-0000-0000-0000D10E0000}"/>
    <cellStyle name="20% - Accent5 2 3 2 2 5" xfId="15967" xr:uid="{00000000-0005-0000-0000-0000D20E0000}"/>
    <cellStyle name="20% - Accent5 2 3 2 3" xfId="2156" xr:uid="{00000000-0005-0000-0000-0000D30E0000}"/>
    <cellStyle name="20% - Accent5 2 3 2 3 2" xfId="9473" xr:uid="{00000000-0005-0000-0000-0000D40E0000}"/>
    <cellStyle name="20% - Accent5 2 3 2 3 2 2" xfId="22048" xr:uid="{00000000-0005-0000-0000-0000D50E0000}"/>
    <cellStyle name="20% - Accent5 2 3 2 3 3" xfId="14745" xr:uid="{00000000-0005-0000-0000-0000D60E0000}"/>
    <cellStyle name="20% - Accent5 2 3 2 4" xfId="4201" xr:uid="{00000000-0005-0000-0000-0000D70E0000}"/>
    <cellStyle name="20% - Accent5 2 3 2 4 2" xfId="11504" xr:uid="{00000000-0005-0000-0000-0000D80E0000}"/>
    <cellStyle name="20% - Accent5 2 3 2 4 2 2" xfId="24079" xr:uid="{00000000-0005-0000-0000-0000D90E0000}"/>
    <cellStyle name="20% - Accent5 2 3 2 4 3" xfId="16776" xr:uid="{00000000-0005-0000-0000-0000DA0E0000}"/>
    <cellStyle name="20% - Accent5 2 3 2 5" xfId="8664" xr:uid="{00000000-0005-0000-0000-0000DB0E0000}"/>
    <cellStyle name="20% - Accent5 2 3 2 5 2" xfId="21239" xr:uid="{00000000-0005-0000-0000-0000DC0E0000}"/>
    <cellStyle name="20% - Accent5 2 3 2 6" xfId="6232" xr:uid="{00000000-0005-0000-0000-0000DD0E0000}"/>
    <cellStyle name="20% - Accent5 2 3 2 6 2" xfId="18807" xr:uid="{00000000-0005-0000-0000-0000DE0E0000}"/>
    <cellStyle name="20% - Accent5 2 3 2 7" xfId="13936" xr:uid="{00000000-0005-0000-0000-0000DF0E0000}"/>
    <cellStyle name="20% - Accent5 2 3 3" xfId="955" xr:uid="{00000000-0005-0000-0000-0000E00E0000}"/>
    <cellStyle name="20% - Accent5 2 3 3 2" xfId="2988" xr:uid="{00000000-0005-0000-0000-0000E10E0000}"/>
    <cellStyle name="20% - Accent5 2 3 3 2 2" xfId="10305" xr:uid="{00000000-0005-0000-0000-0000E20E0000}"/>
    <cellStyle name="20% - Accent5 2 3 3 2 2 2" xfId="22880" xr:uid="{00000000-0005-0000-0000-0000E30E0000}"/>
    <cellStyle name="20% - Accent5 2 3 3 2 3" xfId="15577" xr:uid="{00000000-0005-0000-0000-0000E40E0000}"/>
    <cellStyle name="20% - Accent5 2 3 3 3" xfId="5033" xr:uid="{00000000-0005-0000-0000-0000E50E0000}"/>
    <cellStyle name="20% - Accent5 2 3 3 3 2" xfId="12336" xr:uid="{00000000-0005-0000-0000-0000E60E0000}"/>
    <cellStyle name="20% - Accent5 2 3 3 3 2 2" xfId="24911" xr:uid="{00000000-0005-0000-0000-0000E70E0000}"/>
    <cellStyle name="20% - Accent5 2 3 3 3 3" xfId="17608" xr:uid="{00000000-0005-0000-0000-0000E80E0000}"/>
    <cellStyle name="20% - Accent5 2 3 3 4" xfId="8274" xr:uid="{00000000-0005-0000-0000-0000E90E0000}"/>
    <cellStyle name="20% - Accent5 2 3 3 4 2" xfId="20849" xr:uid="{00000000-0005-0000-0000-0000EA0E0000}"/>
    <cellStyle name="20% - Accent5 2 3 3 5" xfId="7064" xr:uid="{00000000-0005-0000-0000-0000EB0E0000}"/>
    <cellStyle name="20% - Accent5 2 3 3 5 2" xfId="19639" xr:uid="{00000000-0005-0000-0000-0000EC0E0000}"/>
    <cellStyle name="20% - Accent5 2 3 3 6" xfId="13546" xr:uid="{00000000-0005-0000-0000-0000ED0E0000}"/>
    <cellStyle name="20% - Accent5 2 3 4" xfId="2557" xr:uid="{00000000-0005-0000-0000-0000EE0E0000}"/>
    <cellStyle name="20% - Accent5 2 3 4 2" xfId="4602" xr:uid="{00000000-0005-0000-0000-0000EF0E0000}"/>
    <cellStyle name="20% - Accent5 2 3 4 2 2" xfId="11905" xr:uid="{00000000-0005-0000-0000-0000F00E0000}"/>
    <cellStyle name="20% - Accent5 2 3 4 2 2 2" xfId="24480" xr:uid="{00000000-0005-0000-0000-0000F10E0000}"/>
    <cellStyle name="20% - Accent5 2 3 4 2 3" xfId="17177" xr:uid="{00000000-0005-0000-0000-0000F20E0000}"/>
    <cellStyle name="20% - Accent5 2 3 4 3" xfId="9874" xr:uid="{00000000-0005-0000-0000-0000F30E0000}"/>
    <cellStyle name="20% - Accent5 2 3 4 3 2" xfId="22449" xr:uid="{00000000-0005-0000-0000-0000F40E0000}"/>
    <cellStyle name="20% - Accent5 2 3 4 4" xfId="6633" xr:uid="{00000000-0005-0000-0000-0000F50E0000}"/>
    <cellStyle name="20% - Accent5 2 3 4 4 2" xfId="19208" xr:uid="{00000000-0005-0000-0000-0000F60E0000}"/>
    <cellStyle name="20% - Accent5 2 3 4 5" xfId="15146" xr:uid="{00000000-0005-0000-0000-0000F70E0000}"/>
    <cellStyle name="20% - Accent5 2 3 5" xfId="1766" xr:uid="{00000000-0005-0000-0000-0000F80E0000}"/>
    <cellStyle name="20% - Accent5 2 3 5 2" xfId="9083" xr:uid="{00000000-0005-0000-0000-0000F90E0000}"/>
    <cellStyle name="20% - Accent5 2 3 5 2 2" xfId="21658" xr:uid="{00000000-0005-0000-0000-0000FA0E0000}"/>
    <cellStyle name="20% - Accent5 2 3 5 3" xfId="14355" xr:uid="{00000000-0005-0000-0000-0000FB0E0000}"/>
    <cellStyle name="20% - Accent5 2 3 6" xfId="3823" xr:uid="{00000000-0005-0000-0000-0000FC0E0000}"/>
    <cellStyle name="20% - Accent5 2 3 6 2" xfId="11126" xr:uid="{00000000-0005-0000-0000-0000FD0E0000}"/>
    <cellStyle name="20% - Accent5 2 3 6 2 2" xfId="23701" xr:uid="{00000000-0005-0000-0000-0000FE0E0000}"/>
    <cellStyle name="20% - Accent5 2 3 6 3" xfId="16398" xr:uid="{00000000-0005-0000-0000-0000FF0E0000}"/>
    <cellStyle name="20% - Accent5 2 3 7" xfId="7843" xr:uid="{00000000-0005-0000-0000-0000000F0000}"/>
    <cellStyle name="20% - Accent5 2 3 7 2" xfId="20418" xr:uid="{00000000-0005-0000-0000-0000010F0000}"/>
    <cellStyle name="20% - Accent5 2 3 8" xfId="5842" xr:uid="{00000000-0005-0000-0000-0000020F0000}"/>
    <cellStyle name="20% - Accent5 2 3 8 2" xfId="18417" xr:uid="{00000000-0005-0000-0000-0000030F0000}"/>
    <cellStyle name="20% - Accent5 2 3 9" xfId="13115" xr:uid="{00000000-0005-0000-0000-0000040F0000}"/>
    <cellStyle name="20% - Accent5 2 4" xfId="1120" xr:uid="{00000000-0005-0000-0000-0000050F0000}"/>
    <cellStyle name="20% - Accent5 2 4 2" xfId="3153" xr:uid="{00000000-0005-0000-0000-0000060F0000}"/>
    <cellStyle name="20% - Accent5 2 4 2 2" xfId="5198" xr:uid="{00000000-0005-0000-0000-0000070F0000}"/>
    <cellStyle name="20% - Accent5 2 4 2 2 2" xfId="12501" xr:uid="{00000000-0005-0000-0000-0000080F0000}"/>
    <cellStyle name="20% - Accent5 2 4 2 2 2 2" xfId="25076" xr:uid="{00000000-0005-0000-0000-0000090F0000}"/>
    <cellStyle name="20% - Accent5 2 4 2 2 3" xfId="17773" xr:uid="{00000000-0005-0000-0000-00000A0F0000}"/>
    <cellStyle name="20% - Accent5 2 4 2 3" xfId="10470" xr:uid="{00000000-0005-0000-0000-00000B0F0000}"/>
    <cellStyle name="20% - Accent5 2 4 2 3 2" xfId="23045" xr:uid="{00000000-0005-0000-0000-00000C0F0000}"/>
    <cellStyle name="20% - Accent5 2 4 2 4" xfId="7229" xr:uid="{00000000-0005-0000-0000-00000D0F0000}"/>
    <cellStyle name="20% - Accent5 2 4 2 4 2" xfId="19804" xr:uid="{00000000-0005-0000-0000-00000E0F0000}"/>
    <cellStyle name="20% - Accent5 2 4 2 5" xfId="15742" xr:uid="{00000000-0005-0000-0000-00000F0F0000}"/>
    <cellStyle name="20% - Accent5 2 4 3" xfId="1931" xr:uid="{00000000-0005-0000-0000-0000100F0000}"/>
    <cellStyle name="20% - Accent5 2 4 3 2" xfId="9248" xr:uid="{00000000-0005-0000-0000-0000110F0000}"/>
    <cellStyle name="20% - Accent5 2 4 3 2 2" xfId="21823" xr:uid="{00000000-0005-0000-0000-0000120F0000}"/>
    <cellStyle name="20% - Accent5 2 4 3 3" xfId="14520" xr:uid="{00000000-0005-0000-0000-0000130F0000}"/>
    <cellStyle name="20% - Accent5 2 4 4" xfId="3976" xr:uid="{00000000-0005-0000-0000-0000140F0000}"/>
    <cellStyle name="20% - Accent5 2 4 4 2" xfId="11279" xr:uid="{00000000-0005-0000-0000-0000150F0000}"/>
    <cellStyle name="20% - Accent5 2 4 4 2 2" xfId="23854" xr:uid="{00000000-0005-0000-0000-0000160F0000}"/>
    <cellStyle name="20% - Accent5 2 4 4 3" xfId="16551" xr:uid="{00000000-0005-0000-0000-0000170F0000}"/>
    <cellStyle name="20% - Accent5 2 4 5" xfId="8439" xr:uid="{00000000-0005-0000-0000-0000180F0000}"/>
    <cellStyle name="20% - Accent5 2 4 5 2" xfId="21014" xr:uid="{00000000-0005-0000-0000-0000190F0000}"/>
    <cellStyle name="20% - Accent5 2 4 6" xfId="6007" xr:uid="{00000000-0005-0000-0000-00001A0F0000}"/>
    <cellStyle name="20% - Accent5 2 4 6 2" xfId="18582" xr:uid="{00000000-0005-0000-0000-00001B0F0000}"/>
    <cellStyle name="20% - Accent5 2 4 7" xfId="13711" xr:uid="{00000000-0005-0000-0000-00001C0F0000}"/>
    <cellStyle name="20% - Accent5 2 5" xfId="773" xr:uid="{00000000-0005-0000-0000-00001D0F0000}"/>
    <cellStyle name="20% - Accent5 2 5 2" xfId="2806" xr:uid="{00000000-0005-0000-0000-00001E0F0000}"/>
    <cellStyle name="20% - Accent5 2 5 2 2" xfId="10123" xr:uid="{00000000-0005-0000-0000-00001F0F0000}"/>
    <cellStyle name="20% - Accent5 2 5 2 2 2" xfId="22698" xr:uid="{00000000-0005-0000-0000-0000200F0000}"/>
    <cellStyle name="20% - Accent5 2 5 2 3" xfId="15395" xr:uid="{00000000-0005-0000-0000-0000210F0000}"/>
    <cellStyle name="20% - Accent5 2 5 3" xfId="4851" xr:uid="{00000000-0005-0000-0000-0000220F0000}"/>
    <cellStyle name="20% - Accent5 2 5 3 2" xfId="12154" xr:uid="{00000000-0005-0000-0000-0000230F0000}"/>
    <cellStyle name="20% - Accent5 2 5 3 2 2" xfId="24729" xr:uid="{00000000-0005-0000-0000-0000240F0000}"/>
    <cellStyle name="20% - Accent5 2 5 3 3" xfId="17426" xr:uid="{00000000-0005-0000-0000-0000250F0000}"/>
    <cellStyle name="20% - Accent5 2 5 4" xfId="8092" xr:uid="{00000000-0005-0000-0000-0000260F0000}"/>
    <cellStyle name="20% - Accent5 2 5 4 2" xfId="20667" xr:uid="{00000000-0005-0000-0000-0000270F0000}"/>
    <cellStyle name="20% - Accent5 2 5 5" xfId="6882" xr:uid="{00000000-0005-0000-0000-0000280F0000}"/>
    <cellStyle name="20% - Accent5 2 5 5 2" xfId="19457" xr:uid="{00000000-0005-0000-0000-0000290F0000}"/>
    <cellStyle name="20% - Accent5 2 5 6" xfId="13364" xr:uid="{00000000-0005-0000-0000-00002A0F0000}"/>
    <cellStyle name="20% - Accent5 2 6" xfId="2332" xr:uid="{00000000-0005-0000-0000-00002B0F0000}"/>
    <cellStyle name="20% - Accent5 2 6 2" xfId="4377" xr:uid="{00000000-0005-0000-0000-00002C0F0000}"/>
    <cellStyle name="20% - Accent5 2 6 2 2" xfId="11680" xr:uid="{00000000-0005-0000-0000-00002D0F0000}"/>
    <cellStyle name="20% - Accent5 2 6 2 2 2" xfId="24255" xr:uid="{00000000-0005-0000-0000-00002E0F0000}"/>
    <cellStyle name="20% - Accent5 2 6 2 3" xfId="16952" xr:uid="{00000000-0005-0000-0000-00002F0F0000}"/>
    <cellStyle name="20% - Accent5 2 6 3" xfId="9649" xr:uid="{00000000-0005-0000-0000-0000300F0000}"/>
    <cellStyle name="20% - Accent5 2 6 3 2" xfId="22224" xr:uid="{00000000-0005-0000-0000-0000310F0000}"/>
    <cellStyle name="20% - Accent5 2 6 4" xfId="6408" xr:uid="{00000000-0005-0000-0000-0000320F0000}"/>
    <cellStyle name="20% - Accent5 2 6 4 2" xfId="18983" xr:uid="{00000000-0005-0000-0000-0000330F0000}"/>
    <cellStyle name="20% - Accent5 2 6 5" xfId="14921" xr:uid="{00000000-0005-0000-0000-0000340F0000}"/>
    <cellStyle name="20% - Accent5 2 7" xfId="1584" xr:uid="{00000000-0005-0000-0000-0000350F0000}"/>
    <cellStyle name="20% - Accent5 2 7 2" xfId="8901" xr:uid="{00000000-0005-0000-0000-0000360F0000}"/>
    <cellStyle name="20% - Accent5 2 7 2 2" xfId="21476" xr:uid="{00000000-0005-0000-0000-0000370F0000}"/>
    <cellStyle name="20% - Accent5 2 7 3" xfId="14173" xr:uid="{00000000-0005-0000-0000-0000380F0000}"/>
    <cellStyle name="20% - Accent5 2 8" xfId="3641" xr:uid="{00000000-0005-0000-0000-0000390F0000}"/>
    <cellStyle name="20% - Accent5 2 8 2" xfId="10944" xr:uid="{00000000-0005-0000-0000-00003A0F0000}"/>
    <cellStyle name="20% - Accent5 2 8 2 2" xfId="23519" xr:uid="{00000000-0005-0000-0000-00003B0F0000}"/>
    <cellStyle name="20% - Accent5 2 8 3" xfId="16216" xr:uid="{00000000-0005-0000-0000-00003C0F0000}"/>
    <cellStyle name="20% - Accent5 2 9" xfId="7618" xr:uid="{00000000-0005-0000-0000-00003D0F0000}"/>
    <cellStyle name="20% - Accent5 2 9 2" xfId="20193" xr:uid="{00000000-0005-0000-0000-00003E0F0000}"/>
    <cellStyle name="20% - Accent5 3" xfId="343" xr:uid="{00000000-0005-0000-0000-00003F0F0000}"/>
    <cellStyle name="20% - Accent5 3 10" xfId="12931" xr:uid="{00000000-0005-0000-0000-0000400F0000}"/>
    <cellStyle name="20% - Accent5 3 2" xfId="576" xr:uid="{00000000-0005-0000-0000-0000410F0000}"/>
    <cellStyle name="20% - Accent5 3 2 2" xfId="1386" xr:uid="{00000000-0005-0000-0000-0000420F0000}"/>
    <cellStyle name="20% - Accent5 3 2 2 2" xfId="3419" xr:uid="{00000000-0005-0000-0000-0000430F0000}"/>
    <cellStyle name="20% - Accent5 3 2 2 2 2" xfId="5464" xr:uid="{00000000-0005-0000-0000-0000440F0000}"/>
    <cellStyle name="20% - Accent5 3 2 2 2 2 2" xfId="12767" xr:uid="{00000000-0005-0000-0000-0000450F0000}"/>
    <cellStyle name="20% - Accent5 3 2 2 2 2 2 2" xfId="25342" xr:uid="{00000000-0005-0000-0000-0000460F0000}"/>
    <cellStyle name="20% - Accent5 3 2 2 2 2 3" xfId="18039" xr:uid="{00000000-0005-0000-0000-0000470F0000}"/>
    <cellStyle name="20% - Accent5 3 2 2 2 3" xfId="10736" xr:uid="{00000000-0005-0000-0000-0000480F0000}"/>
    <cellStyle name="20% - Accent5 3 2 2 2 3 2" xfId="23311" xr:uid="{00000000-0005-0000-0000-0000490F0000}"/>
    <cellStyle name="20% - Accent5 3 2 2 2 4" xfId="7495" xr:uid="{00000000-0005-0000-0000-00004A0F0000}"/>
    <cellStyle name="20% - Accent5 3 2 2 2 4 2" xfId="20070" xr:uid="{00000000-0005-0000-0000-00004B0F0000}"/>
    <cellStyle name="20% - Accent5 3 2 2 2 5" xfId="16008" xr:uid="{00000000-0005-0000-0000-00004C0F0000}"/>
    <cellStyle name="20% - Accent5 3 2 2 3" xfId="2197" xr:uid="{00000000-0005-0000-0000-00004D0F0000}"/>
    <cellStyle name="20% - Accent5 3 2 2 3 2" xfId="9514" xr:uid="{00000000-0005-0000-0000-00004E0F0000}"/>
    <cellStyle name="20% - Accent5 3 2 2 3 2 2" xfId="22089" xr:uid="{00000000-0005-0000-0000-00004F0F0000}"/>
    <cellStyle name="20% - Accent5 3 2 2 3 3" xfId="14786" xr:uid="{00000000-0005-0000-0000-0000500F0000}"/>
    <cellStyle name="20% - Accent5 3 2 2 4" xfId="4242" xr:uid="{00000000-0005-0000-0000-0000510F0000}"/>
    <cellStyle name="20% - Accent5 3 2 2 4 2" xfId="11545" xr:uid="{00000000-0005-0000-0000-0000520F0000}"/>
    <cellStyle name="20% - Accent5 3 2 2 4 2 2" xfId="24120" xr:uid="{00000000-0005-0000-0000-0000530F0000}"/>
    <cellStyle name="20% - Accent5 3 2 2 4 3" xfId="16817" xr:uid="{00000000-0005-0000-0000-0000540F0000}"/>
    <cellStyle name="20% - Accent5 3 2 2 5" xfId="8705" xr:uid="{00000000-0005-0000-0000-0000550F0000}"/>
    <cellStyle name="20% - Accent5 3 2 2 5 2" xfId="21280" xr:uid="{00000000-0005-0000-0000-0000560F0000}"/>
    <cellStyle name="20% - Accent5 3 2 2 6" xfId="6273" xr:uid="{00000000-0005-0000-0000-0000570F0000}"/>
    <cellStyle name="20% - Accent5 3 2 2 6 2" xfId="18848" xr:uid="{00000000-0005-0000-0000-0000580F0000}"/>
    <cellStyle name="20% - Accent5 3 2 2 7" xfId="13977" xr:uid="{00000000-0005-0000-0000-0000590F0000}"/>
    <cellStyle name="20% - Accent5 3 2 3" xfId="986" xr:uid="{00000000-0005-0000-0000-00005A0F0000}"/>
    <cellStyle name="20% - Accent5 3 2 3 2" xfId="3019" xr:uid="{00000000-0005-0000-0000-00005B0F0000}"/>
    <cellStyle name="20% - Accent5 3 2 3 2 2" xfId="10336" xr:uid="{00000000-0005-0000-0000-00005C0F0000}"/>
    <cellStyle name="20% - Accent5 3 2 3 2 2 2" xfId="22911" xr:uid="{00000000-0005-0000-0000-00005D0F0000}"/>
    <cellStyle name="20% - Accent5 3 2 3 2 3" xfId="15608" xr:uid="{00000000-0005-0000-0000-00005E0F0000}"/>
    <cellStyle name="20% - Accent5 3 2 3 3" xfId="5064" xr:uid="{00000000-0005-0000-0000-00005F0F0000}"/>
    <cellStyle name="20% - Accent5 3 2 3 3 2" xfId="12367" xr:uid="{00000000-0005-0000-0000-0000600F0000}"/>
    <cellStyle name="20% - Accent5 3 2 3 3 2 2" xfId="24942" xr:uid="{00000000-0005-0000-0000-0000610F0000}"/>
    <cellStyle name="20% - Accent5 3 2 3 3 3" xfId="17639" xr:uid="{00000000-0005-0000-0000-0000620F0000}"/>
    <cellStyle name="20% - Accent5 3 2 3 4" xfId="8305" xr:uid="{00000000-0005-0000-0000-0000630F0000}"/>
    <cellStyle name="20% - Accent5 3 2 3 4 2" xfId="20880" xr:uid="{00000000-0005-0000-0000-0000640F0000}"/>
    <cellStyle name="20% - Accent5 3 2 3 5" xfId="7095" xr:uid="{00000000-0005-0000-0000-0000650F0000}"/>
    <cellStyle name="20% - Accent5 3 2 3 5 2" xfId="19670" xr:uid="{00000000-0005-0000-0000-0000660F0000}"/>
    <cellStyle name="20% - Accent5 3 2 3 6" xfId="13577" xr:uid="{00000000-0005-0000-0000-0000670F0000}"/>
    <cellStyle name="20% - Accent5 3 2 4" xfId="2598" xr:uid="{00000000-0005-0000-0000-0000680F0000}"/>
    <cellStyle name="20% - Accent5 3 2 4 2" xfId="4643" xr:uid="{00000000-0005-0000-0000-0000690F0000}"/>
    <cellStyle name="20% - Accent5 3 2 4 2 2" xfId="11946" xr:uid="{00000000-0005-0000-0000-00006A0F0000}"/>
    <cellStyle name="20% - Accent5 3 2 4 2 2 2" xfId="24521" xr:uid="{00000000-0005-0000-0000-00006B0F0000}"/>
    <cellStyle name="20% - Accent5 3 2 4 2 3" xfId="17218" xr:uid="{00000000-0005-0000-0000-00006C0F0000}"/>
    <cellStyle name="20% - Accent5 3 2 4 3" xfId="9915" xr:uid="{00000000-0005-0000-0000-00006D0F0000}"/>
    <cellStyle name="20% - Accent5 3 2 4 3 2" xfId="22490" xr:uid="{00000000-0005-0000-0000-00006E0F0000}"/>
    <cellStyle name="20% - Accent5 3 2 4 4" xfId="6674" xr:uid="{00000000-0005-0000-0000-00006F0F0000}"/>
    <cellStyle name="20% - Accent5 3 2 4 4 2" xfId="19249" xr:uid="{00000000-0005-0000-0000-0000700F0000}"/>
    <cellStyle name="20% - Accent5 3 2 4 5" xfId="15187" xr:uid="{00000000-0005-0000-0000-0000710F0000}"/>
    <cellStyle name="20% - Accent5 3 2 5" xfId="1797" xr:uid="{00000000-0005-0000-0000-0000720F0000}"/>
    <cellStyle name="20% - Accent5 3 2 5 2" xfId="9114" xr:uid="{00000000-0005-0000-0000-0000730F0000}"/>
    <cellStyle name="20% - Accent5 3 2 5 2 2" xfId="21689" xr:uid="{00000000-0005-0000-0000-0000740F0000}"/>
    <cellStyle name="20% - Accent5 3 2 5 3" xfId="14386" xr:uid="{00000000-0005-0000-0000-0000750F0000}"/>
    <cellStyle name="20% - Accent5 3 2 6" xfId="3854" xr:uid="{00000000-0005-0000-0000-0000760F0000}"/>
    <cellStyle name="20% - Accent5 3 2 6 2" xfId="11157" xr:uid="{00000000-0005-0000-0000-0000770F0000}"/>
    <cellStyle name="20% - Accent5 3 2 6 2 2" xfId="23732" xr:uid="{00000000-0005-0000-0000-0000780F0000}"/>
    <cellStyle name="20% - Accent5 3 2 6 3" xfId="16429" xr:uid="{00000000-0005-0000-0000-0000790F0000}"/>
    <cellStyle name="20% - Accent5 3 2 7" xfId="7884" xr:uid="{00000000-0005-0000-0000-00007A0F0000}"/>
    <cellStyle name="20% - Accent5 3 2 7 2" xfId="20459" xr:uid="{00000000-0005-0000-0000-00007B0F0000}"/>
    <cellStyle name="20% - Accent5 3 2 8" xfId="5873" xr:uid="{00000000-0005-0000-0000-00007C0F0000}"/>
    <cellStyle name="20% - Accent5 3 2 8 2" xfId="18448" xr:uid="{00000000-0005-0000-0000-00007D0F0000}"/>
    <cellStyle name="20% - Accent5 3 2 9" xfId="13156" xr:uid="{00000000-0005-0000-0000-00007E0F0000}"/>
    <cellStyle name="20% - Accent5 3 3" xfId="1161" xr:uid="{00000000-0005-0000-0000-00007F0F0000}"/>
    <cellStyle name="20% - Accent5 3 3 2" xfId="3194" xr:uid="{00000000-0005-0000-0000-0000800F0000}"/>
    <cellStyle name="20% - Accent5 3 3 2 2" xfId="5239" xr:uid="{00000000-0005-0000-0000-0000810F0000}"/>
    <cellStyle name="20% - Accent5 3 3 2 2 2" xfId="12542" xr:uid="{00000000-0005-0000-0000-0000820F0000}"/>
    <cellStyle name="20% - Accent5 3 3 2 2 2 2" xfId="25117" xr:uid="{00000000-0005-0000-0000-0000830F0000}"/>
    <cellStyle name="20% - Accent5 3 3 2 2 3" xfId="17814" xr:uid="{00000000-0005-0000-0000-0000840F0000}"/>
    <cellStyle name="20% - Accent5 3 3 2 3" xfId="10511" xr:uid="{00000000-0005-0000-0000-0000850F0000}"/>
    <cellStyle name="20% - Accent5 3 3 2 3 2" xfId="23086" xr:uid="{00000000-0005-0000-0000-0000860F0000}"/>
    <cellStyle name="20% - Accent5 3 3 2 4" xfId="7270" xr:uid="{00000000-0005-0000-0000-0000870F0000}"/>
    <cellStyle name="20% - Accent5 3 3 2 4 2" xfId="19845" xr:uid="{00000000-0005-0000-0000-0000880F0000}"/>
    <cellStyle name="20% - Accent5 3 3 2 5" xfId="15783" xr:uid="{00000000-0005-0000-0000-0000890F0000}"/>
    <cellStyle name="20% - Accent5 3 3 3" xfId="1972" xr:uid="{00000000-0005-0000-0000-00008A0F0000}"/>
    <cellStyle name="20% - Accent5 3 3 3 2" xfId="9289" xr:uid="{00000000-0005-0000-0000-00008B0F0000}"/>
    <cellStyle name="20% - Accent5 3 3 3 2 2" xfId="21864" xr:uid="{00000000-0005-0000-0000-00008C0F0000}"/>
    <cellStyle name="20% - Accent5 3 3 3 3" xfId="14561" xr:uid="{00000000-0005-0000-0000-00008D0F0000}"/>
    <cellStyle name="20% - Accent5 3 3 4" xfId="4017" xr:uid="{00000000-0005-0000-0000-00008E0F0000}"/>
    <cellStyle name="20% - Accent5 3 3 4 2" xfId="11320" xr:uid="{00000000-0005-0000-0000-00008F0F0000}"/>
    <cellStyle name="20% - Accent5 3 3 4 2 2" xfId="23895" xr:uid="{00000000-0005-0000-0000-0000900F0000}"/>
    <cellStyle name="20% - Accent5 3 3 4 3" xfId="16592" xr:uid="{00000000-0005-0000-0000-0000910F0000}"/>
    <cellStyle name="20% - Accent5 3 3 5" xfId="8480" xr:uid="{00000000-0005-0000-0000-0000920F0000}"/>
    <cellStyle name="20% - Accent5 3 3 5 2" xfId="21055" xr:uid="{00000000-0005-0000-0000-0000930F0000}"/>
    <cellStyle name="20% - Accent5 3 3 6" xfId="6048" xr:uid="{00000000-0005-0000-0000-0000940F0000}"/>
    <cellStyle name="20% - Accent5 3 3 6 2" xfId="18623" xr:uid="{00000000-0005-0000-0000-0000950F0000}"/>
    <cellStyle name="20% - Accent5 3 3 7" xfId="13752" xr:uid="{00000000-0005-0000-0000-0000960F0000}"/>
    <cellStyle name="20% - Accent5 3 4" xfId="814" xr:uid="{00000000-0005-0000-0000-0000970F0000}"/>
    <cellStyle name="20% - Accent5 3 4 2" xfId="2847" xr:uid="{00000000-0005-0000-0000-0000980F0000}"/>
    <cellStyle name="20% - Accent5 3 4 2 2" xfId="10164" xr:uid="{00000000-0005-0000-0000-0000990F0000}"/>
    <cellStyle name="20% - Accent5 3 4 2 2 2" xfId="22739" xr:uid="{00000000-0005-0000-0000-00009A0F0000}"/>
    <cellStyle name="20% - Accent5 3 4 2 3" xfId="15436" xr:uid="{00000000-0005-0000-0000-00009B0F0000}"/>
    <cellStyle name="20% - Accent5 3 4 3" xfId="4892" xr:uid="{00000000-0005-0000-0000-00009C0F0000}"/>
    <cellStyle name="20% - Accent5 3 4 3 2" xfId="12195" xr:uid="{00000000-0005-0000-0000-00009D0F0000}"/>
    <cellStyle name="20% - Accent5 3 4 3 2 2" xfId="24770" xr:uid="{00000000-0005-0000-0000-00009E0F0000}"/>
    <cellStyle name="20% - Accent5 3 4 3 3" xfId="17467" xr:uid="{00000000-0005-0000-0000-00009F0F0000}"/>
    <cellStyle name="20% - Accent5 3 4 4" xfId="8133" xr:uid="{00000000-0005-0000-0000-0000A00F0000}"/>
    <cellStyle name="20% - Accent5 3 4 4 2" xfId="20708" xr:uid="{00000000-0005-0000-0000-0000A10F0000}"/>
    <cellStyle name="20% - Accent5 3 4 5" xfId="6923" xr:uid="{00000000-0005-0000-0000-0000A20F0000}"/>
    <cellStyle name="20% - Accent5 3 4 5 2" xfId="19498" xr:uid="{00000000-0005-0000-0000-0000A30F0000}"/>
    <cellStyle name="20% - Accent5 3 4 6" xfId="13405" xr:uid="{00000000-0005-0000-0000-0000A40F0000}"/>
    <cellStyle name="20% - Accent5 3 5" xfId="2373" xr:uid="{00000000-0005-0000-0000-0000A50F0000}"/>
    <cellStyle name="20% - Accent5 3 5 2" xfId="4418" xr:uid="{00000000-0005-0000-0000-0000A60F0000}"/>
    <cellStyle name="20% - Accent5 3 5 2 2" xfId="11721" xr:uid="{00000000-0005-0000-0000-0000A70F0000}"/>
    <cellStyle name="20% - Accent5 3 5 2 2 2" xfId="24296" xr:uid="{00000000-0005-0000-0000-0000A80F0000}"/>
    <cellStyle name="20% - Accent5 3 5 2 3" xfId="16993" xr:uid="{00000000-0005-0000-0000-0000A90F0000}"/>
    <cellStyle name="20% - Accent5 3 5 3" xfId="9690" xr:uid="{00000000-0005-0000-0000-0000AA0F0000}"/>
    <cellStyle name="20% - Accent5 3 5 3 2" xfId="22265" xr:uid="{00000000-0005-0000-0000-0000AB0F0000}"/>
    <cellStyle name="20% - Accent5 3 5 4" xfId="6449" xr:uid="{00000000-0005-0000-0000-0000AC0F0000}"/>
    <cellStyle name="20% - Accent5 3 5 4 2" xfId="19024" xr:uid="{00000000-0005-0000-0000-0000AD0F0000}"/>
    <cellStyle name="20% - Accent5 3 5 5" xfId="14962" xr:uid="{00000000-0005-0000-0000-0000AE0F0000}"/>
    <cellStyle name="20% - Accent5 3 6" xfId="1625" xr:uid="{00000000-0005-0000-0000-0000AF0F0000}"/>
    <cellStyle name="20% - Accent5 3 6 2" xfId="8942" xr:uid="{00000000-0005-0000-0000-0000B00F0000}"/>
    <cellStyle name="20% - Accent5 3 6 2 2" xfId="21517" xr:uid="{00000000-0005-0000-0000-0000B10F0000}"/>
    <cellStyle name="20% - Accent5 3 6 3" xfId="14214" xr:uid="{00000000-0005-0000-0000-0000B20F0000}"/>
    <cellStyle name="20% - Accent5 3 7" xfId="3682" xr:uid="{00000000-0005-0000-0000-0000B30F0000}"/>
    <cellStyle name="20% - Accent5 3 7 2" xfId="10985" xr:uid="{00000000-0005-0000-0000-0000B40F0000}"/>
    <cellStyle name="20% - Accent5 3 7 2 2" xfId="23560" xr:uid="{00000000-0005-0000-0000-0000B50F0000}"/>
    <cellStyle name="20% - Accent5 3 7 3" xfId="16257" xr:uid="{00000000-0005-0000-0000-0000B60F0000}"/>
    <cellStyle name="20% - Accent5 3 8" xfId="7659" xr:uid="{00000000-0005-0000-0000-0000B70F0000}"/>
    <cellStyle name="20% - Accent5 3 8 2" xfId="20234" xr:uid="{00000000-0005-0000-0000-0000B80F0000}"/>
    <cellStyle name="20% - Accent5 3 9" xfId="5701" xr:uid="{00000000-0005-0000-0000-0000B90F0000}"/>
    <cellStyle name="20% - Accent5 3 9 2" xfId="18276" xr:uid="{00000000-0005-0000-0000-0000BA0F0000}"/>
    <cellStyle name="20% - Accent5 4" xfId="492" xr:uid="{00000000-0005-0000-0000-0000BB0F0000}"/>
    <cellStyle name="20% - Accent5 4 2" xfId="1304" xr:uid="{00000000-0005-0000-0000-0000BC0F0000}"/>
    <cellStyle name="20% - Accent5 4 2 2" xfId="3337" xr:uid="{00000000-0005-0000-0000-0000BD0F0000}"/>
    <cellStyle name="20% - Accent5 4 2 2 2" xfId="5382" xr:uid="{00000000-0005-0000-0000-0000BE0F0000}"/>
    <cellStyle name="20% - Accent5 4 2 2 2 2" xfId="12685" xr:uid="{00000000-0005-0000-0000-0000BF0F0000}"/>
    <cellStyle name="20% - Accent5 4 2 2 2 2 2" xfId="25260" xr:uid="{00000000-0005-0000-0000-0000C00F0000}"/>
    <cellStyle name="20% - Accent5 4 2 2 2 3" xfId="17957" xr:uid="{00000000-0005-0000-0000-0000C10F0000}"/>
    <cellStyle name="20% - Accent5 4 2 2 3" xfId="10654" xr:uid="{00000000-0005-0000-0000-0000C20F0000}"/>
    <cellStyle name="20% - Accent5 4 2 2 3 2" xfId="23229" xr:uid="{00000000-0005-0000-0000-0000C30F0000}"/>
    <cellStyle name="20% - Accent5 4 2 2 4" xfId="7413" xr:uid="{00000000-0005-0000-0000-0000C40F0000}"/>
    <cellStyle name="20% - Accent5 4 2 2 4 2" xfId="19988" xr:uid="{00000000-0005-0000-0000-0000C50F0000}"/>
    <cellStyle name="20% - Accent5 4 2 2 5" xfId="15926" xr:uid="{00000000-0005-0000-0000-0000C60F0000}"/>
    <cellStyle name="20% - Accent5 4 2 3" xfId="2115" xr:uid="{00000000-0005-0000-0000-0000C70F0000}"/>
    <cellStyle name="20% - Accent5 4 2 3 2" xfId="9432" xr:uid="{00000000-0005-0000-0000-0000C80F0000}"/>
    <cellStyle name="20% - Accent5 4 2 3 2 2" xfId="22007" xr:uid="{00000000-0005-0000-0000-0000C90F0000}"/>
    <cellStyle name="20% - Accent5 4 2 3 3" xfId="14704" xr:uid="{00000000-0005-0000-0000-0000CA0F0000}"/>
    <cellStyle name="20% - Accent5 4 2 4" xfId="4160" xr:uid="{00000000-0005-0000-0000-0000CB0F0000}"/>
    <cellStyle name="20% - Accent5 4 2 4 2" xfId="11463" xr:uid="{00000000-0005-0000-0000-0000CC0F0000}"/>
    <cellStyle name="20% - Accent5 4 2 4 2 2" xfId="24038" xr:uid="{00000000-0005-0000-0000-0000CD0F0000}"/>
    <cellStyle name="20% - Accent5 4 2 4 3" xfId="16735" xr:uid="{00000000-0005-0000-0000-0000CE0F0000}"/>
    <cellStyle name="20% - Accent5 4 2 5" xfId="8623" xr:uid="{00000000-0005-0000-0000-0000CF0F0000}"/>
    <cellStyle name="20% - Accent5 4 2 5 2" xfId="21198" xr:uid="{00000000-0005-0000-0000-0000D00F0000}"/>
    <cellStyle name="20% - Accent5 4 2 6" xfId="6191" xr:uid="{00000000-0005-0000-0000-0000D10F0000}"/>
    <cellStyle name="20% - Accent5 4 2 6 2" xfId="18766" xr:uid="{00000000-0005-0000-0000-0000D20F0000}"/>
    <cellStyle name="20% - Accent5 4 2 7" xfId="13895" xr:uid="{00000000-0005-0000-0000-0000D30F0000}"/>
    <cellStyle name="20% - Accent5 4 3" xfId="932" xr:uid="{00000000-0005-0000-0000-0000D40F0000}"/>
    <cellStyle name="20% - Accent5 4 3 2" xfId="2965" xr:uid="{00000000-0005-0000-0000-0000D50F0000}"/>
    <cellStyle name="20% - Accent5 4 3 2 2" xfId="10282" xr:uid="{00000000-0005-0000-0000-0000D60F0000}"/>
    <cellStyle name="20% - Accent5 4 3 2 2 2" xfId="22857" xr:uid="{00000000-0005-0000-0000-0000D70F0000}"/>
    <cellStyle name="20% - Accent5 4 3 2 3" xfId="15554" xr:uid="{00000000-0005-0000-0000-0000D80F0000}"/>
    <cellStyle name="20% - Accent5 4 3 3" xfId="5010" xr:uid="{00000000-0005-0000-0000-0000D90F0000}"/>
    <cellStyle name="20% - Accent5 4 3 3 2" xfId="12313" xr:uid="{00000000-0005-0000-0000-0000DA0F0000}"/>
    <cellStyle name="20% - Accent5 4 3 3 2 2" xfId="24888" xr:uid="{00000000-0005-0000-0000-0000DB0F0000}"/>
    <cellStyle name="20% - Accent5 4 3 3 3" xfId="17585" xr:uid="{00000000-0005-0000-0000-0000DC0F0000}"/>
    <cellStyle name="20% - Accent5 4 3 4" xfId="8251" xr:uid="{00000000-0005-0000-0000-0000DD0F0000}"/>
    <cellStyle name="20% - Accent5 4 3 4 2" xfId="20826" xr:uid="{00000000-0005-0000-0000-0000DE0F0000}"/>
    <cellStyle name="20% - Accent5 4 3 5" xfId="7041" xr:uid="{00000000-0005-0000-0000-0000DF0F0000}"/>
    <cellStyle name="20% - Accent5 4 3 5 2" xfId="19616" xr:uid="{00000000-0005-0000-0000-0000E00F0000}"/>
    <cellStyle name="20% - Accent5 4 3 6" xfId="13523" xr:uid="{00000000-0005-0000-0000-0000E10F0000}"/>
    <cellStyle name="20% - Accent5 4 4" xfId="2516" xr:uid="{00000000-0005-0000-0000-0000E20F0000}"/>
    <cellStyle name="20% - Accent5 4 4 2" xfId="4561" xr:uid="{00000000-0005-0000-0000-0000E30F0000}"/>
    <cellStyle name="20% - Accent5 4 4 2 2" xfId="11864" xr:uid="{00000000-0005-0000-0000-0000E40F0000}"/>
    <cellStyle name="20% - Accent5 4 4 2 2 2" xfId="24439" xr:uid="{00000000-0005-0000-0000-0000E50F0000}"/>
    <cellStyle name="20% - Accent5 4 4 2 3" xfId="17136" xr:uid="{00000000-0005-0000-0000-0000E60F0000}"/>
    <cellStyle name="20% - Accent5 4 4 3" xfId="9833" xr:uid="{00000000-0005-0000-0000-0000E70F0000}"/>
    <cellStyle name="20% - Accent5 4 4 3 2" xfId="22408" xr:uid="{00000000-0005-0000-0000-0000E80F0000}"/>
    <cellStyle name="20% - Accent5 4 4 4" xfId="6592" xr:uid="{00000000-0005-0000-0000-0000E90F0000}"/>
    <cellStyle name="20% - Accent5 4 4 4 2" xfId="19167" xr:uid="{00000000-0005-0000-0000-0000EA0F0000}"/>
    <cellStyle name="20% - Accent5 4 4 5" xfId="15105" xr:uid="{00000000-0005-0000-0000-0000EB0F0000}"/>
    <cellStyle name="20% - Accent5 4 5" xfId="1743" xr:uid="{00000000-0005-0000-0000-0000EC0F0000}"/>
    <cellStyle name="20% - Accent5 4 5 2" xfId="9060" xr:uid="{00000000-0005-0000-0000-0000ED0F0000}"/>
    <cellStyle name="20% - Accent5 4 5 2 2" xfId="21635" xr:uid="{00000000-0005-0000-0000-0000EE0F0000}"/>
    <cellStyle name="20% - Accent5 4 5 3" xfId="14332" xr:uid="{00000000-0005-0000-0000-0000EF0F0000}"/>
    <cellStyle name="20% - Accent5 4 6" xfId="3800" xr:uid="{00000000-0005-0000-0000-0000F00F0000}"/>
    <cellStyle name="20% - Accent5 4 6 2" xfId="11103" xr:uid="{00000000-0005-0000-0000-0000F10F0000}"/>
    <cellStyle name="20% - Accent5 4 6 2 2" xfId="23678" xr:uid="{00000000-0005-0000-0000-0000F20F0000}"/>
    <cellStyle name="20% - Accent5 4 6 3" xfId="16375" xr:uid="{00000000-0005-0000-0000-0000F30F0000}"/>
    <cellStyle name="20% - Accent5 4 7" xfId="7802" xr:uid="{00000000-0005-0000-0000-0000F40F0000}"/>
    <cellStyle name="20% - Accent5 4 7 2" xfId="20377" xr:uid="{00000000-0005-0000-0000-0000F50F0000}"/>
    <cellStyle name="20% - Accent5 4 8" xfId="5819" xr:uid="{00000000-0005-0000-0000-0000F60F0000}"/>
    <cellStyle name="20% - Accent5 4 8 2" xfId="18394" xr:uid="{00000000-0005-0000-0000-0000F70F0000}"/>
    <cellStyle name="20% - Accent5 4 9" xfId="13074" xr:uid="{00000000-0005-0000-0000-0000F80F0000}"/>
    <cellStyle name="20% - Accent5 5" xfId="1079" xr:uid="{00000000-0005-0000-0000-0000F90F0000}"/>
    <cellStyle name="20% - Accent5 5 2" xfId="3112" xr:uid="{00000000-0005-0000-0000-0000FA0F0000}"/>
    <cellStyle name="20% - Accent5 5 2 2" xfId="5157" xr:uid="{00000000-0005-0000-0000-0000FB0F0000}"/>
    <cellStyle name="20% - Accent5 5 2 2 2" xfId="12460" xr:uid="{00000000-0005-0000-0000-0000FC0F0000}"/>
    <cellStyle name="20% - Accent5 5 2 2 2 2" xfId="25035" xr:uid="{00000000-0005-0000-0000-0000FD0F0000}"/>
    <cellStyle name="20% - Accent5 5 2 2 3" xfId="17732" xr:uid="{00000000-0005-0000-0000-0000FE0F0000}"/>
    <cellStyle name="20% - Accent5 5 2 3" xfId="10429" xr:uid="{00000000-0005-0000-0000-0000FF0F0000}"/>
    <cellStyle name="20% - Accent5 5 2 3 2" xfId="23004" xr:uid="{00000000-0005-0000-0000-000000100000}"/>
    <cellStyle name="20% - Accent5 5 2 4" xfId="7188" xr:uid="{00000000-0005-0000-0000-000001100000}"/>
    <cellStyle name="20% - Accent5 5 2 4 2" xfId="19763" xr:uid="{00000000-0005-0000-0000-000002100000}"/>
    <cellStyle name="20% - Accent5 5 2 5" xfId="15701" xr:uid="{00000000-0005-0000-0000-000003100000}"/>
    <cellStyle name="20% - Accent5 5 3" xfId="1890" xr:uid="{00000000-0005-0000-0000-000004100000}"/>
    <cellStyle name="20% - Accent5 5 3 2" xfId="9207" xr:uid="{00000000-0005-0000-0000-000005100000}"/>
    <cellStyle name="20% - Accent5 5 3 2 2" xfId="21782" xr:uid="{00000000-0005-0000-0000-000006100000}"/>
    <cellStyle name="20% - Accent5 5 3 3" xfId="14479" xr:uid="{00000000-0005-0000-0000-000007100000}"/>
    <cellStyle name="20% - Accent5 5 4" xfId="3935" xr:uid="{00000000-0005-0000-0000-000008100000}"/>
    <cellStyle name="20% - Accent5 5 4 2" xfId="11238" xr:uid="{00000000-0005-0000-0000-000009100000}"/>
    <cellStyle name="20% - Accent5 5 4 2 2" xfId="23813" xr:uid="{00000000-0005-0000-0000-00000A100000}"/>
    <cellStyle name="20% - Accent5 5 4 3" xfId="16510" xr:uid="{00000000-0005-0000-0000-00000B100000}"/>
    <cellStyle name="20% - Accent5 5 5" xfId="8398" xr:uid="{00000000-0005-0000-0000-00000C100000}"/>
    <cellStyle name="20% - Accent5 5 5 2" xfId="20973" xr:uid="{00000000-0005-0000-0000-00000D100000}"/>
    <cellStyle name="20% - Accent5 5 6" xfId="5966" xr:uid="{00000000-0005-0000-0000-00000E100000}"/>
    <cellStyle name="20% - Accent5 5 6 2" xfId="18541" xr:uid="{00000000-0005-0000-0000-00000F100000}"/>
    <cellStyle name="20% - Accent5 5 7" xfId="13670" xr:uid="{00000000-0005-0000-0000-000010100000}"/>
    <cellStyle name="20% - Accent5 6" xfId="732" xr:uid="{00000000-0005-0000-0000-000011100000}"/>
    <cellStyle name="20% - Accent5 6 2" xfId="2765" xr:uid="{00000000-0005-0000-0000-000012100000}"/>
    <cellStyle name="20% - Accent5 6 2 2" xfId="10082" xr:uid="{00000000-0005-0000-0000-000013100000}"/>
    <cellStyle name="20% - Accent5 6 2 2 2" xfId="22657" xr:uid="{00000000-0005-0000-0000-000014100000}"/>
    <cellStyle name="20% - Accent5 6 2 3" xfId="15354" xr:uid="{00000000-0005-0000-0000-000015100000}"/>
    <cellStyle name="20% - Accent5 6 3" xfId="4810" xr:uid="{00000000-0005-0000-0000-000016100000}"/>
    <cellStyle name="20% - Accent5 6 3 2" xfId="12113" xr:uid="{00000000-0005-0000-0000-000017100000}"/>
    <cellStyle name="20% - Accent5 6 3 2 2" xfId="24688" xr:uid="{00000000-0005-0000-0000-000018100000}"/>
    <cellStyle name="20% - Accent5 6 3 3" xfId="17385" xr:uid="{00000000-0005-0000-0000-000019100000}"/>
    <cellStyle name="20% - Accent5 6 4" xfId="8051" xr:uid="{00000000-0005-0000-0000-00001A100000}"/>
    <cellStyle name="20% - Accent5 6 4 2" xfId="20626" xr:uid="{00000000-0005-0000-0000-00001B100000}"/>
    <cellStyle name="20% - Accent5 6 5" xfId="6841" xr:uid="{00000000-0005-0000-0000-00001C100000}"/>
    <cellStyle name="20% - Accent5 6 5 2" xfId="19416" xr:uid="{00000000-0005-0000-0000-00001D100000}"/>
    <cellStyle name="20% - Accent5 6 6" xfId="13323" xr:uid="{00000000-0005-0000-0000-00001E100000}"/>
    <cellStyle name="20% - Accent5 7" xfId="2291" xr:uid="{00000000-0005-0000-0000-00001F100000}"/>
    <cellStyle name="20% - Accent5 7 2" xfId="4336" xr:uid="{00000000-0005-0000-0000-000020100000}"/>
    <cellStyle name="20% - Accent5 7 2 2" xfId="11639" xr:uid="{00000000-0005-0000-0000-000021100000}"/>
    <cellStyle name="20% - Accent5 7 2 2 2" xfId="24214" xr:uid="{00000000-0005-0000-0000-000022100000}"/>
    <cellStyle name="20% - Accent5 7 2 3" xfId="16911" xr:uid="{00000000-0005-0000-0000-000023100000}"/>
    <cellStyle name="20% - Accent5 7 3" xfId="9608" xr:uid="{00000000-0005-0000-0000-000024100000}"/>
    <cellStyle name="20% - Accent5 7 3 2" xfId="22183" xr:uid="{00000000-0005-0000-0000-000025100000}"/>
    <cellStyle name="20% - Accent5 7 4" xfId="6367" xr:uid="{00000000-0005-0000-0000-000026100000}"/>
    <cellStyle name="20% - Accent5 7 4 2" xfId="18942" xr:uid="{00000000-0005-0000-0000-000027100000}"/>
    <cellStyle name="20% - Accent5 7 5" xfId="14880" xr:uid="{00000000-0005-0000-0000-000028100000}"/>
    <cellStyle name="20% - Accent5 8" xfId="1543" xr:uid="{00000000-0005-0000-0000-000029100000}"/>
    <cellStyle name="20% - Accent5 8 2" xfId="8860" xr:uid="{00000000-0005-0000-0000-00002A100000}"/>
    <cellStyle name="20% - Accent5 8 2 2" xfId="21435" xr:uid="{00000000-0005-0000-0000-00002B100000}"/>
    <cellStyle name="20% - Accent5 8 3" xfId="14132" xr:uid="{00000000-0005-0000-0000-00002C100000}"/>
    <cellStyle name="20% - Accent5 9" xfId="3600" xr:uid="{00000000-0005-0000-0000-00002D100000}"/>
    <cellStyle name="20% - Accent5 9 2" xfId="10903" xr:uid="{00000000-0005-0000-0000-00002E100000}"/>
    <cellStyle name="20% - Accent5 9 2 2" xfId="23478" xr:uid="{00000000-0005-0000-0000-00002F100000}"/>
    <cellStyle name="20% - Accent5 9 3" xfId="16175" xr:uid="{00000000-0005-0000-0000-000030100000}"/>
    <cellStyle name="20% - Accent6" xfId="3504" xr:uid="{00000000-0005-0000-0000-000031100000}"/>
    <cellStyle name="20% - Accent6 10" xfId="7947" xr:uid="{00000000-0005-0000-0000-000032100000}"/>
    <cellStyle name="20% - Accent6 10 2" xfId="20522" xr:uid="{00000000-0005-0000-0000-000033100000}"/>
    <cellStyle name="20% - Accent6 11" xfId="5621" xr:uid="{00000000-0005-0000-0000-000034100000}"/>
    <cellStyle name="20% - Accent6 11 2" xfId="18196" xr:uid="{00000000-0005-0000-0000-000035100000}"/>
    <cellStyle name="20% - Accent6 12" xfId="13219" xr:uid="{00000000-0005-0000-0000-000036100000}"/>
    <cellStyle name="20% - Accent6 2" xfId="301" xr:uid="{00000000-0005-0000-0000-000037100000}"/>
    <cellStyle name="20% - Accent6 2 10" xfId="5662" xr:uid="{00000000-0005-0000-0000-000038100000}"/>
    <cellStyle name="20% - Accent6 2 10 2" xfId="18237" xr:uid="{00000000-0005-0000-0000-000039100000}"/>
    <cellStyle name="20% - Accent6 2 11" xfId="12892" xr:uid="{00000000-0005-0000-0000-00003A100000}"/>
    <cellStyle name="20% - Accent6 2 12" xfId="25411" xr:uid="{00000000-0005-0000-0000-00003B100000}"/>
    <cellStyle name="20% - Accent6 2 2" xfId="386" xr:uid="{00000000-0005-0000-0000-00003C100000}"/>
    <cellStyle name="20% - Accent6 2 2 10" xfId="12974" xr:uid="{00000000-0005-0000-0000-00003D100000}"/>
    <cellStyle name="20% - Accent6 2 2 2" xfId="619" xr:uid="{00000000-0005-0000-0000-00003E100000}"/>
    <cellStyle name="20% - Accent6 2 2 2 2" xfId="1429" xr:uid="{00000000-0005-0000-0000-00003F100000}"/>
    <cellStyle name="20% - Accent6 2 2 2 2 2" xfId="3462" xr:uid="{00000000-0005-0000-0000-000040100000}"/>
    <cellStyle name="20% - Accent6 2 2 2 2 2 2" xfId="5507" xr:uid="{00000000-0005-0000-0000-000041100000}"/>
    <cellStyle name="20% - Accent6 2 2 2 2 2 2 2" xfId="12810" xr:uid="{00000000-0005-0000-0000-000042100000}"/>
    <cellStyle name="20% - Accent6 2 2 2 2 2 2 2 2" xfId="25385" xr:uid="{00000000-0005-0000-0000-000043100000}"/>
    <cellStyle name="20% - Accent6 2 2 2 2 2 2 3" xfId="18082" xr:uid="{00000000-0005-0000-0000-000044100000}"/>
    <cellStyle name="20% - Accent6 2 2 2 2 2 3" xfId="10779" xr:uid="{00000000-0005-0000-0000-000045100000}"/>
    <cellStyle name="20% - Accent6 2 2 2 2 2 3 2" xfId="23354" xr:uid="{00000000-0005-0000-0000-000046100000}"/>
    <cellStyle name="20% - Accent6 2 2 2 2 2 4" xfId="7538" xr:uid="{00000000-0005-0000-0000-000047100000}"/>
    <cellStyle name="20% - Accent6 2 2 2 2 2 4 2" xfId="20113" xr:uid="{00000000-0005-0000-0000-000048100000}"/>
    <cellStyle name="20% - Accent6 2 2 2 2 2 5" xfId="16051" xr:uid="{00000000-0005-0000-0000-000049100000}"/>
    <cellStyle name="20% - Accent6 2 2 2 2 3" xfId="2240" xr:uid="{00000000-0005-0000-0000-00004A100000}"/>
    <cellStyle name="20% - Accent6 2 2 2 2 3 2" xfId="9557" xr:uid="{00000000-0005-0000-0000-00004B100000}"/>
    <cellStyle name="20% - Accent6 2 2 2 2 3 2 2" xfId="22132" xr:uid="{00000000-0005-0000-0000-00004C100000}"/>
    <cellStyle name="20% - Accent6 2 2 2 2 3 3" xfId="14829" xr:uid="{00000000-0005-0000-0000-00004D100000}"/>
    <cellStyle name="20% - Accent6 2 2 2 2 4" xfId="4285" xr:uid="{00000000-0005-0000-0000-00004E100000}"/>
    <cellStyle name="20% - Accent6 2 2 2 2 4 2" xfId="11588" xr:uid="{00000000-0005-0000-0000-00004F100000}"/>
    <cellStyle name="20% - Accent6 2 2 2 2 4 2 2" xfId="24163" xr:uid="{00000000-0005-0000-0000-000050100000}"/>
    <cellStyle name="20% - Accent6 2 2 2 2 4 3" xfId="16860" xr:uid="{00000000-0005-0000-0000-000051100000}"/>
    <cellStyle name="20% - Accent6 2 2 2 2 5" xfId="8748" xr:uid="{00000000-0005-0000-0000-000052100000}"/>
    <cellStyle name="20% - Accent6 2 2 2 2 5 2" xfId="21323" xr:uid="{00000000-0005-0000-0000-000053100000}"/>
    <cellStyle name="20% - Accent6 2 2 2 2 6" xfId="6316" xr:uid="{00000000-0005-0000-0000-000054100000}"/>
    <cellStyle name="20% - Accent6 2 2 2 2 6 2" xfId="18891" xr:uid="{00000000-0005-0000-0000-000055100000}"/>
    <cellStyle name="20% - Accent6 2 2 2 2 7" xfId="14020" xr:uid="{00000000-0005-0000-0000-000056100000}"/>
    <cellStyle name="20% - Accent6 2 2 2 3" xfId="1028" xr:uid="{00000000-0005-0000-0000-000057100000}"/>
    <cellStyle name="20% - Accent6 2 2 2 3 2" xfId="3061" xr:uid="{00000000-0005-0000-0000-000058100000}"/>
    <cellStyle name="20% - Accent6 2 2 2 3 2 2" xfId="10378" xr:uid="{00000000-0005-0000-0000-000059100000}"/>
    <cellStyle name="20% - Accent6 2 2 2 3 2 2 2" xfId="22953" xr:uid="{00000000-0005-0000-0000-00005A100000}"/>
    <cellStyle name="20% - Accent6 2 2 2 3 2 3" xfId="15650" xr:uid="{00000000-0005-0000-0000-00005B100000}"/>
    <cellStyle name="20% - Accent6 2 2 2 3 3" xfId="5106" xr:uid="{00000000-0005-0000-0000-00005C100000}"/>
    <cellStyle name="20% - Accent6 2 2 2 3 3 2" xfId="12409" xr:uid="{00000000-0005-0000-0000-00005D100000}"/>
    <cellStyle name="20% - Accent6 2 2 2 3 3 2 2" xfId="24984" xr:uid="{00000000-0005-0000-0000-00005E100000}"/>
    <cellStyle name="20% - Accent6 2 2 2 3 3 3" xfId="17681" xr:uid="{00000000-0005-0000-0000-00005F100000}"/>
    <cellStyle name="20% - Accent6 2 2 2 3 4" xfId="8347" xr:uid="{00000000-0005-0000-0000-000060100000}"/>
    <cellStyle name="20% - Accent6 2 2 2 3 4 2" xfId="20922" xr:uid="{00000000-0005-0000-0000-000061100000}"/>
    <cellStyle name="20% - Accent6 2 2 2 3 5" xfId="7137" xr:uid="{00000000-0005-0000-0000-000062100000}"/>
    <cellStyle name="20% - Accent6 2 2 2 3 5 2" xfId="19712" xr:uid="{00000000-0005-0000-0000-000063100000}"/>
    <cellStyle name="20% - Accent6 2 2 2 3 6" xfId="13619" xr:uid="{00000000-0005-0000-0000-000064100000}"/>
    <cellStyle name="20% - Accent6 2 2 2 4" xfId="2641" xr:uid="{00000000-0005-0000-0000-000065100000}"/>
    <cellStyle name="20% - Accent6 2 2 2 4 2" xfId="4686" xr:uid="{00000000-0005-0000-0000-000066100000}"/>
    <cellStyle name="20% - Accent6 2 2 2 4 2 2" xfId="11989" xr:uid="{00000000-0005-0000-0000-000067100000}"/>
    <cellStyle name="20% - Accent6 2 2 2 4 2 2 2" xfId="24564" xr:uid="{00000000-0005-0000-0000-000068100000}"/>
    <cellStyle name="20% - Accent6 2 2 2 4 2 3" xfId="17261" xr:uid="{00000000-0005-0000-0000-000069100000}"/>
    <cellStyle name="20% - Accent6 2 2 2 4 3" xfId="9958" xr:uid="{00000000-0005-0000-0000-00006A100000}"/>
    <cellStyle name="20% - Accent6 2 2 2 4 3 2" xfId="22533" xr:uid="{00000000-0005-0000-0000-00006B100000}"/>
    <cellStyle name="20% - Accent6 2 2 2 4 4" xfId="6717" xr:uid="{00000000-0005-0000-0000-00006C100000}"/>
    <cellStyle name="20% - Accent6 2 2 2 4 4 2" xfId="19292" xr:uid="{00000000-0005-0000-0000-00006D100000}"/>
    <cellStyle name="20% - Accent6 2 2 2 4 5" xfId="15230" xr:uid="{00000000-0005-0000-0000-00006E100000}"/>
    <cellStyle name="20% - Accent6 2 2 2 5" xfId="1839" xr:uid="{00000000-0005-0000-0000-00006F100000}"/>
    <cellStyle name="20% - Accent6 2 2 2 5 2" xfId="9156" xr:uid="{00000000-0005-0000-0000-000070100000}"/>
    <cellStyle name="20% - Accent6 2 2 2 5 2 2" xfId="21731" xr:uid="{00000000-0005-0000-0000-000071100000}"/>
    <cellStyle name="20% - Accent6 2 2 2 5 3" xfId="14428" xr:uid="{00000000-0005-0000-0000-000072100000}"/>
    <cellStyle name="20% - Accent6 2 2 2 6" xfId="3896" xr:uid="{00000000-0005-0000-0000-000073100000}"/>
    <cellStyle name="20% - Accent6 2 2 2 6 2" xfId="11199" xr:uid="{00000000-0005-0000-0000-000074100000}"/>
    <cellStyle name="20% - Accent6 2 2 2 6 2 2" xfId="23774" xr:uid="{00000000-0005-0000-0000-000075100000}"/>
    <cellStyle name="20% - Accent6 2 2 2 6 3" xfId="16471" xr:uid="{00000000-0005-0000-0000-000076100000}"/>
    <cellStyle name="20% - Accent6 2 2 2 7" xfId="7927" xr:uid="{00000000-0005-0000-0000-000077100000}"/>
    <cellStyle name="20% - Accent6 2 2 2 7 2" xfId="20502" xr:uid="{00000000-0005-0000-0000-000078100000}"/>
    <cellStyle name="20% - Accent6 2 2 2 8" xfId="5915" xr:uid="{00000000-0005-0000-0000-000079100000}"/>
    <cellStyle name="20% - Accent6 2 2 2 8 2" xfId="18490" xr:uid="{00000000-0005-0000-0000-00007A100000}"/>
    <cellStyle name="20% - Accent6 2 2 2 9" xfId="13199" xr:uid="{00000000-0005-0000-0000-00007B100000}"/>
    <cellStyle name="20% - Accent6 2 2 3" xfId="1204" xr:uid="{00000000-0005-0000-0000-00007C100000}"/>
    <cellStyle name="20% - Accent6 2 2 3 2" xfId="3237" xr:uid="{00000000-0005-0000-0000-00007D100000}"/>
    <cellStyle name="20% - Accent6 2 2 3 2 2" xfId="5282" xr:uid="{00000000-0005-0000-0000-00007E100000}"/>
    <cellStyle name="20% - Accent6 2 2 3 2 2 2" xfId="12585" xr:uid="{00000000-0005-0000-0000-00007F100000}"/>
    <cellStyle name="20% - Accent6 2 2 3 2 2 2 2" xfId="25160" xr:uid="{00000000-0005-0000-0000-000080100000}"/>
    <cellStyle name="20% - Accent6 2 2 3 2 2 3" xfId="17857" xr:uid="{00000000-0005-0000-0000-000081100000}"/>
    <cellStyle name="20% - Accent6 2 2 3 2 3" xfId="10554" xr:uid="{00000000-0005-0000-0000-000082100000}"/>
    <cellStyle name="20% - Accent6 2 2 3 2 3 2" xfId="23129" xr:uid="{00000000-0005-0000-0000-000083100000}"/>
    <cellStyle name="20% - Accent6 2 2 3 2 4" xfId="7313" xr:uid="{00000000-0005-0000-0000-000084100000}"/>
    <cellStyle name="20% - Accent6 2 2 3 2 4 2" xfId="19888" xr:uid="{00000000-0005-0000-0000-000085100000}"/>
    <cellStyle name="20% - Accent6 2 2 3 2 5" xfId="15826" xr:uid="{00000000-0005-0000-0000-000086100000}"/>
    <cellStyle name="20% - Accent6 2 2 3 3" xfId="2015" xr:uid="{00000000-0005-0000-0000-000087100000}"/>
    <cellStyle name="20% - Accent6 2 2 3 3 2" xfId="9332" xr:uid="{00000000-0005-0000-0000-000088100000}"/>
    <cellStyle name="20% - Accent6 2 2 3 3 2 2" xfId="21907" xr:uid="{00000000-0005-0000-0000-000089100000}"/>
    <cellStyle name="20% - Accent6 2 2 3 3 3" xfId="14604" xr:uid="{00000000-0005-0000-0000-00008A100000}"/>
    <cellStyle name="20% - Accent6 2 2 3 4" xfId="4060" xr:uid="{00000000-0005-0000-0000-00008B100000}"/>
    <cellStyle name="20% - Accent6 2 2 3 4 2" xfId="11363" xr:uid="{00000000-0005-0000-0000-00008C100000}"/>
    <cellStyle name="20% - Accent6 2 2 3 4 2 2" xfId="23938" xr:uid="{00000000-0005-0000-0000-00008D100000}"/>
    <cellStyle name="20% - Accent6 2 2 3 4 3" xfId="16635" xr:uid="{00000000-0005-0000-0000-00008E100000}"/>
    <cellStyle name="20% - Accent6 2 2 3 5" xfId="8523" xr:uid="{00000000-0005-0000-0000-00008F100000}"/>
    <cellStyle name="20% - Accent6 2 2 3 5 2" xfId="21098" xr:uid="{00000000-0005-0000-0000-000090100000}"/>
    <cellStyle name="20% - Accent6 2 2 3 6" xfId="6091" xr:uid="{00000000-0005-0000-0000-000091100000}"/>
    <cellStyle name="20% - Accent6 2 2 3 6 2" xfId="18666" xr:uid="{00000000-0005-0000-0000-000092100000}"/>
    <cellStyle name="20% - Accent6 2 2 3 7" xfId="13795" xr:uid="{00000000-0005-0000-0000-000093100000}"/>
    <cellStyle name="20% - Accent6 2 2 4" xfId="857" xr:uid="{00000000-0005-0000-0000-000094100000}"/>
    <cellStyle name="20% - Accent6 2 2 4 2" xfId="2890" xr:uid="{00000000-0005-0000-0000-000095100000}"/>
    <cellStyle name="20% - Accent6 2 2 4 2 2" xfId="10207" xr:uid="{00000000-0005-0000-0000-000096100000}"/>
    <cellStyle name="20% - Accent6 2 2 4 2 2 2" xfId="22782" xr:uid="{00000000-0005-0000-0000-000097100000}"/>
    <cellStyle name="20% - Accent6 2 2 4 2 3" xfId="15479" xr:uid="{00000000-0005-0000-0000-000098100000}"/>
    <cellStyle name="20% - Accent6 2 2 4 3" xfId="4935" xr:uid="{00000000-0005-0000-0000-000099100000}"/>
    <cellStyle name="20% - Accent6 2 2 4 3 2" xfId="12238" xr:uid="{00000000-0005-0000-0000-00009A100000}"/>
    <cellStyle name="20% - Accent6 2 2 4 3 2 2" xfId="24813" xr:uid="{00000000-0005-0000-0000-00009B100000}"/>
    <cellStyle name="20% - Accent6 2 2 4 3 3" xfId="17510" xr:uid="{00000000-0005-0000-0000-00009C100000}"/>
    <cellStyle name="20% - Accent6 2 2 4 4" xfId="8176" xr:uid="{00000000-0005-0000-0000-00009D100000}"/>
    <cellStyle name="20% - Accent6 2 2 4 4 2" xfId="20751" xr:uid="{00000000-0005-0000-0000-00009E100000}"/>
    <cellStyle name="20% - Accent6 2 2 4 5" xfId="6966" xr:uid="{00000000-0005-0000-0000-00009F100000}"/>
    <cellStyle name="20% - Accent6 2 2 4 5 2" xfId="19541" xr:uid="{00000000-0005-0000-0000-0000A0100000}"/>
    <cellStyle name="20% - Accent6 2 2 4 6" xfId="13448" xr:uid="{00000000-0005-0000-0000-0000A1100000}"/>
    <cellStyle name="20% - Accent6 2 2 5" xfId="2416" xr:uid="{00000000-0005-0000-0000-0000A2100000}"/>
    <cellStyle name="20% - Accent6 2 2 5 2" xfId="4461" xr:uid="{00000000-0005-0000-0000-0000A3100000}"/>
    <cellStyle name="20% - Accent6 2 2 5 2 2" xfId="11764" xr:uid="{00000000-0005-0000-0000-0000A4100000}"/>
    <cellStyle name="20% - Accent6 2 2 5 2 2 2" xfId="24339" xr:uid="{00000000-0005-0000-0000-0000A5100000}"/>
    <cellStyle name="20% - Accent6 2 2 5 2 3" xfId="17036" xr:uid="{00000000-0005-0000-0000-0000A6100000}"/>
    <cellStyle name="20% - Accent6 2 2 5 3" xfId="9733" xr:uid="{00000000-0005-0000-0000-0000A7100000}"/>
    <cellStyle name="20% - Accent6 2 2 5 3 2" xfId="22308" xr:uid="{00000000-0005-0000-0000-0000A8100000}"/>
    <cellStyle name="20% - Accent6 2 2 5 4" xfId="6492" xr:uid="{00000000-0005-0000-0000-0000A9100000}"/>
    <cellStyle name="20% - Accent6 2 2 5 4 2" xfId="19067" xr:uid="{00000000-0005-0000-0000-0000AA100000}"/>
    <cellStyle name="20% - Accent6 2 2 5 5" xfId="15005" xr:uid="{00000000-0005-0000-0000-0000AB100000}"/>
    <cellStyle name="20% - Accent6 2 2 6" xfId="1668" xr:uid="{00000000-0005-0000-0000-0000AC100000}"/>
    <cellStyle name="20% - Accent6 2 2 6 2" xfId="8985" xr:uid="{00000000-0005-0000-0000-0000AD100000}"/>
    <cellStyle name="20% - Accent6 2 2 6 2 2" xfId="21560" xr:uid="{00000000-0005-0000-0000-0000AE100000}"/>
    <cellStyle name="20% - Accent6 2 2 6 3" xfId="14257" xr:uid="{00000000-0005-0000-0000-0000AF100000}"/>
    <cellStyle name="20% - Accent6 2 2 7" xfId="3725" xr:uid="{00000000-0005-0000-0000-0000B0100000}"/>
    <cellStyle name="20% - Accent6 2 2 7 2" xfId="11028" xr:uid="{00000000-0005-0000-0000-0000B1100000}"/>
    <cellStyle name="20% - Accent6 2 2 7 2 2" xfId="23603" xr:uid="{00000000-0005-0000-0000-0000B2100000}"/>
    <cellStyle name="20% - Accent6 2 2 7 3" xfId="16300" xr:uid="{00000000-0005-0000-0000-0000B3100000}"/>
    <cellStyle name="20% - Accent6 2 2 8" xfId="7702" xr:uid="{00000000-0005-0000-0000-0000B4100000}"/>
    <cellStyle name="20% - Accent6 2 2 8 2" xfId="20277" xr:uid="{00000000-0005-0000-0000-0000B5100000}"/>
    <cellStyle name="20% - Accent6 2 2 9" xfId="5744" xr:uid="{00000000-0005-0000-0000-0000B6100000}"/>
    <cellStyle name="20% - Accent6 2 2 9 2" xfId="18319" xr:uid="{00000000-0005-0000-0000-0000B7100000}"/>
    <cellStyle name="20% - Accent6 2 3" xfId="535" xr:uid="{00000000-0005-0000-0000-0000B8100000}"/>
    <cellStyle name="20% - Accent6 2 3 2" xfId="1347" xr:uid="{00000000-0005-0000-0000-0000B9100000}"/>
    <cellStyle name="20% - Accent6 2 3 2 2" xfId="3380" xr:uid="{00000000-0005-0000-0000-0000BA100000}"/>
    <cellStyle name="20% - Accent6 2 3 2 2 2" xfId="5425" xr:uid="{00000000-0005-0000-0000-0000BB100000}"/>
    <cellStyle name="20% - Accent6 2 3 2 2 2 2" xfId="12728" xr:uid="{00000000-0005-0000-0000-0000BC100000}"/>
    <cellStyle name="20% - Accent6 2 3 2 2 2 2 2" xfId="25303" xr:uid="{00000000-0005-0000-0000-0000BD100000}"/>
    <cellStyle name="20% - Accent6 2 3 2 2 2 3" xfId="18000" xr:uid="{00000000-0005-0000-0000-0000BE100000}"/>
    <cellStyle name="20% - Accent6 2 3 2 2 3" xfId="10697" xr:uid="{00000000-0005-0000-0000-0000BF100000}"/>
    <cellStyle name="20% - Accent6 2 3 2 2 3 2" xfId="23272" xr:uid="{00000000-0005-0000-0000-0000C0100000}"/>
    <cellStyle name="20% - Accent6 2 3 2 2 4" xfId="7456" xr:uid="{00000000-0005-0000-0000-0000C1100000}"/>
    <cellStyle name="20% - Accent6 2 3 2 2 4 2" xfId="20031" xr:uid="{00000000-0005-0000-0000-0000C2100000}"/>
    <cellStyle name="20% - Accent6 2 3 2 2 5" xfId="15969" xr:uid="{00000000-0005-0000-0000-0000C3100000}"/>
    <cellStyle name="20% - Accent6 2 3 2 3" xfId="2158" xr:uid="{00000000-0005-0000-0000-0000C4100000}"/>
    <cellStyle name="20% - Accent6 2 3 2 3 2" xfId="9475" xr:uid="{00000000-0005-0000-0000-0000C5100000}"/>
    <cellStyle name="20% - Accent6 2 3 2 3 2 2" xfId="22050" xr:uid="{00000000-0005-0000-0000-0000C6100000}"/>
    <cellStyle name="20% - Accent6 2 3 2 3 3" xfId="14747" xr:uid="{00000000-0005-0000-0000-0000C7100000}"/>
    <cellStyle name="20% - Accent6 2 3 2 4" xfId="4203" xr:uid="{00000000-0005-0000-0000-0000C8100000}"/>
    <cellStyle name="20% - Accent6 2 3 2 4 2" xfId="11506" xr:uid="{00000000-0005-0000-0000-0000C9100000}"/>
    <cellStyle name="20% - Accent6 2 3 2 4 2 2" xfId="24081" xr:uid="{00000000-0005-0000-0000-0000CA100000}"/>
    <cellStyle name="20% - Accent6 2 3 2 4 3" xfId="16778" xr:uid="{00000000-0005-0000-0000-0000CB100000}"/>
    <cellStyle name="20% - Accent6 2 3 2 5" xfId="8666" xr:uid="{00000000-0005-0000-0000-0000CC100000}"/>
    <cellStyle name="20% - Accent6 2 3 2 5 2" xfId="21241" xr:uid="{00000000-0005-0000-0000-0000CD100000}"/>
    <cellStyle name="20% - Accent6 2 3 2 6" xfId="6234" xr:uid="{00000000-0005-0000-0000-0000CE100000}"/>
    <cellStyle name="20% - Accent6 2 3 2 6 2" xfId="18809" xr:uid="{00000000-0005-0000-0000-0000CF100000}"/>
    <cellStyle name="20% - Accent6 2 3 2 7" xfId="13938" xr:uid="{00000000-0005-0000-0000-0000D0100000}"/>
    <cellStyle name="20% - Accent6 2 3 3" xfId="957" xr:uid="{00000000-0005-0000-0000-0000D1100000}"/>
    <cellStyle name="20% - Accent6 2 3 3 2" xfId="2990" xr:uid="{00000000-0005-0000-0000-0000D2100000}"/>
    <cellStyle name="20% - Accent6 2 3 3 2 2" xfId="10307" xr:uid="{00000000-0005-0000-0000-0000D3100000}"/>
    <cellStyle name="20% - Accent6 2 3 3 2 2 2" xfId="22882" xr:uid="{00000000-0005-0000-0000-0000D4100000}"/>
    <cellStyle name="20% - Accent6 2 3 3 2 3" xfId="15579" xr:uid="{00000000-0005-0000-0000-0000D5100000}"/>
    <cellStyle name="20% - Accent6 2 3 3 3" xfId="5035" xr:uid="{00000000-0005-0000-0000-0000D6100000}"/>
    <cellStyle name="20% - Accent6 2 3 3 3 2" xfId="12338" xr:uid="{00000000-0005-0000-0000-0000D7100000}"/>
    <cellStyle name="20% - Accent6 2 3 3 3 2 2" xfId="24913" xr:uid="{00000000-0005-0000-0000-0000D8100000}"/>
    <cellStyle name="20% - Accent6 2 3 3 3 3" xfId="17610" xr:uid="{00000000-0005-0000-0000-0000D9100000}"/>
    <cellStyle name="20% - Accent6 2 3 3 4" xfId="8276" xr:uid="{00000000-0005-0000-0000-0000DA100000}"/>
    <cellStyle name="20% - Accent6 2 3 3 4 2" xfId="20851" xr:uid="{00000000-0005-0000-0000-0000DB100000}"/>
    <cellStyle name="20% - Accent6 2 3 3 5" xfId="7066" xr:uid="{00000000-0005-0000-0000-0000DC100000}"/>
    <cellStyle name="20% - Accent6 2 3 3 5 2" xfId="19641" xr:uid="{00000000-0005-0000-0000-0000DD100000}"/>
    <cellStyle name="20% - Accent6 2 3 3 6" xfId="13548" xr:uid="{00000000-0005-0000-0000-0000DE100000}"/>
    <cellStyle name="20% - Accent6 2 3 4" xfId="2559" xr:uid="{00000000-0005-0000-0000-0000DF100000}"/>
    <cellStyle name="20% - Accent6 2 3 4 2" xfId="4604" xr:uid="{00000000-0005-0000-0000-0000E0100000}"/>
    <cellStyle name="20% - Accent6 2 3 4 2 2" xfId="11907" xr:uid="{00000000-0005-0000-0000-0000E1100000}"/>
    <cellStyle name="20% - Accent6 2 3 4 2 2 2" xfId="24482" xr:uid="{00000000-0005-0000-0000-0000E2100000}"/>
    <cellStyle name="20% - Accent6 2 3 4 2 3" xfId="17179" xr:uid="{00000000-0005-0000-0000-0000E3100000}"/>
    <cellStyle name="20% - Accent6 2 3 4 3" xfId="9876" xr:uid="{00000000-0005-0000-0000-0000E4100000}"/>
    <cellStyle name="20% - Accent6 2 3 4 3 2" xfId="22451" xr:uid="{00000000-0005-0000-0000-0000E5100000}"/>
    <cellStyle name="20% - Accent6 2 3 4 4" xfId="6635" xr:uid="{00000000-0005-0000-0000-0000E6100000}"/>
    <cellStyle name="20% - Accent6 2 3 4 4 2" xfId="19210" xr:uid="{00000000-0005-0000-0000-0000E7100000}"/>
    <cellStyle name="20% - Accent6 2 3 4 5" xfId="15148" xr:uid="{00000000-0005-0000-0000-0000E8100000}"/>
    <cellStyle name="20% - Accent6 2 3 5" xfId="1768" xr:uid="{00000000-0005-0000-0000-0000E9100000}"/>
    <cellStyle name="20% - Accent6 2 3 5 2" xfId="9085" xr:uid="{00000000-0005-0000-0000-0000EA100000}"/>
    <cellStyle name="20% - Accent6 2 3 5 2 2" xfId="21660" xr:uid="{00000000-0005-0000-0000-0000EB100000}"/>
    <cellStyle name="20% - Accent6 2 3 5 3" xfId="14357" xr:uid="{00000000-0005-0000-0000-0000EC100000}"/>
    <cellStyle name="20% - Accent6 2 3 6" xfId="3825" xr:uid="{00000000-0005-0000-0000-0000ED100000}"/>
    <cellStyle name="20% - Accent6 2 3 6 2" xfId="11128" xr:uid="{00000000-0005-0000-0000-0000EE100000}"/>
    <cellStyle name="20% - Accent6 2 3 6 2 2" xfId="23703" xr:uid="{00000000-0005-0000-0000-0000EF100000}"/>
    <cellStyle name="20% - Accent6 2 3 6 3" xfId="16400" xr:uid="{00000000-0005-0000-0000-0000F0100000}"/>
    <cellStyle name="20% - Accent6 2 3 7" xfId="7845" xr:uid="{00000000-0005-0000-0000-0000F1100000}"/>
    <cellStyle name="20% - Accent6 2 3 7 2" xfId="20420" xr:uid="{00000000-0005-0000-0000-0000F2100000}"/>
    <cellStyle name="20% - Accent6 2 3 8" xfId="5844" xr:uid="{00000000-0005-0000-0000-0000F3100000}"/>
    <cellStyle name="20% - Accent6 2 3 8 2" xfId="18419" xr:uid="{00000000-0005-0000-0000-0000F4100000}"/>
    <cellStyle name="20% - Accent6 2 3 9" xfId="13117" xr:uid="{00000000-0005-0000-0000-0000F5100000}"/>
    <cellStyle name="20% - Accent6 2 4" xfId="1122" xr:uid="{00000000-0005-0000-0000-0000F6100000}"/>
    <cellStyle name="20% - Accent6 2 4 2" xfId="3155" xr:uid="{00000000-0005-0000-0000-0000F7100000}"/>
    <cellStyle name="20% - Accent6 2 4 2 2" xfId="5200" xr:uid="{00000000-0005-0000-0000-0000F8100000}"/>
    <cellStyle name="20% - Accent6 2 4 2 2 2" xfId="12503" xr:uid="{00000000-0005-0000-0000-0000F9100000}"/>
    <cellStyle name="20% - Accent6 2 4 2 2 2 2" xfId="25078" xr:uid="{00000000-0005-0000-0000-0000FA100000}"/>
    <cellStyle name="20% - Accent6 2 4 2 2 3" xfId="17775" xr:uid="{00000000-0005-0000-0000-0000FB100000}"/>
    <cellStyle name="20% - Accent6 2 4 2 3" xfId="10472" xr:uid="{00000000-0005-0000-0000-0000FC100000}"/>
    <cellStyle name="20% - Accent6 2 4 2 3 2" xfId="23047" xr:uid="{00000000-0005-0000-0000-0000FD100000}"/>
    <cellStyle name="20% - Accent6 2 4 2 4" xfId="7231" xr:uid="{00000000-0005-0000-0000-0000FE100000}"/>
    <cellStyle name="20% - Accent6 2 4 2 4 2" xfId="19806" xr:uid="{00000000-0005-0000-0000-0000FF100000}"/>
    <cellStyle name="20% - Accent6 2 4 2 5" xfId="15744" xr:uid="{00000000-0005-0000-0000-000000110000}"/>
    <cellStyle name="20% - Accent6 2 4 3" xfId="1933" xr:uid="{00000000-0005-0000-0000-000001110000}"/>
    <cellStyle name="20% - Accent6 2 4 3 2" xfId="9250" xr:uid="{00000000-0005-0000-0000-000002110000}"/>
    <cellStyle name="20% - Accent6 2 4 3 2 2" xfId="21825" xr:uid="{00000000-0005-0000-0000-000003110000}"/>
    <cellStyle name="20% - Accent6 2 4 3 3" xfId="14522" xr:uid="{00000000-0005-0000-0000-000004110000}"/>
    <cellStyle name="20% - Accent6 2 4 4" xfId="3978" xr:uid="{00000000-0005-0000-0000-000005110000}"/>
    <cellStyle name="20% - Accent6 2 4 4 2" xfId="11281" xr:uid="{00000000-0005-0000-0000-000006110000}"/>
    <cellStyle name="20% - Accent6 2 4 4 2 2" xfId="23856" xr:uid="{00000000-0005-0000-0000-000007110000}"/>
    <cellStyle name="20% - Accent6 2 4 4 3" xfId="16553" xr:uid="{00000000-0005-0000-0000-000008110000}"/>
    <cellStyle name="20% - Accent6 2 4 5" xfId="8441" xr:uid="{00000000-0005-0000-0000-000009110000}"/>
    <cellStyle name="20% - Accent6 2 4 5 2" xfId="21016" xr:uid="{00000000-0005-0000-0000-00000A110000}"/>
    <cellStyle name="20% - Accent6 2 4 6" xfId="6009" xr:uid="{00000000-0005-0000-0000-00000B110000}"/>
    <cellStyle name="20% - Accent6 2 4 6 2" xfId="18584" xr:uid="{00000000-0005-0000-0000-00000C110000}"/>
    <cellStyle name="20% - Accent6 2 4 7" xfId="13713" xr:uid="{00000000-0005-0000-0000-00000D110000}"/>
    <cellStyle name="20% - Accent6 2 5" xfId="775" xr:uid="{00000000-0005-0000-0000-00000E110000}"/>
    <cellStyle name="20% - Accent6 2 5 2" xfId="2808" xr:uid="{00000000-0005-0000-0000-00000F110000}"/>
    <cellStyle name="20% - Accent6 2 5 2 2" xfId="10125" xr:uid="{00000000-0005-0000-0000-000010110000}"/>
    <cellStyle name="20% - Accent6 2 5 2 2 2" xfId="22700" xr:uid="{00000000-0005-0000-0000-000011110000}"/>
    <cellStyle name="20% - Accent6 2 5 2 3" xfId="15397" xr:uid="{00000000-0005-0000-0000-000012110000}"/>
    <cellStyle name="20% - Accent6 2 5 3" xfId="4853" xr:uid="{00000000-0005-0000-0000-000013110000}"/>
    <cellStyle name="20% - Accent6 2 5 3 2" xfId="12156" xr:uid="{00000000-0005-0000-0000-000014110000}"/>
    <cellStyle name="20% - Accent6 2 5 3 2 2" xfId="24731" xr:uid="{00000000-0005-0000-0000-000015110000}"/>
    <cellStyle name="20% - Accent6 2 5 3 3" xfId="17428" xr:uid="{00000000-0005-0000-0000-000016110000}"/>
    <cellStyle name="20% - Accent6 2 5 4" xfId="8094" xr:uid="{00000000-0005-0000-0000-000017110000}"/>
    <cellStyle name="20% - Accent6 2 5 4 2" xfId="20669" xr:uid="{00000000-0005-0000-0000-000018110000}"/>
    <cellStyle name="20% - Accent6 2 5 5" xfId="6884" xr:uid="{00000000-0005-0000-0000-000019110000}"/>
    <cellStyle name="20% - Accent6 2 5 5 2" xfId="19459" xr:uid="{00000000-0005-0000-0000-00001A110000}"/>
    <cellStyle name="20% - Accent6 2 5 6" xfId="13366" xr:uid="{00000000-0005-0000-0000-00001B110000}"/>
    <cellStyle name="20% - Accent6 2 6" xfId="2334" xr:uid="{00000000-0005-0000-0000-00001C110000}"/>
    <cellStyle name="20% - Accent6 2 6 2" xfId="4379" xr:uid="{00000000-0005-0000-0000-00001D110000}"/>
    <cellStyle name="20% - Accent6 2 6 2 2" xfId="11682" xr:uid="{00000000-0005-0000-0000-00001E110000}"/>
    <cellStyle name="20% - Accent6 2 6 2 2 2" xfId="24257" xr:uid="{00000000-0005-0000-0000-00001F110000}"/>
    <cellStyle name="20% - Accent6 2 6 2 3" xfId="16954" xr:uid="{00000000-0005-0000-0000-000020110000}"/>
    <cellStyle name="20% - Accent6 2 6 3" xfId="9651" xr:uid="{00000000-0005-0000-0000-000021110000}"/>
    <cellStyle name="20% - Accent6 2 6 3 2" xfId="22226" xr:uid="{00000000-0005-0000-0000-000022110000}"/>
    <cellStyle name="20% - Accent6 2 6 4" xfId="6410" xr:uid="{00000000-0005-0000-0000-000023110000}"/>
    <cellStyle name="20% - Accent6 2 6 4 2" xfId="18985" xr:uid="{00000000-0005-0000-0000-000024110000}"/>
    <cellStyle name="20% - Accent6 2 6 5" xfId="14923" xr:uid="{00000000-0005-0000-0000-000025110000}"/>
    <cellStyle name="20% - Accent6 2 7" xfId="1586" xr:uid="{00000000-0005-0000-0000-000026110000}"/>
    <cellStyle name="20% - Accent6 2 7 2" xfId="8903" xr:uid="{00000000-0005-0000-0000-000027110000}"/>
    <cellStyle name="20% - Accent6 2 7 2 2" xfId="21478" xr:uid="{00000000-0005-0000-0000-000028110000}"/>
    <cellStyle name="20% - Accent6 2 7 3" xfId="14175" xr:uid="{00000000-0005-0000-0000-000029110000}"/>
    <cellStyle name="20% - Accent6 2 8" xfId="3643" xr:uid="{00000000-0005-0000-0000-00002A110000}"/>
    <cellStyle name="20% - Accent6 2 8 2" xfId="10946" xr:uid="{00000000-0005-0000-0000-00002B110000}"/>
    <cellStyle name="20% - Accent6 2 8 2 2" xfId="23521" xr:uid="{00000000-0005-0000-0000-00002C110000}"/>
    <cellStyle name="20% - Accent6 2 8 3" xfId="16218" xr:uid="{00000000-0005-0000-0000-00002D110000}"/>
    <cellStyle name="20% - Accent6 2 9" xfId="7620" xr:uid="{00000000-0005-0000-0000-00002E110000}"/>
    <cellStyle name="20% - Accent6 2 9 2" xfId="20195" xr:uid="{00000000-0005-0000-0000-00002F110000}"/>
    <cellStyle name="20% - Accent6 3" xfId="345" xr:uid="{00000000-0005-0000-0000-000030110000}"/>
    <cellStyle name="20% - Accent6 3 10" xfId="12933" xr:uid="{00000000-0005-0000-0000-000031110000}"/>
    <cellStyle name="20% - Accent6 3 2" xfId="578" xr:uid="{00000000-0005-0000-0000-000032110000}"/>
    <cellStyle name="20% - Accent6 3 2 2" xfId="1388" xr:uid="{00000000-0005-0000-0000-000033110000}"/>
    <cellStyle name="20% - Accent6 3 2 2 2" xfId="3421" xr:uid="{00000000-0005-0000-0000-000034110000}"/>
    <cellStyle name="20% - Accent6 3 2 2 2 2" xfId="5466" xr:uid="{00000000-0005-0000-0000-000035110000}"/>
    <cellStyle name="20% - Accent6 3 2 2 2 2 2" xfId="12769" xr:uid="{00000000-0005-0000-0000-000036110000}"/>
    <cellStyle name="20% - Accent6 3 2 2 2 2 2 2" xfId="25344" xr:uid="{00000000-0005-0000-0000-000037110000}"/>
    <cellStyle name="20% - Accent6 3 2 2 2 2 3" xfId="18041" xr:uid="{00000000-0005-0000-0000-000038110000}"/>
    <cellStyle name="20% - Accent6 3 2 2 2 3" xfId="10738" xr:uid="{00000000-0005-0000-0000-000039110000}"/>
    <cellStyle name="20% - Accent6 3 2 2 2 3 2" xfId="23313" xr:uid="{00000000-0005-0000-0000-00003A110000}"/>
    <cellStyle name="20% - Accent6 3 2 2 2 4" xfId="7497" xr:uid="{00000000-0005-0000-0000-00003B110000}"/>
    <cellStyle name="20% - Accent6 3 2 2 2 4 2" xfId="20072" xr:uid="{00000000-0005-0000-0000-00003C110000}"/>
    <cellStyle name="20% - Accent6 3 2 2 2 5" xfId="16010" xr:uid="{00000000-0005-0000-0000-00003D110000}"/>
    <cellStyle name="20% - Accent6 3 2 2 3" xfId="2199" xr:uid="{00000000-0005-0000-0000-00003E110000}"/>
    <cellStyle name="20% - Accent6 3 2 2 3 2" xfId="9516" xr:uid="{00000000-0005-0000-0000-00003F110000}"/>
    <cellStyle name="20% - Accent6 3 2 2 3 2 2" xfId="22091" xr:uid="{00000000-0005-0000-0000-000040110000}"/>
    <cellStyle name="20% - Accent6 3 2 2 3 3" xfId="14788" xr:uid="{00000000-0005-0000-0000-000041110000}"/>
    <cellStyle name="20% - Accent6 3 2 2 4" xfId="4244" xr:uid="{00000000-0005-0000-0000-000042110000}"/>
    <cellStyle name="20% - Accent6 3 2 2 4 2" xfId="11547" xr:uid="{00000000-0005-0000-0000-000043110000}"/>
    <cellStyle name="20% - Accent6 3 2 2 4 2 2" xfId="24122" xr:uid="{00000000-0005-0000-0000-000044110000}"/>
    <cellStyle name="20% - Accent6 3 2 2 4 3" xfId="16819" xr:uid="{00000000-0005-0000-0000-000045110000}"/>
    <cellStyle name="20% - Accent6 3 2 2 5" xfId="8707" xr:uid="{00000000-0005-0000-0000-000046110000}"/>
    <cellStyle name="20% - Accent6 3 2 2 5 2" xfId="21282" xr:uid="{00000000-0005-0000-0000-000047110000}"/>
    <cellStyle name="20% - Accent6 3 2 2 6" xfId="6275" xr:uid="{00000000-0005-0000-0000-000048110000}"/>
    <cellStyle name="20% - Accent6 3 2 2 6 2" xfId="18850" xr:uid="{00000000-0005-0000-0000-000049110000}"/>
    <cellStyle name="20% - Accent6 3 2 2 7" xfId="13979" xr:uid="{00000000-0005-0000-0000-00004A110000}"/>
    <cellStyle name="20% - Accent6 3 2 3" xfId="988" xr:uid="{00000000-0005-0000-0000-00004B110000}"/>
    <cellStyle name="20% - Accent6 3 2 3 2" xfId="3021" xr:uid="{00000000-0005-0000-0000-00004C110000}"/>
    <cellStyle name="20% - Accent6 3 2 3 2 2" xfId="10338" xr:uid="{00000000-0005-0000-0000-00004D110000}"/>
    <cellStyle name="20% - Accent6 3 2 3 2 2 2" xfId="22913" xr:uid="{00000000-0005-0000-0000-00004E110000}"/>
    <cellStyle name="20% - Accent6 3 2 3 2 3" xfId="15610" xr:uid="{00000000-0005-0000-0000-00004F110000}"/>
    <cellStyle name="20% - Accent6 3 2 3 3" xfId="5066" xr:uid="{00000000-0005-0000-0000-000050110000}"/>
    <cellStyle name="20% - Accent6 3 2 3 3 2" xfId="12369" xr:uid="{00000000-0005-0000-0000-000051110000}"/>
    <cellStyle name="20% - Accent6 3 2 3 3 2 2" xfId="24944" xr:uid="{00000000-0005-0000-0000-000052110000}"/>
    <cellStyle name="20% - Accent6 3 2 3 3 3" xfId="17641" xr:uid="{00000000-0005-0000-0000-000053110000}"/>
    <cellStyle name="20% - Accent6 3 2 3 4" xfId="8307" xr:uid="{00000000-0005-0000-0000-000054110000}"/>
    <cellStyle name="20% - Accent6 3 2 3 4 2" xfId="20882" xr:uid="{00000000-0005-0000-0000-000055110000}"/>
    <cellStyle name="20% - Accent6 3 2 3 5" xfId="7097" xr:uid="{00000000-0005-0000-0000-000056110000}"/>
    <cellStyle name="20% - Accent6 3 2 3 5 2" xfId="19672" xr:uid="{00000000-0005-0000-0000-000057110000}"/>
    <cellStyle name="20% - Accent6 3 2 3 6" xfId="13579" xr:uid="{00000000-0005-0000-0000-000058110000}"/>
    <cellStyle name="20% - Accent6 3 2 4" xfId="2600" xr:uid="{00000000-0005-0000-0000-000059110000}"/>
    <cellStyle name="20% - Accent6 3 2 4 2" xfId="4645" xr:uid="{00000000-0005-0000-0000-00005A110000}"/>
    <cellStyle name="20% - Accent6 3 2 4 2 2" xfId="11948" xr:uid="{00000000-0005-0000-0000-00005B110000}"/>
    <cellStyle name="20% - Accent6 3 2 4 2 2 2" xfId="24523" xr:uid="{00000000-0005-0000-0000-00005C110000}"/>
    <cellStyle name="20% - Accent6 3 2 4 2 3" xfId="17220" xr:uid="{00000000-0005-0000-0000-00005D110000}"/>
    <cellStyle name="20% - Accent6 3 2 4 3" xfId="9917" xr:uid="{00000000-0005-0000-0000-00005E110000}"/>
    <cellStyle name="20% - Accent6 3 2 4 3 2" xfId="22492" xr:uid="{00000000-0005-0000-0000-00005F110000}"/>
    <cellStyle name="20% - Accent6 3 2 4 4" xfId="6676" xr:uid="{00000000-0005-0000-0000-000060110000}"/>
    <cellStyle name="20% - Accent6 3 2 4 4 2" xfId="19251" xr:uid="{00000000-0005-0000-0000-000061110000}"/>
    <cellStyle name="20% - Accent6 3 2 4 5" xfId="15189" xr:uid="{00000000-0005-0000-0000-000062110000}"/>
    <cellStyle name="20% - Accent6 3 2 5" xfId="1799" xr:uid="{00000000-0005-0000-0000-000063110000}"/>
    <cellStyle name="20% - Accent6 3 2 5 2" xfId="9116" xr:uid="{00000000-0005-0000-0000-000064110000}"/>
    <cellStyle name="20% - Accent6 3 2 5 2 2" xfId="21691" xr:uid="{00000000-0005-0000-0000-000065110000}"/>
    <cellStyle name="20% - Accent6 3 2 5 3" xfId="14388" xr:uid="{00000000-0005-0000-0000-000066110000}"/>
    <cellStyle name="20% - Accent6 3 2 6" xfId="3856" xr:uid="{00000000-0005-0000-0000-000067110000}"/>
    <cellStyle name="20% - Accent6 3 2 6 2" xfId="11159" xr:uid="{00000000-0005-0000-0000-000068110000}"/>
    <cellStyle name="20% - Accent6 3 2 6 2 2" xfId="23734" xr:uid="{00000000-0005-0000-0000-000069110000}"/>
    <cellStyle name="20% - Accent6 3 2 6 3" xfId="16431" xr:uid="{00000000-0005-0000-0000-00006A110000}"/>
    <cellStyle name="20% - Accent6 3 2 7" xfId="7886" xr:uid="{00000000-0005-0000-0000-00006B110000}"/>
    <cellStyle name="20% - Accent6 3 2 7 2" xfId="20461" xr:uid="{00000000-0005-0000-0000-00006C110000}"/>
    <cellStyle name="20% - Accent6 3 2 8" xfId="5875" xr:uid="{00000000-0005-0000-0000-00006D110000}"/>
    <cellStyle name="20% - Accent6 3 2 8 2" xfId="18450" xr:uid="{00000000-0005-0000-0000-00006E110000}"/>
    <cellStyle name="20% - Accent6 3 2 9" xfId="13158" xr:uid="{00000000-0005-0000-0000-00006F110000}"/>
    <cellStyle name="20% - Accent6 3 3" xfId="1163" xr:uid="{00000000-0005-0000-0000-000070110000}"/>
    <cellStyle name="20% - Accent6 3 3 2" xfId="3196" xr:uid="{00000000-0005-0000-0000-000071110000}"/>
    <cellStyle name="20% - Accent6 3 3 2 2" xfId="5241" xr:uid="{00000000-0005-0000-0000-000072110000}"/>
    <cellStyle name="20% - Accent6 3 3 2 2 2" xfId="12544" xr:uid="{00000000-0005-0000-0000-000073110000}"/>
    <cellStyle name="20% - Accent6 3 3 2 2 2 2" xfId="25119" xr:uid="{00000000-0005-0000-0000-000074110000}"/>
    <cellStyle name="20% - Accent6 3 3 2 2 3" xfId="17816" xr:uid="{00000000-0005-0000-0000-000075110000}"/>
    <cellStyle name="20% - Accent6 3 3 2 3" xfId="10513" xr:uid="{00000000-0005-0000-0000-000076110000}"/>
    <cellStyle name="20% - Accent6 3 3 2 3 2" xfId="23088" xr:uid="{00000000-0005-0000-0000-000077110000}"/>
    <cellStyle name="20% - Accent6 3 3 2 4" xfId="7272" xr:uid="{00000000-0005-0000-0000-000078110000}"/>
    <cellStyle name="20% - Accent6 3 3 2 4 2" xfId="19847" xr:uid="{00000000-0005-0000-0000-000079110000}"/>
    <cellStyle name="20% - Accent6 3 3 2 5" xfId="15785" xr:uid="{00000000-0005-0000-0000-00007A110000}"/>
    <cellStyle name="20% - Accent6 3 3 3" xfId="1974" xr:uid="{00000000-0005-0000-0000-00007B110000}"/>
    <cellStyle name="20% - Accent6 3 3 3 2" xfId="9291" xr:uid="{00000000-0005-0000-0000-00007C110000}"/>
    <cellStyle name="20% - Accent6 3 3 3 2 2" xfId="21866" xr:uid="{00000000-0005-0000-0000-00007D110000}"/>
    <cellStyle name="20% - Accent6 3 3 3 3" xfId="14563" xr:uid="{00000000-0005-0000-0000-00007E110000}"/>
    <cellStyle name="20% - Accent6 3 3 4" xfId="4019" xr:uid="{00000000-0005-0000-0000-00007F110000}"/>
    <cellStyle name="20% - Accent6 3 3 4 2" xfId="11322" xr:uid="{00000000-0005-0000-0000-000080110000}"/>
    <cellStyle name="20% - Accent6 3 3 4 2 2" xfId="23897" xr:uid="{00000000-0005-0000-0000-000081110000}"/>
    <cellStyle name="20% - Accent6 3 3 4 3" xfId="16594" xr:uid="{00000000-0005-0000-0000-000082110000}"/>
    <cellStyle name="20% - Accent6 3 3 5" xfId="8482" xr:uid="{00000000-0005-0000-0000-000083110000}"/>
    <cellStyle name="20% - Accent6 3 3 5 2" xfId="21057" xr:uid="{00000000-0005-0000-0000-000084110000}"/>
    <cellStyle name="20% - Accent6 3 3 6" xfId="6050" xr:uid="{00000000-0005-0000-0000-000085110000}"/>
    <cellStyle name="20% - Accent6 3 3 6 2" xfId="18625" xr:uid="{00000000-0005-0000-0000-000086110000}"/>
    <cellStyle name="20% - Accent6 3 3 7" xfId="13754" xr:uid="{00000000-0005-0000-0000-000087110000}"/>
    <cellStyle name="20% - Accent6 3 4" xfId="816" xr:uid="{00000000-0005-0000-0000-000088110000}"/>
    <cellStyle name="20% - Accent6 3 4 2" xfId="2849" xr:uid="{00000000-0005-0000-0000-000089110000}"/>
    <cellStyle name="20% - Accent6 3 4 2 2" xfId="10166" xr:uid="{00000000-0005-0000-0000-00008A110000}"/>
    <cellStyle name="20% - Accent6 3 4 2 2 2" xfId="22741" xr:uid="{00000000-0005-0000-0000-00008B110000}"/>
    <cellStyle name="20% - Accent6 3 4 2 3" xfId="15438" xr:uid="{00000000-0005-0000-0000-00008C110000}"/>
    <cellStyle name="20% - Accent6 3 4 3" xfId="4894" xr:uid="{00000000-0005-0000-0000-00008D110000}"/>
    <cellStyle name="20% - Accent6 3 4 3 2" xfId="12197" xr:uid="{00000000-0005-0000-0000-00008E110000}"/>
    <cellStyle name="20% - Accent6 3 4 3 2 2" xfId="24772" xr:uid="{00000000-0005-0000-0000-00008F110000}"/>
    <cellStyle name="20% - Accent6 3 4 3 3" xfId="17469" xr:uid="{00000000-0005-0000-0000-000090110000}"/>
    <cellStyle name="20% - Accent6 3 4 4" xfId="8135" xr:uid="{00000000-0005-0000-0000-000091110000}"/>
    <cellStyle name="20% - Accent6 3 4 4 2" xfId="20710" xr:uid="{00000000-0005-0000-0000-000092110000}"/>
    <cellStyle name="20% - Accent6 3 4 5" xfId="6925" xr:uid="{00000000-0005-0000-0000-000093110000}"/>
    <cellStyle name="20% - Accent6 3 4 5 2" xfId="19500" xr:uid="{00000000-0005-0000-0000-000094110000}"/>
    <cellStyle name="20% - Accent6 3 4 6" xfId="13407" xr:uid="{00000000-0005-0000-0000-000095110000}"/>
    <cellStyle name="20% - Accent6 3 5" xfId="2375" xr:uid="{00000000-0005-0000-0000-000096110000}"/>
    <cellStyle name="20% - Accent6 3 5 2" xfId="4420" xr:uid="{00000000-0005-0000-0000-000097110000}"/>
    <cellStyle name="20% - Accent6 3 5 2 2" xfId="11723" xr:uid="{00000000-0005-0000-0000-000098110000}"/>
    <cellStyle name="20% - Accent6 3 5 2 2 2" xfId="24298" xr:uid="{00000000-0005-0000-0000-000099110000}"/>
    <cellStyle name="20% - Accent6 3 5 2 3" xfId="16995" xr:uid="{00000000-0005-0000-0000-00009A110000}"/>
    <cellStyle name="20% - Accent6 3 5 3" xfId="9692" xr:uid="{00000000-0005-0000-0000-00009B110000}"/>
    <cellStyle name="20% - Accent6 3 5 3 2" xfId="22267" xr:uid="{00000000-0005-0000-0000-00009C110000}"/>
    <cellStyle name="20% - Accent6 3 5 4" xfId="6451" xr:uid="{00000000-0005-0000-0000-00009D110000}"/>
    <cellStyle name="20% - Accent6 3 5 4 2" xfId="19026" xr:uid="{00000000-0005-0000-0000-00009E110000}"/>
    <cellStyle name="20% - Accent6 3 5 5" xfId="14964" xr:uid="{00000000-0005-0000-0000-00009F110000}"/>
    <cellStyle name="20% - Accent6 3 6" xfId="1627" xr:uid="{00000000-0005-0000-0000-0000A0110000}"/>
    <cellStyle name="20% - Accent6 3 6 2" xfId="8944" xr:uid="{00000000-0005-0000-0000-0000A1110000}"/>
    <cellStyle name="20% - Accent6 3 6 2 2" xfId="21519" xr:uid="{00000000-0005-0000-0000-0000A2110000}"/>
    <cellStyle name="20% - Accent6 3 6 3" xfId="14216" xr:uid="{00000000-0005-0000-0000-0000A3110000}"/>
    <cellStyle name="20% - Accent6 3 7" xfId="3684" xr:uid="{00000000-0005-0000-0000-0000A4110000}"/>
    <cellStyle name="20% - Accent6 3 7 2" xfId="10987" xr:uid="{00000000-0005-0000-0000-0000A5110000}"/>
    <cellStyle name="20% - Accent6 3 7 2 2" xfId="23562" xr:uid="{00000000-0005-0000-0000-0000A6110000}"/>
    <cellStyle name="20% - Accent6 3 7 3" xfId="16259" xr:uid="{00000000-0005-0000-0000-0000A7110000}"/>
    <cellStyle name="20% - Accent6 3 8" xfId="7661" xr:uid="{00000000-0005-0000-0000-0000A8110000}"/>
    <cellStyle name="20% - Accent6 3 8 2" xfId="20236" xr:uid="{00000000-0005-0000-0000-0000A9110000}"/>
    <cellStyle name="20% - Accent6 3 9" xfId="5703" xr:uid="{00000000-0005-0000-0000-0000AA110000}"/>
    <cellStyle name="20% - Accent6 3 9 2" xfId="18278" xr:uid="{00000000-0005-0000-0000-0000AB110000}"/>
    <cellStyle name="20% - Accent6 4" xfId="494" xr:uid="{00000000-0005-0000-0000-0000AC110000}"/>
    <cellStyle name="20% - Accent6 4 2" xfId="1306" xr:uid="{00000000-0005-0000-0000-0000AD110000}"/>
    <cellStyle name="20% - Accent6 4 2 2" xfId="3339" xr:uid="{00000000-0005-0000-0000-0000AE110000}"/>
    <cellStyle name="20% - Accent6 4 2 2 2" xfId="5384" xr:uid="{00000000-0005-0000-0000-0000AF110000}"/>
    <cellStyle name="20% - Accent6 4 2 2 2 2" xfId="12687" xr:uid="{00000000-0005-0000-0000-0000B0110000}"/>
    <cellStyle name="20% - Accent6 4 2 2 2 2 2" xfId="25262" xr:uid="{00000000-0005-0000-0000-0000B1110000}"/>
    <cellStyle name="20% - Accent6 4 2 2 2 3" xfId="17959" xr:uid="{00000000-0005-0000-0000-0000B2110000}"/>
    <cellStyle name="20% - Accent6 4 2 2 3" xfId="10656" xr:uid="{00000000-0005-0000-0000-0000B3110000}"/>
    <cellStyle name="20% - Accent6 4 2 2 3 2" xfId="23231" xr:uid="{00000000-0005-0000-0000-0000B4110000}"/>
    <cellStyle name="20% - Accent6 4 2 2 4" xfId="7415" xr:uid="{00000000-0005-0000-0000-0000B5110000}"/>
    <cellStyle name="20% - Accent6 4 2 2 4 2" xfId="19990" xr:uid="{00000000-0005-0000-0000-0000B6110000}"/>
    <cellStyle name="20% - Accent6 4 2 2 5" xfId="15928" xr:uid="{00000000-0005-0000-0000-0000B7110000}"/>
    <cellStyle name="20% - Accent6 4 2 3" xfId="2117" xr:uid="{00000000-0005-0000-0000-0000B8110000}"/>
    <cellStyle name="20% - Accent6 4 2 3 2" xfId="9434" xr:uid="{00000000-0005-0000-0000-0000B9110000}"/>
    <cellStyle name="20% - Accent6 4 2 3 2 2" xfId="22009" xr:uid="{00000000-0005-0000-0000-0000BA110000}"/>
    <cellStyle name="20% - Accent6 4 2 3 3" xfId="14706" xr:uid="{00000000-0005-0000-0000-0000BB110000}"/>
    <cellStyle name="20% - Accent6 4 2 4" xfId="4162" xr:uid="{00000000-0005-0000-0000-0000BC110000}"/>
    <cellStyle name="20% - Accent6 4 2 4 2" xfId="11465" xr:uid="{00000000-0005-0000-0000-0000BD110000}"/>
    <cellStyle name="20% - Accent6 4 2 4 2 2" xfId="24040" xr:uid="{00000000-0005-0000-0000-0000BE110000}"/>
    <cellStyle name="20% - Accent6 4 2 4 3" xfId="16737" xr:uid="{00000000-0005-0000-0000-0000BF110000}"/>
    <cellStyle name="20% - Accent6 4 2 5" xfId="8625" xr:uid="{00000000-0005-0000-0000-0000C0110000}"/>
    <cellStyle name="20% - Accent6 4 2 5 2" xfId="21200" xr:uid="{00000000-0005-0000-0000-0000C1110000}"/>
    <cellStyle name="20% - Accent6 4 2 6" xfId="6193" xr:uid="{00000000-0005-0000-0000-0000C2110000}"/>
    <cellStyle name="20% - Accent6 4 2 6 2" xfId="18768" xr:uid="{00000000-0005-0000-0000-0000C3110000}"/>
    <cellStyle name="20% - Accent6 4 2 7" xfId="13897" xr:uid="{00000000-0005-0000-0000-0000C4110000}"/>
    <cellStyle name="20% - Accent6 4 3" xfId="934" xr:uid="{00000000-0005-0000-0000-0000C5110000}"/>
    <cellStyle name="20% - Accent6 4 3 2" xfId="2967" xr:uid="{00000000-0005-0000-0000-0000C6110000}"/>
    <cellStyle name="20% - Accent6 4 3 2 2" xfId="10284" xr:uid="{00000000-0005-0000-0000-0000C7110000}"/>
    <cellStyle name="20% - Accent6 4 3 2 2 2" xfId="22859" xr:uid="{00000000-0005-0000-0000-0000C8110000}"/>
    <cellStyle name="20% - Accent6 4 3 2 3" xfId="15556" xr:uid="{00000000-0005-0000-0000-0000C9110000}"/>
    <cellStyle name="20% - Accent6 4 3 3" xfId="5012" xr:uid="{00000000-0005-0000-0000-0000CA110000}"/>
    <cellStyle name="20% - Accent6 4 3 3 2" xfId="12315" xr:uid="{00000000-0005-0000-0000-0000CB110000}"/>
    <cellStyle name="20% - Accent6 4 3 3 2 2" xfId="24890" xr:uid="{00000000-0005-0000-0000-0000CC110000}"/>
    <cellStyle name="20% - Accent6 4 3 3 3" xfId="17587" xr:uid="{00000000-0005-0000-0000-0000CD110000}"/>
    <cellStyle name="20% - Accent6 4 3 4" xfId="8253" xr:uid="{00000000-0005-0000-0000-0000CE110000}"/>
    <cellStyle name="20% - Accent6 4 3 4 2" xfId="20828" xr:uid="{00000000-0005-0000-0000-0000CF110000}"/>
    <cellStyle name="20% - Accent6 4 3 5" xfId="7043" xr:uid="{00000000-0005-0000-0000-0000D0110000}"/>
    <cellStyle name="20% - Accent6 4 3 5 2" xfId="19618" xr:uid="{00000000-0005-0000-0000-0000D1110000}"/>
    <cellStyle name="20% - Accent6 4 3 6" xfId="13525" xr:uid="{00000000-0005-0000-0000-0000D2110000}"/>
    <cellStyle name="20% - Accent6 4 4" xfId="2518" xr:uid="{00000000-0005-0000-0000-0000D3110000}"/>
    <cellStyle name="20% - Accent6 4 4 2" xfId="4563" xr:uid="{00000000-0005-0000-0000-0000D4110000}"/>
    <cellStyle name="20% - Accent6 4 4 2 2" xfId="11866" xr:uid="{00000000-0005-0000-0000-0000D5110000}"/>
    <cellStyle name="20% - Accent6 4 4 2 2 2" xfId="24441" xr:uid="{00000000-0005-0000-0000-0000D6110000}"/>
    <cellStyle name="20% - Accent6 4 4 2 3" xfId="17138" xr:uid="{00000000-0005-0000-0000-0000D7110000}"/>
    <cellStyle name="20% - Accent6 4 4 3" xfId="9835" xr:uid="{00000000-0005-0000-0000-0000D8110000}"/>
    <cellStyle name="20% - Accent6 4 4 3 2" xfId="22410" xr:uid="{00000000-0005-0000-0000-0000D9110000}"/>
    <cellStyle name="20% - Accent6 4 4 4" xfId="6594" xr:uid="{00000000-0005-0000-0000-0000DA110000}"/>
    <cellStyle name="20% - Accent6 4 4 4 2" xfId="19169" xr:uid="{00000000-0005-0000-0000-0000DB110000}"/>
    <cellStyle name="20% - Accent6 4 4 5" xfId="15107" xr:uid="{00000000-0005-0000-0000-0000DC110000}"/>
    <cellStyle name="20% - Accent6 4 5" xfId="1745" xr:uid="{00000000-0005-0000-0000-0000DD110000}"/>
    <cellStyle name="20% - Accent6 4 5 2" xfId="9062" xr:uid="{00000000-0005-0000-0000-0000DE110000}"/>
    <cellStyle name="20% - Accent6 4 5 2 2" xfId="21637" xr:uid="{00000000-0005-0000-0000-0000DF110000}"/>
    <cellStyle name="20% - Accent6 4 5 3" xfId="14334" xr:uid="{00000000-0005-0000-0000-0000E0110000}"/>
    <cellStyle name="20% - Accent6 4 6" xfId="3802" xr:uid="{00000000-0005-0000-0000-0000E1110000}"/>
    <cellStyle name="20% - Accent6 4 6 2" xfId="11105" xr:uid="{00000000-0005-0000-0000-0000E2110000}"/>
    <cellStyle name="20% - Accent6 4 6 2 2" xfId="23680" xr:uid="{00000000-0005-0000-0000-0000E3110000}"/>
    <cellStyle name="20% - Accent6 4 6 3" xfId="16377" xr:uid="{00000000-0005-0000-0000-0000E4110000}"/>
    <cellStyle name="20% - Accent6 4 7" xfId="7804" xr:uid="{00000000-0005-0000-0000-0000E5110000}"/>
    <cellStyle name="20% - Accent6 4 7 2" xfId="20379" xr:uid="{00000000-0005-0000-0000-0000E6110000}"/>
    <cellStyle name="20% - Accent6 4 8" xfId="5821" xr:uid="{00000000-0005-0000-0000-0000E7110000}"/>
    <cellStyle name="20% - Accent6 4 8 2" xfId="18396" xr:uid="{00000000-0005-0000-0000-0000E8110000}"/>
    <cellStyle name="20% - Accent6 4 9" xfId="13076" xr:uid="{00000000-0005-0000-0000-0000E9110000}"/>
    <cellStyle name="20% - Accent6 5" xfId="1081" xr:uid="{00000000-0005-0000-0000-0000EA110000}"/>
    <cellStyle name="20% - Accent6 5 2" xfId="3114" xr:uid="{00000000-0005-0000-0000-0000EB110000}"/>
    <cellStyle name="20% - Accent6 5 2 2" xfId="5159" xr:uid="{00000000-0005-0000-0000-0000EC110000}"/>
    <cellStyle name="20% - Accent6 5 2 2 2" xfId="12462" xr:uid="{00000000-0005-0000-0000-0000ED110000}"/>
    <cellStyle name="20% - Accent6 5 2 2 2 2" xfId="25037" xr:uid="{00000000-0005-0000-0000-0000EE110000}"/>
    <cellStyle name="20% - Accent6 5 2 2 3" xfId="17734" xr:uid="{00000000-0005-0000-0000-0000EF110000}"/>
    <cellStyle name="20% - Accent6 5 2 3" xfId="10431" xr:uid="{00000000-0005-0000-0000-0000F0110000}"/>
    <cellStyle name="20% - Accent6 5 2 3 2" xfId="23006" xr:uid="{00000000-0005-0000-0000-0000F1110000}"/>
    <cellStyle name="20% - Accent6 5 2 4" xfId="7190" xr:uid="{00000000-0005-0000-0000-0000F2110000}"/>
    <cellStyle name="20% - Accent6 5 2 4 2" xfId="19765" xr:uid="{00000000-0005-0000-0000-0000F3110000}"/>
    <cellStyle name="20% - Accent6 5 2 5" xfId="15703" xr:uid="{00000000-0005-0000-0000-0000F4110000}"/>
    <cellStyle name="20% - Accent6 5 3" xfId="1892" xr:uid="{00000000-0005-0000-0000-0000F5110000}"/>
    <cellStyle name="20% - Accent6 5 3 2" xfId="9209" xr:uid="{00000000-0005-0000-0000-0000F6110000}"/>
    <cellStyle name="20% - Accent6 5 3 2 2" xfId="21784" xr:uid="{00000000-0005-0000-0000-0000F7110000}"/>
    <cellStyle name="20% - Accent6 5 3 3" xfId="14481" xr:uid="{00000000-0005-0000-0000-0000F8110000}"/>
    <cellStyle name="20% - Accent6 5 4" xfId="3937" xr:uid="{00000000-0005-0000-0000-0000F9110000}"/>
    <cellStyle name="20% - Accent6 5 4 2" xfId="11240" xr:uid="{00000000-0005-0000-0000-0000FA110000}"/>
    <cellStyle name="20% - Accent6 5 4 2 2" xfId="23815" xr:uid="{00000000-0005-0000-0000-0000FB110000}"/>
    <cellStyle name="20% - Accent6 5 4 3" xfId="16512" xr:uid="{00000000-0005-0000-0000-0000FC110000}"/>
    <cellStyle name="20% - Accent6 5 5" xfId="8400" xr:uid="{00000000-0005-0000-0000-0000FD110000}"/>
    <cellStyle name="20% - Accent6 5 5 2" xfId="20975" xr:uid="{00000000-0005-0000-0000-0000FE110000}"/>
    <cellStyle name="20% - Accent6 5 6" xfId="5968" xr:uid="{00000000-0005-0000-0000-0000FF110000}"/>
    <cellStyle name="20% - Accent6 5 6 2" xfId="18543" xr:uid="{00000000-0005-0000-0000-000000120000}"/>
    <cellStyle name="20% - Accent6 5 7" xfId="13672" xr:uid="{00000000-0005-0000-0000-000001120000}"/>
    <cellStyle name="20% - Accent6 6" xfId="734" xr:uid="{00000000-0005-0000-0000-000002120000}"/>
    <cellStyle name="20% - Accent6 6 2" xfId="2767" xr:uid="{00000000-0005-0000-0000-000003120000}"/>
    <cellStyle name="20% - Accent6 6 2 2" xfId="10084" xr:uid="{00000000-0005-0000-0000-000004120000}"/>
    <cellStyle name="20% - Accent6 6 2 2 2" xfId="22659" xr:uid="{00000000-0005-0000-0000-000005120000}"/>
    <cellStyle name="20% - Accent6 6 2 3" xfId="15356" xr:uid="{00000000-0005-0000-0000-000006120000}"/>
    <cellStyle name="20% - Accent6 6 3" xfId="4812" xr:uid="{00000000-0005-0000-0000-000007120000}"/>
    <cellStyle name="20% - Accent6 6 3 2" xfId="12115" xr:uid="{00000000-0005-0000-0000-000008120000}"/>
    <cellStyle name="20% - Accent6 6 3 2 2" xfId="24690" xr:uid="{00000000-0005-0000-0000-000009120000}"/>
    <cellStyle name="20% - Accent6 6 3 3" xfId="17387" xr:uid="{00000000-0005-0000-0000-00000A120000}"/>
    <cellStyle name="20% - Accent6 6 4" xfId="8053" xr:uid="{00000000-0005-0000-0000-00000B120000}"/>
    <cellStyle name="20% - Accent6 6 4 2" xfId="20628" xr:uid="{00000000-0005-0000-0000-00000C120000}"/>
    <cellStyle name="20% - Accent6 6 5" xfId="6843" xr:uid="{00000000-0005-0000-0000-00000D120000}"/>
    <cellStyle name="20% - Accent6 6 5 2" xfId="19418" xr:uid="{00000000-0005-0000-0000-00000E120000}"/>
    <cellStyle name="20% - Accent6 6 6" xfId="13325" xr:uid="{00000000-0005-0000-0000-00000F120000}"/>
    <cellStyle name="20% - Accent6 7" xfId="2293" xr:uid="{00000000-0005-0000-0000-000010120000}"/>
    <cellStyle name="20% - Accent6 7 2" xfId="4338" xr:uid="{00000000-0005-0000-0000-000011120000}"/>
    <cellStyle name="20% - Accent6 7 2 2" xfId="11641" xr:uid="{00000000-0005-0000-0000-000012120000}"/>
    <cellStyle name="20% - Accent6 7 2 2 2" xfId="24216" xr:uid="{00000000-0005-0000-0000-000013120000}"/>
    <cellStyle name="20% - Accent6 7 2 3" xfId="16913" xr:uid="{00000000-0005-0000-0000-000014120000}"/>
    <cellStyle name="20% - Accent6 7 3" xfId="9610" xr:uid="{00000000-0005-0000-0000-000015120000}"/>
    <cellStyle name="20% - Accent6 7 3 2" xfId="22185" xr:uid="{00000000-0005-0000-0000-000016120000}"/>
    <cellStyle name="20% - Accent6 7 4" xfId="6369" xr:uid="{00000000-0005-0000-0000-000017120000}"/>
    <cellStyle name="20% - Accent6 7 4 2" xfId="18944" xr:uid="{00000000-0005-0000-0000-000018120000}"/>
    <cellStyle name="20% - Accent6 7 5" xfId="14882" xr:uid="{00000000-0005-0000-0000-000019120000}"/>
    <cellStyle name="20% - Accent6 8" xfId="1545" xr:uid="{00000000-0005-0000-0000-00001A120000}"/>
    <cellStyle name="20% - Accent6 8 2" xfId="8862" xr:uid="{00000000-0005-0000-0000-00001B120000}"/>
    <cellStyle name="20% - Accent6 8 2 2" xfId="21437" xr:uid="{00000000-0005-0000-0000-00001C120000}"/>
    <cellStyle name="20% - Accent6 8 3" xfId="14134" xr:uid="{00000000-0005-0000-0000-00001D120000}"/>
    <cellStyle name="20% - Accent6 9" xfId="3602" xr:uid="{00000000-0005-0000-0000-00001E120000}"/>
    <cellStyle name="20% - Accent6 9 2" xfId="10905" xr:uid="{00000000-0005-0000-0000-00001F120000}"/>
    <cellStyle name="20% - Accent6 9 2 2" xfId="23480" xr:uid="{00000000-0005-0000-0000-000020120000}"/>
    <cellStyle name="20% - Accent6 9 3" xfId="16177" xr:uid="{00000000-0005-0000-0000-000021120000}"/>
    <cellStyle name="20% - Έμφαση1 2" xfId="205" xr:uid="{00000000-0005-0000-0000-000022120000}"/>
    <cellStyle name="20% - Έμφαση1 3" xfId="1034" xr:uid="{00000000-0005-0000-0000-000023120000}"/>
    <cellStyle name="20% - Έμφαση1 3 2" xfId="3067" xr:uid="{00000000-0005-0000-0000-000024120000}"/>
    <cellStyle name="20% - Έμφαση1 3 2 2" xfId="10384" xr:uid="{00000000-0005-0000-0000-000025120000}"/>
    <cellStyle name="20% - Έμφαση1 3 2 2 2" xfId="22959" xr:uid="{00000000-0005-0000-0000-000026120000}"/>
    <cellStyle name="20% - Έμφαση1 3 2 3" xfId="15656" xr:uid="{00000000-0005-0000-0000-000027120000}"/>
    <cellStyle name="20% - Έμφαση1 3 3" xfId="5112" xr:uid="{00000000-0005-0000-0000-000028120000}"/>
    <cellStyle name="20% - Έμφαση1 3 3 2" xfId="12415" xr:uid="{00000000-0005-0000-0000-000029120000}"/>
    <cellStyle name="20% - Έμφαση1 3 3 2 2" xfId="24990" xr:uid="{00000000-0005-0000-0000-00002A120000}"/>
    <cellStyle name="20% - Έμφαση1 3 3 3" xfId="17687" xr:uid="{00000000-0005-0000-0000-00002B120000}"/>
    <cellStyle name="20% - Έμφαση1 3 4" xfId="8353" xr:uid="{00000000-0005-0000-0000-00002C120000}"/>
    <cellStyle name="20% - Έμφαση1 3 4 2" xfId="20928" xr:uid="{00000000-0005-0000-0000-00002D120000}"/>
    <cellStyle name="20% - Έμφαση1 3 5" xfId="7143" xr:uid="{00000000-0005-0000-0000-00002E120000}"/>
    <cellStyle name="20% - Έμφαση1 3 5 2" xfId="19718" xr:uid="{00000000-0005-0000-0000-00002F120000}"/>
    <cellStyle name="20% - Έμφαση1 3 6" xfId="13625" xr:uid="{00000000-0005-0000-0000-000030120000}"/>
    <cellStyle name="20% - Έμφαση1 4" xfId="2651" xr:uid="{00000000-0005-0000-0000-000031120000}"/>
    <cellStyle name="20% - Έμφαση1 4 2" xfId="4696" xr:uid="{00000000-0005-0000-0000-000032120000}"/>
    <cellStyle name="20% - Έμφαση1 4 2 2" xfId="11999" xr:uid="{00000000-0005-0000-0000-000033120000}"/>
    <cellStyle name="20% - Έμφαση1 4 2 2 2" xfId="24574" xr:uid="{00000000-0005-0000-0000-000034120000}"/>
    <cellStyle name="20% - Έμφαση1 4 2 3" xfId="17271" xr:uid="{00000000-0005-0000-0000-000035120000}"/>
    <cellStyle name="20% - Έμφαση1 4 3" xfId="9968" xr:uid="{00000000-0005-0000-0000-000036120000}"/>
    <cellStyle name="20% - Έμφαση1 4 3 2" xfId="22543" xr:uid="{00000000-0005-0000-0000-000037120000}"/>
    <cellStyle name="20% - Έμφαση1 4 4" xfId="6727" xr:uid="{00000000-0005-0000-0000-000038120000}"/>
    <cellStyle name="20% - Έμφαση1 4 4 2" xfId="19302" xr:uid="{00000000-0005-0000-0000-000039120000}"/>
    <cellStyle name="20% - Έμφαση1 4 5" xfId="15240" xr:uid="{00000000-0005-0000-0000-00003A120000}"/>
    <cellStyle name="20% - Έμφαση1 5" xfId="1845" xr:uid="{00000000-0005-0000-0000-00003B120000}"/>
    <cellStyle name="20% - Έμφαση1 5 2" xfId="9162" xr:uid="{00000000-0005-0000-0000-00003C120000}"/>
    <cellStyle name="20% - Έμφαση1 5 2 2" xfId="21737" xr:uid="{00000000-0005-0000-0000-00003D120000}"/>
    <cellStyle name="20% - Έμφαση1 5 3" xfId="14434" xr:uid="{00000000-0005-0000-0000-00003E120000}"/>
    <cellStyle name="20% - Έμφαση1 6" xfId="10797" xr:uid="{00000000-0005-0000-0000-00003F120000}"/>
    <cellStyle name="20% - Έμφαση1 6 2" xfId="23372" xr:uid="{00000000-0005-0000-0000-000040120000}"/>
    <cellStyle name="20% - Έμφαση1 7" xfId="5921" xr:uid="{00000000-0005-0000-0000-000041120000}"/>
    <cellStyle name="20% - Έμφαση1 7 2" xfId="18496" xr:uid="{00000000-0005-0000-0000-000042120000}"/>
    <cellStyle name="20% - Έμφαση1 8" xfId="16069" xr:uid="{00000000-0005-0000-0000-000043120000}"/>
    <cellStyle name="20% - Έμφαση2 2" xfId="206" xr:uid="{00000000-0005-0000-0000-000044120000}"/>
    <cellStyle name="20% - Έμφαση2 3" xfId="1036" xr:uid="{00000000-0005-0000-0000-000045120000}"/>
    <cellStyle name="20% - Έμφαση2 3 2" xfId="3069" xr:uid="{00000000-0005-0000-0000-000046120000}"/>
    <cellStyle name="20% - Έμφαση2 3 2 2" xfId="10386" xr:uid="{00000000-0005-0000-0000-000047120000}"/>
    <cellStyle name="20% - Έμφαση2 3 2 2 2" xfId="22961" xr:uid="{00000000-0005-0000-0000-000048120000}"/>
    <cellStyle name="20% - Έμφαση2 3 2 3" xfId="15658" xr:uid="{00000000-0005-0000-0000-000049120000}"/>
    <cellStyle name="20% - Έμφαση2 3 3" xfId="5114" xr:uid="{00000000-0005-0000-0000-00004A120000}"/>
    <cellStyle name="20% - Έμφαση2 3 3 2" xfId="12417" xr:uid="{00000000-0005-0000-0000-00004B120000}"/>
    <cellStyle name="20% - Έμφαση2 3 3 2 2" xfId="24992" xr:uid="{00000000-0005-0000-0000-00004C120000}"/>
    <cellStyle name="20% - Έμφαση2 3 3 3" xfId="17689" xr:uid="{00000000-0005-0000-0000-00004D120000}"/>
    <cellStyle name="20% - Έμφαση2 3 4" xfId="8355" xr:uid="{00000000-0005-0000-0000-00004E120000}"/>
    <cellStyle name="20% - Έμφαση2 3 4 2" xfId="20930" xr:uid="{00000000-0005-0000-0000-00004F120000}"/>
    <cellStyle name="20% - Έμφαση2 3 5" xfId="7145" xr:uid="{00000000-0005-0000-0000-000050120000}"/>
    <cellStyle name="20% - Έμφαση2 3 5 2" xfId="19720" xr:uid="{00000000-0005-0000-0000-000051120000}"/>
    <cellStyle name="20% - Έμφαση2 3 6" xfId="13627" xr:uid="{00000000-0005-0000-0000-000052120000}"/>
    <cellStyle name="20% - Έμφαση2 4" xfId="2653" xr:uid="{00000000-0005-0000-0000-000053120000}"/>
    <cellStyle name="20% - Έμφαση2 4 2" xfId="4698" xr:uid="{00000000-0005-0000-0000-000054120000}"/>
    <cellStyle name="20% - Έμφαση2 4 2 2" xfId="12001" xr:uid="{00000000-0005-0000-0000-000055120000}"/>
    <cellStyle name="20% - Έμφαση2 4 2 2 2" xfId="24576" xr:uid="{00000000-0005-0000-0000-000056120000}"/>
    <cellStyle name="20% - Έμφαση2 4 2 3" xfId="17273" xr:uid="{00000000-0005-0000-0000-000057120000}"/>
    <cellStyle name="20% - Έμφαση2 4 3" xfId="9970" xr:uid="{00000000-0005-0000-0000-000058120000}"/>
    <cellStyle name="20% - Έμφαση2 4 3 2" xfId="22545" xr:uid="{00000000-0005-0000-0000-000059120000}"/>
    <cellStyle name="20% - Έμφαση2 4 4" xfId="6729" xr:uid="{00000000-0005-0000-0000-00005A120000}"/>
    <cellStyle name="20% - Έμφαση2 4 4 2" xfId="19304" xr:uid="{00000000-0005-0000-0000-00005B120000}"/>
    <cellStyle name="20% - Έμφαση2 4 5" xfId="15242" xr:uid="{00000000-0005-0000-0000-00005C120000}"/>
    <cellStyle name="20% - Έμφαση2 5" xfId="1847" xr:uid="{00000000-0005-0000-0000-00005D120000}"/>
    <cellStyle name="20% - Έμφαση2 5 2" xfId="9164" xr:uid="{00000000-0005-0000-0000-00005E120000}"/>
    <cellStyle name="20% - Έμφαση2 5 2 2" xfId="21739" xr:uid="{00000000-0005-0000-0000-00005F120000}"/>
    <cellStyle name="20% - Έμφαση2 5 3" xfId="14436" xr:uid="{00000000-0005-0000-0000-000060120000}"/>
    <cellStyle name="20% - Έμφαση2 6" xfId="10799" xr:uid="{00000000-0005-0000-0000-000061120000}"/>
    <cellStyle name="20% - Έμφαση2 6 2" xfId="23374" xr:uid="{00000000-0005-0000-0000-000062120000}"/>
    <cellStyle name="20% - Έμφαση2 7" xfId="5923" xr:uid="{00000000-0005-0000-0000-000063120000}"/>
    <cellStyle name="20% - Έμφαση2 7 2" xfId="18498" xr:uid="{00000000-0005-0000-0000-000064120000}"/>
    <cellStyle name="20% - Έμφαση2 8" xfId="16071" xr:uid="{00000000-0005-0000-0000-000065120000}"/>
    <cellStyle name="20% - Έμφαση3 2" xfId="207" xr:uid="{00000000-0005-0000-0000-000066120000}"/>
    <cellStyle name="20% - Έμφαση3 3" xfId="1038" xr:uid="{00000000-0005-0000-0000-000067120000}"/>
    <cellStyle name="20% - Έμφαση3 3 2" xfId="3071" xr:uid="{00000000-0005-0000-0000-000068120000}"/>
    <cellStyle name="20% - Έμφαση3 3 2 2" xfId="10388" xr:uid="{00000000-0005-0000-0000-000069120000}"/>
    <cellStyle name="20% - Έμφαση3 3 2 2 2" xfId="22963" xr:uid="{00000000-0005-0000-0000-00006A120000}"/>
    <cellStyle name="20% - Έμφαση3 3 2 3" xfId="15660" xr:uid="{00000000-0005-0000-0000-00006B120000}"/>
    <cellStyle name="20% - Έμφαση3 3 3" xfId="5116" xr:uid="{00000000-0005-0000-0000-00006C120000}"/>
    <cellStyle name="20% - Έμφαση3 3 3 2" xfId="12419" xr:uid="{00000000-0005-0000-0000-00006D120000}"/>
    <cellStyle name="20% - Έμφαση3 3 3 2 2" xfId="24994" xr:uid="{00000000-0005-0000-0000-00006E120000}"/>
    <cellStyle name="20% - Έμφαση3 3 3 3" xfId="17691" xr:uid="{00000000-0005-0000-0000-00006F120000}"/>
    <cellStyle name="20% - Έμφαση3 3 4" xfId="8357" xr:uid="{00000000-0005-0000-0000-000070120000}"/>
    <cellStyle name="20% - Έμφαση3 3 4 2" xfId="20932" xr:uid="{00000000-0005-0000-0000-000071120000}"/>
    <cellStyle name="20% - Έμφαση3 3 5" xfId="7147" xr:uid="{00000000-0005-0000-0000-000072120000}"/>
    <cellStyle name="20% - Έμφαση3 3 5 2" xfId="19722" xr:uid="{00000000-0005-0000-0000-000073120000}"/>
    <cellStyle name="20% - Έμφαση3 3 6" xfId="13629" xr:uid="{00000000-0005-0000-0000-000074120000}"/>
    <cellStyle name="20% - Έμφαση3 4" xfId="2655" xr:uid="{00000000-0005-0000-0000-000075120000}"/>
    <cellStyle name="20% - Έμφαση3 4 2" xfId="4700" xr:uid="{00000000-0005-0000-0000-000076120000}"/>
    <cellStyle name="20% - Έμφαση3 4 2 2" xfId="12003" xr:uid="{00000000-0005-0000-0000-000077120000}"/>
    <cellStyle name="20% - Έμφαση3 4 2 2 2" xfId="24578" xr:uid="{00000000-0005-0000-0000-000078120000}"/>
    <cellStyle name="20% - Έμφαση3 4 2 3" xfId="17275" xr:uid="{00000000-0005-0000-0000-000079120000}"/>
    <cellStyle name="20% - Έμφαση3 4 3" xfId="9972" xr:uid="{00000000-0005-0000-0000-00007A120000}"/>
    <cellStyle name="20% - Έμφαση3 4 3 2" xfId="22547" xr:uid="{00000000-0005-0000-0000-00007B120000}"/>
    <cellStyle name="20% - Έμφαση3 4 4" xfId="6731" xr:uid="{00000000-0005-0000-0000-00007C120000}"/>
    <cellStyle name="20% - Έμφαση3 4 4 2" xfId="19306" xr:uid="{00000000-0005-0000-0000-00007D120000}"/>
    <cellStyle name="20% - Έμφαση3 4 5" xfId="15244" xr:uid="{00000000-0005-0000-0000-00007E120000}"/>
    <cellStyle name="20% - Έμφαση3 5" xfId="1849" xr:uid="{00000000-0005-0000-0000-00007F120000}"/>
    <cellStyle name="20% - Έμφαση3 5 2" xfId="9166" xr:uid="{00000000-0005-0000-0000-000080120000}"/>
    <cellStyle name="20% - Έμφαση3 5 2 2" xfId="21741" xr:uid="{00000000-0005-0000-0000-000081120000}"/>
    <cellStyle name="20% - Έμφαση3 5 3" xfId="14438" xr:uid="{00000000-0005-0000-0000-000082120000}"/>
    <cellStyle name="20% - Έμφαση3 6" xfId="10801" xr:uid="{00000000-0005-0000-0000-000083120000}"/>
    <cellStyle name="20% - Έμφαση3 6 2" xfId="23376" xr:uid="{00000000-0005-0000-0000-000084120000}"/>
    <cellStyle name="20% - Έμφαση3 7" xfId="5925" xr:uid="{00000000-0005-0000-0000-000085120000}"/>
    <cellStyle name="20% - Έμφαση3 7 2" xfId="18500" xr:uid="{00000000-0005-0000-0000-000086120000}"/>
    <cellStyle name="20% - Έμφαση3 8" xfId="16073" xr:uid="{00000000-0005-0000-0000-000087120000}"/>
    <cellStyle name="20% - Έμφαση4 2" xfId="208" xr:uid="{00000000-0005-0000-0000-000088120000}"/>
    <cellStyle name="20% - Έμφαση4 3" xfId="1040" xr:uid="{00000000-0005-0000-0000-000089120000}"/>
    <cellStyle name="20% - Έμφαση4 3 2" xfId="3073" xr:uid="{00000000-0005-0000-0000-00008A120000}"/>
    <cellStyle name="20% - Έμφαση4 3 2 2" xfId="10390" xr:uid="{00000000-0005-0000-0000-00008B120000}"/>
    <cellStyle name="20% - Έμφαση4 3 2 2 2" xfId="22965" xr:uid="{00000000-0005-0000-0000-00008C120000}"/>
    <cellStyle name="20% - Έμφαση4 3 2 3" xfId="15662" xr:uid="{00000000-0005-0000-0000-00008D120000}"/>
    <cellStyle name="20% - Έμφαση4 3 3" xfId="5118" xr:uid="{00000000-0005-0000-0000-00008E120000}"/>
    <cellStyle name="20% - Έμφαση4 3 3 2" xfId="12421" xr:uid="{00000000-0005-0000-0000-00008F120000}"/>
    <cellStyle name="20% - Έμφαση4 3 3 2 2" xfId="24996" xr:uid="{00000000-0005-0000-0000-000090120000}"/>
    <cellStyle name="20% - Έμφαση4 3 3 3" xfId="17693" xr:uid="{00000000-0005-0000-0000-000091120000}"/>
    <cellStyle name="20% - Έμφαση4 3 4" xfId="8359" xr:uid="{00000000-0005-0000-0000-000092120000}"/>
    <cellStyle name="20% - Έμφαση4 3 4 2" xfId="20934" xr:uid="{00000000-0005-0000-0000-000093120000}"/>
    <cellStyle name="20% - Έμφαση4 3 5" xfId="7149" xr:uid="{00000000-0005-0000-0000-000094120000}"/>
    <cellStyle name="20% - Έμφαση4 3 5 2" xfId="19724" xr:uid="{00000000-0005-0000-0000-000095120000}"/>
    <cellStyle name="20% - Έμφαση4 3 6" xfId="13631" xr:uid="{00000000-0005-0000-0000-000096120000}"/>
    <cellStyle name="20% - Έμφαση4 4" xfId="2657" xr:uid="{00000000-0005-0000-0000-000097120000}"/>
    <cellStyle name="20% - Έμφαση4 4 2" xfId="4702" xr:uid="{00000000-0005-0000-0000-000098120000}"/>
    <cellStyle name="20% - Έμφαση4 4 2 2" xfId="12005" xr:uid="{00000000-0005-0000-0000-000099120000}"/>
    <cellStyle name="20% - Έμφαση4 4 2 2 2" xfId="24580" xr:uid="{00000000-0005-0000-0000-00009A120000}"/>
    <cellStyle name="20% - Έμφαση4 4 2 3" xfId="17277" xr:uid="{00000000-0005-0000-0000-00009B120000}"/>
    <cellStyle name="20% - Έμφαση4 4 3" xfId="9974" xr:uid="{00000000-0005-0000-0000-00009C120000}"/>
    <cellStyle name="20% - Έμφαση4 4 3 2" xfId="22549" xr:uid="{00000000-0005-0000-0000-00009D120000}"/>
    <cellStyle name="20% - Έμφαση4 4 4" xfId="6733" xr:uid="{00000000-0005-0000-0000-00009E120000}"/>
    <cellStyle name="20% - Έμφαση4 4 4 2" xfId="19308" xr:uid="{00000000-0005-0000-0000-00009F120000}"/>
    <cellStyle name="20% - Έμφαση4 4 5" xfId="15246" xr:uid="{00000000-0005-0000-0000-0000A0120000}"/>
    <cellStyle name="20% - Έμφαση4 5" xfId="1851" xr:uid="{00000000-0005-0000-0000-0000A1120000}"/>
    <cellStyle name="20% - Έμφαση4 5 2" xfId="9168" xr:uid="{00000000-0005-0000-0000-0000A2120000}"/>
    <cellStyle name="20% - Έμφαση4 5 2 2" xfId="21743" xr:uid="{00000000-0005-0000-0000-0000A3120000}"/>
    <cellStyle name="20% - Έμφαση4 5 3" xfId="14440" xr:uid="{00000000-0005-0000-0000-0000A4120000}"/>
    <cellStyle name="20% - Έμφαση4 6" xfId="10803" xr:uid="{00000000-0005-0000-0000-0000A5120000}"/>
    <cellStyle name="20% - Έμφαση4 6 2" xfId="23378" xr:uid="{00000000-0005-0000-0000-0000A6120000}"/>
    <cellStyle name="20% - Έμφαση4 7" xfId="5927" xr:uid="{00000000-0005-0000-0000-0000A7120000}"/>
    <cellStyle name="20% - Έμφαση4 7 2" xfId="18502" xr:uid="{00000000-0005-0000-0000-0000A8120000}"/>
    <cellStyle name="20% - Έμφαση4 8" xfId="16075" xr:uid="{00000000-0005-0000-0000-0000A9120000}"/>
    <cellStyle name="20% - Έμφαση5 2" xfId="209" xr:uid="{00000000-0005-0000-0000-0000AA120000}"/>
    <cellStyle name="20% - Έμφαση5 3" xfId="1042" xr:uid="{00000000-0005-0000-0000-0000AB120000}"/>
    <cellStyle name="20% - Έμφαση5 3 2" xfId="3075" xr:uid="{00000000-0005-0000-0000-0000AC120000}"/>
    <cellStyle name="20% - Έμφαση5 3 2 2" xfId="10392" xr:uid="{00000000-0005-0000-0000-0000AD120000}"/>
    <cellStyle name="20% - Έμφαση5 3 2 2 2" xfId="22967" xr:uid="{00000000-0005-0000-0000-0000AE120000}"/>
    <cellStyle name="20% - Έμφαση5 3 2 3" xfId="15664" xr:uid="{00000000-0005-0000-0000-0000AF120000}"/>
    <cellStyle name="20% - Έμφαση5 3 3" xfId="5120" xr:uid="{00000000-0005-0000-0000-0000B0120000}"/>
    <cellStyle name="20% - Έμφαση5 3 3 2" xfId="12423" xr:uid="{00000000-0005-0000-0000-0000B1120000}"/>
    <cellStyle name="20% - Έμφαση5 3 3 2 2" xfId="24998" xr:uid="{00000000-0005-0000-0000-0000B2120000}"/>
    <cellStyle name="20% - Έμφαση5 3 3 3" xfId="17695" xr:uid="{00000000-0005-0000-0000-0000B3120000}"/>
    <cellStyle name="20% - Έμφαση5 3 4" xfId="8361" xr:uid="{00000000-0005-0000-0000-0000B4120000}"/>
    <cellStyle name="20% - Έμφαση5 3 4 2" xfId="20936" xr:uid="{00000000-0005-0000-0000-0000B5120000}"/>
    <cellStyle name="20% - Έμφαση5 3 5" xfId="7151" xr:uid="{00000000-0005-0000-0000-0000B6120000}"/>
    <cellStyle name="20% - Έμφαση5 3 5 2" xfId="19726" xr:uid="{00000000-0005-0000-0000-0000B7120000}"/>
    <cellStyle name="20% - Έμφαση5 3 6" xfId="13633" xr:uid="{00000000-0005-0000-0000-0000B8120000}"/>
    <cellStyle name="20% - Έμφαση5 4" xfId="2659" xr:uid="{00000000-0005-0000-0000-0000B9120000}"/>
    <cellStyle name="20% - Έμφαση5 4 2" xfId="4704" xr:uid="{00000000-0005-0000-0000-0000BA120000}"/>
    <cellStyle name="20% - Έμφαση5 4 2 2" xfId="12007" xr:uid="{00000000-0005-0000-0000-0000BB120000}"/>
    <cellStyle name="20% - Έμφαση5 4 2 2 2" xfId="24582" xr:uid="{00000000-0005-0000-0000-0000BC120000}"/>
    <cellStyle name="20% - Έμφαση5 4 2 3" xfId="17279" xr:uid="{00000000-0005-0000-0000-0000BD120000}"/>
    <cellStyle name="20% - Έμφαση5 4 3" xfId="9976" xr:uid="{00000000-0005-0000-0000-0000BE120000}"/>
    <cellStyle name="20% - Έμφαση5 4 3 2" xfId="22551" xr:uid="{00000000-0005-0000-0000-0000BF120000}"/>
    <cellStyle name="20% - Έμφαση5 4 4" xfId="6735" xr:uid="{00000000-0005-0000-0000-0000C0120000}"/>
    <cellStyle name="20% - Έμφαση5 4 4 2" xfId="19310" xr:uid="{00000000-0005-0000-0000-0000C1120000}"/>
    <cellStyle name="20% - Έμφαση5 4 5" xfId="15248" xr:uid="{00000000-0005-0000-0000-0000C2120000}"/>
    <cellStyle name="20% - Έμφαση5 5" xfId="1853" xr:uid="{00000000-0005-0000-0000-0000C3120000}"/>
    <cellStyle name="20% - Έμφαση5 5 2" xfId="9170" xr:uid="{00000000-0005-0000-0000-0000C4120000}"/>
    <cellStyle name="20% - Έμφαση5 5 2 2" xfId="21745" xr:uid="{00000000-0005-0000-0000-0000C5120000}"/>
    <cellStyle name="20% - Έμφαση5 5 3" xfId="14442" xr:uid="{00000000-0005-0000-0000-0000C6120000}"/>
    <cellStyle name="20% - Έμφαση5 6" xfId="10805" xr:uid="{00000000-0005-0000-0000-0000C7120000}"/>
    <cellStyle name="20% - Έμφαση5 6 2" xfId="23380" xr:uid="{00000000-0005-0000-0000-0000C8120000}"/>
    <cellStyle name="20% - Έμφαση5 7" xfId="5929" xr:uid="{00000000-0005-0000-0000-0000C9120000}"/>
    <cellStyle name="20% - Έμφαση5 7 2" xfId="18504" xr:uid="{00000000-0005-0000-0000-0000CA120000}"/>
    <cellStyle name="20% - Έμφαση5 8" xfId="16077" xr:uid="{00000000-0005-0000-0000-0000CB120000}"/>
    <cellStyle name="20% - Έμφαση6 2" xfId="210" xr:uid="{00000000-0005-0000-0000-0000CC120000}"/>
    <cellStyle name="20% - Έμφαση6 3" xfId="1044" xr:uid="{00000000-0005-0000-0000-0000CD120000}"/>
    <cellStyle name="20% - Έμφαση6 3 2" xfId="3077" xr:uid="{00000000-0005-0000-0000-0000CE120000}"/>
    <cellStyle name="20% - Έμφαση6 3 2 2" xfId="10394" xr:uid="{00000000-0005-0000-0000-0000CF120000}"/>
    <cellStyle name="20% - Έμφαση6 3 2 2 2" xfId="22969" xr:uid="{00000000-0005-0000-0000-0000D0120000}"/>
    <cellStyle name="20% - Έμφαση6 3 2 3" xfId="15666" xr:uid="{00000000-0005-0000-0000-0000D1120000}"/>
    <cellStyle name="20% - Έμφαση6 3 3" xfId="5122" xr:uid="{00000000-0005-0000-0000-0000D2120000}"/>
    <cellStyle name="20% - Έμφαση6 3 3 2" xfId="12425" xr:uid="{00000000-0005-0000-0000-0000D3120000}"/>
    <cellStyle name="20% - Έμφαση6 3 3 2 2" xfId="25000" xr:uid="{00000000-0005-0000-0000-0000D4120000}"/>
    <cellStyle name="20% - Έμφαση6 3 3 3" xfId="17697" xr:uid="{00000000-0005-0000-0000-0000D5120000}"/>
    <cellStyle name="20% - Έμφαση6 3 4" xfId="8363" xr:uid="{00000000-0005-0000-0000-0000D6120000}"/>
    <cellStyle name="20% - Έμφαση6 3 4 2" xfId="20938" xr:uid="{00000000-0005-0000-0000-0000D7120000}"/>
    <cellStyle name="20% - Έμφαση6 3 5" xfId="7153" xr:uid="{00000000-0005-0000-0000-0000D8120000}"/>
    <cellStyle name="20% - Έμφαση6 3 5 2" xfId="19728" xr:uid="{00000000-0005-0000-0000-0000D9120000}"/>
    <cellStyle name="20% - Έμφαση6 3 6" xfId="13635" xr:uid="{00000000-0005-0000-0000-0000DA120000}"/>
    <cellStyle name="20% - Έμφαση6 4" xfId="2661" xr:uid="{00000000-0005-0000-0000-0000DB120000}"/>
    <cellStyle name="20% - Έμφαση6 4 2" xfId="4706" xr:uid="{00000000-0005-0000-0000-0000DC120000}"/>
    <cellStyle name="20% - Έμφαση6 4 2 2" xfId="12009" xr:uid="{00000000-0005-0000-0000-0000DD120000}"/>
    <cellStyle name="20% - Έμφαση6 4 2 2 2" xfId="24584" xr:uid="{00000000-0005-0000-0000-0000DE120000}"/>
    <cellStyle name="20% - Έμφαση6 4 2 3" xfId="17281" xr:uid="{00000000-0005-0000-0000-0000DF120000}"/>
    <cellStyle name="20% - Έμφαση6 4 3" xfId="9978" xr:uid="{00000000-0005-0000-0000-0000E0120000}"/>
    <cellStyle name="20% - Έμφαση6 4 3 2" xfId="22553" xr:uid="{00000000-0005-0000-0000-0000E1120000}"/>
    <cellStyle name="20% - Έμφαση6 4 4" xfId="6737" xr:uid="{00000000-0005-0000-0000-0000E2120000}"/>
    <cellStyle name="20% - Έμφαση6 4 4 2" xfId="19312" xr:uid="{00000000-0005-0000-0000-0000E3120000}"/>
    <cellStyle name="20% - Έμφαση6 4 5" xfId="15250" xr:uid="{00000000-0005-0000-0000-0000E4120000}"/>
    <cellStyle name="20% - Έμφαση6 5" xfId="1855" xr:uid="{00000000-0005-0000-0000-0000E5120000}"/>
    <cellStyle name="20% - Έμφαση6 5 2" xfId="9172" xr:uid="{00000000-0005-0000-0000-0000E6120000}"/>
    <cellStyle name="20% - Έμφαση6 5 2 2" xfId="21747" xr:uid="{00000000-0005-0000-0000-0000E7120000}"/>
    <cellStyle name="20% - Έμφαση6 5 3" xfId="14444" xr:uid="{00000000-0005-0000-0000-0000E8120000}"/>
    <cellStyle name="20% - Έμφαση6 6" xfId="10807" xr:uid="{00000000-0005-0000-0000-0000E9120000}"/>
    <cellStyle name="20% - Έμφαση6 6 2" xfId="23382" xr:uid="{00000000-0005-0000-0000-0000EA120000}"/>
    <cellStyle name="20% - Έμφαση6 7" xfId="5931" xr:uid="{00000000-0005-0000-0000-0000EB120000}"/>
    <cellStyle name="20% - Έμφαση6 7 2" xfId="18506" xr:uid="{00000000-0005-0000-0000-0000EC120000}"/>
    <cellStyle name="20% - Έμφαση6 8" xfId="16079" xr:uid="{00000000-0005-0000-0000-0000ED120000}"/>
    <cellStyle name="40% - Accent1" xfId="3491" xr:uid="{00000000-0005-0000-0000-0000EE120000}"/>
    <cellStyle name="40% - Accent1 10" xfId="7938" xr:uid="{00000000-0005-0000-0000-0000EF120000}"/>
    <cellStyle name="40% - Accent1 10 2" xfId="20513" xr:uid="{00000000-0005-0000-0000-0000F0120000}"/>
    <cellStyle name="40% - Accent1 11" xfId="5612" xr:uid="{00000000-0005-0000-0000-0000F1120000}"/>
    <cellStyle name="40% - Accent1 11 2" xfId="18187" xr:uid="{00000000-0005-0000-0000-0000F2120000}"/>
    <cellStyle name="40% - Accent1 12" xfId="13210" xr:uid="{00000000-0005-0000-0000-0000F3120000}"/>
    <cellStyle name="40% - Accent1 2 10" xfId="5653" xr:uid="{00000000-0005-0000-0000-0000F5120000}"/>
    <cellStyle name="40% - Accent1 2 10 2" xfId="18228" xr:uid="{00000000-0005-0000-0000-0000F6120000}"/>
    <cellStyle name="40% - Accent1 2 11" xfId="12883" xr:uid="{00000000-0005-0000-0000-0000F7120000}"/>
    <cellStyle name="40% - Accent1 2 12" xfId="25418" xr:uid="{00000000-0005-0000-0000-0000F8120000}"/>
    <cellStyle name="40% - Accent1 2 13" xfId="89" xr:uid="{00000000-0005-0000-0000-0000F9120000}"/>
    <cellStyle name="40% - Accent1 2 2" xfId="119" xr:uid="{00000000-0005-0000-0000-0000FA120000}"/>
    <cellStyle name="40% - Accent1 2 2 10" xfId="12965" xr:uid="{00000000-0005-0000-0000-0000FB120000}"/>
    <cellStyle name="40% - Accent1 2 2 11" xfId="377" xr:uid="{00000000-0005-0000-0000-0000FC120000}"/>
    <cellStyle name="40% - Accent1 2 2 2" xfId="610" xr:uid="{00000000-0005-0000-0000-0000FD120000}"/>
    <cellStyle name="40% - Accent1 2 2 2 2" xfId="1420" xr:uid="{00000000-0005-0000-0000-0000FE120000}"/>
    <cellStyle name="40% - Accent1 2 2 2 2 2" xfId="3453" xr:uid="{00000000-0005-0000-0000-0000FF120000}"/>
    <cellStyle name="40% - Accent1 2 2 2 2 2 2" xfId="5498" xr:uid="{00000000-0005-0000-0000-000000130000}"/>
    <cellStyle name="40% - Accent1 2 2 2 2 2 2 2" xfId="12801" xr:uid="{00000000-0005-0000-0000-000001130000}"/>
    <cellStyle name="40% - Accent1 2 2 2 2 2 2 2 2" xfId="25376" xr:uid="{00000000-0005-0000-0000-000002130000}"/>
    <cellStyle name="40% - Accent1 2 2 2 2 2 2 3" xfId="18073" xr:uid="{00000000-0005-0000-0000-000003130000}"/>
    <cellStyle name="40% - Accent1 2 2 2 2 2 3" xfId="10770" xr:uid="{00000000-0005-0000-0000-000004130000}"/>
    <cellStyle name="40% - Accent1 2 2 2 2 2 3 2" xfId="23345" xr:uid="{00000000-0005-0000-0000-000005130000}"/>
    <cellStyle name="40% - Accent1 2 2 2 2 2 4" xfId="7529" xr:uid="{00000000-0005-0000-0000-000006130000}"/>
    <cellStyle name="40% - Accent1 2 2 2 2 2 4 2" xfId="20104" xr:uid="{00000000-0005-0000-0000-000007130000}"/>
    <cellStyle name="40% - Accent1 2 2 2 2 2 5" xfId="16042" xr:uid="{00000000-0005-0000-0000-000008130000}"/>
    <cellStyle name="40% - Accent1 2 2 2 2 3" xfId="2231" xr:uid="{00000000-0005-0000-0000-000009130000}"/>
    <cellStyle name="40% - Accent1 2 2 2 2 3 2" xfId="9548" xr:uid="{00000000-0005-0000-0000-00000A130000}"/>
    <cellStyle name="40% - Accent1 2 2 2 2 3 2 2" xfId="22123" xr:uid="{00000000-0005-0000-0000-00000B130000}"/>
    <cellStyle name="40% - Accent1 2 2 2 2 3 3" xfId="14820" xr:uid="{00000000-0005-0000-0000-00000C130000}"/>
    <cellStyle name="40% - Accent1 2 2 2 2 4" xfId="4276" xr:uid="{00000000-0005-0000-0000-00000D130000}"/>
    <cellStyle name="40% - Accent1 2 2 2 2 4 2" xfId="11579" xr:uid="{00000000-0005-0000-0000-00000E130000}"/>
    <cellStyle name="40% - Accent1 2 2 2 2 4 2 2" xfId="24154" xr:uid="{00000000-0005-0000-0000-00000F130000}"/>
    <cellStyle name="40% - Accent1 2 2 2 2 4 3" xfId="16851" xr:uid="{00000000-0005-0000-0000-000010130000}"/>
    <cellStyle name="40% - Accent1 2 2 2 2 5" xfId="8739" xr:uid="{00000000-0005-0000-0000-000011130000}"/>
    <cellStyle name="40% - Accent1 2 2 2 2 5 2" xfId="21314" xr:uid="{00000000-0005-0000-0000-000012130000}"/>
    <cellStyle name="40% - Accent1 2 2 2 2 6" xfId="6307" xr:uid="{00000000-0005-0000-0000-000013130000}"/>
    <cellStyle name="40% - Accent1 2 2 2 2 6 2" xfId="18882" xr:uid="{00000000-0005-0000-0000-000014130000}"/>
    <cellStyle name="40% - Accent1 2 2 2 2 7" xfId="14011" xr:uid="{00000000-0005-0000-0000-000015130000}"/>
    <cellStyle name="40% - Accent1 2 2 2 3" xfId="1019" xr:uid="{00000000-0005-0000-0000-000016130000}"/>
    <cellStyle name="40% - Accent1 2 2 2 3 2" xfId="3052" xr:uid="{00000000-0005-0000-0000-000017130000}"/>
    <cellStyle name="40% - Accent1 2 2 2 3 2 2" xfId="10369" xr:uid="{00000000-0005-0000-0000-000018130000}"/>
    <cellStyle name="40% - Accent1 2 2 2 3 2 2 2" xfId="22944" xr:uid="{00000000-0005-0000-0000-000019130000}"/>
    <cellStyle name="40% - Accent1 2 2 2 3 2 3" xfId="15641" xr:uid="{00000000-0005-0000-0000-00001A130000}"/>
    <cellStyle name="40% - Accent1 2 2 2 3 3" xfId="5097" xr:uid="{00000000-0005-0000-0000-00001B130000}"/>
    <cellStyle name="40% - Accent1 2 2 2 3 3 2" xfId="12400" xr:uid="{00000000-0005-0000-0000-00001C130000}"/>
    <cellStyle name="40% - Accent1 2 2 2 3 3 2 2" xfId="24975" xr:uid="{00000000-0005-0000-0000-00001D130000}"/>
    <cellStyle name="40% - Accent1 2 2 2 3 3 3" xfId="17672" xr:uid="{00000000-0005-0000-0000-00001E130000}"/>
    <cellStyle name="40% - Accent1 2 2 2 3 4" xfId="8338" xr:uid="{00000000-0005-0000-0000-00001F130000}"/>
    <cellStyle name="40% - Accent1 2 2 2 3 4 2" xfId="20913" xr:uid="{00000000-0005-0000-0000-000020130000}"/>
    <cellStyle name="40% - Accent1 2 2 2 3 5" xfId="7128" xr:uid="{00000000-0005-0000-0000-000021130000}"/>
    <cellStyle name="40% - Accent1 2 2 2 3 5 2" xfId="19703" xr:uid="{00000000-0005-0000-0000-000022130000}"/>
    <cellStyle name="40% - Accent1 2 2 2 3 6" xfId="13610" xr:uid="{00000000-0005-0000-0000-000023130000}"/>
    <cellStyle name="40% - Accent1 2 2 2 4" xfId="2632" xr:uid="{00000000-0005-0000-0000-000024130000}"/>
    <cellStyle name="40% - Accent1 2 2 2 4 2" xfId="4677" xr:uid="{00000000-0005-0000-0000-000025130000}"/>
    <cellStyle name="40% - Accent1 2 2 2 4 2 2" xfId="11980" xr:uid="{00000000-0005-0000-0000-000026130000}"/>
    <cellStyle name="40% - Accent1 2 2 2 4 2 2 2" xfId="24555" xr:uid="{00000000-0005-0000-0000-000027130000}"/>
    <cellStyle name="40% - Accent1 2 2 2 4 2 3" xfId="17252" xr:uid="{00000000-0005-0000-0000-000028130000}"/>
    <cellStyle name="40% - Accent1 2 2 2 4 3" xfId="9949" xr:uid="{00000000-0005-0000-0000-000029130000}"/>
    <cellStyle name="40% - Accent1 2 2 2 4 3 2" xfId="22524" xr:uid="{00000000-0005-0000-0000-00002A130000}"/>
    <cellStyle name="40% - Accent1 2 2 2 4 4" xfId="6708" xr:uid="{00000000-0005-0000-0000-00002B130000}"/>
    <cellStyle name="40% - Accent1 2 2 2 4 4 2" xfId="19283" xr:uid="{00000000-0005-0000-0000-00002C130000}"/>
    <cellStyle name="40% - Accent1 2 2 2 4 5" xfId="15221" xr:uid="{00000000-0005-0000-0000-00002D130000}"/>
    <cellStyle name="40% - Accent1 2 2 2 5" xfId="1830" xr:uid="{00000000-0005-0000-0000-00002E130000}"/>
    <cellStyle name="40% - Accent1 2 2 2 5 2" xfId="9147" xr:uid="{00000000-0005-0000-0000-00002F130000}"/>
    <cellStyle name="40% - Accent1 2 2 2 5 2 2" xfId="21722" xr:uid="{00000000-0005-0000-0000-000030130000}"/>
    <cellStyle name="40% - Accent1 2 2 2 5 3" xfId="14419" xr:uid="{00000000-0005-0000-0000-000031130000}"/>
    <cellStyle name="40% - Accent1 2 2 2 6" xfId="3887" xr:uid="{00000000-0005-0000-0000-000032130000}"/>
    <cellStyle name="40% - Accent1 2 2 2 6 2" xfId="11190" xr:uid="{00000000-0005-0000-0000-000033130000}"/>
    <cellStyle name="40% - Accent1 2 2 2 6 2 2" xfId="23765" xr:uid="{00000000-0005-0000-0000-000034130000}"/>
    <cellStyle name="40% - Accent1 2 2 2 6 3" xfId="16462" xr:uid="{00000000-0005-0000-0000-000035130000}"/>
    <cellStyle name="40% - Accent1 2 2 2 7" xfId="7918" xr:uid="{00000000-0005-0000-0000-000036130000}"/>
    <cellStyle name="40% - Accent1 2 2 2 7 2" xfId="20493" xr:uid="{00000000-0005-0000-0000-000037130000}"/>
    <cellStyle name="40% - Accent1 2 2 2 8" xfId="5906" xr:uid="{00000000-0005-0000-0000-000038130000}"/>
    <cellStyle name="40% - Accent1 2 2 2 8 2" xfId="18481" xr:uid="{00000000-0005-0000-0000-000039130000}"/>
    <cellStyle name="40% - Accent1 2 2 2 9" xfId="13190" xr:uid="{00000000-0005-0000-0000-00003A130000}"/>
    <cellStyle name="40% - Accent1 2 2 3" xfId="1195" xr:uid="{00000000-0005-0000-0000-00003B130000}"/>
    <cellStyle name="40% - Accent1 2 2 3 2" xfId="3228" xr:uid="{00000000-0005-0000-0000-00003C130000}"/>
    <cellStyle name="40% - Accent1 2 2 3 2 2" xfId="5273" xr:uid="{00000000-0005-0000-0000-00003D130000}"/>
    <cellStyle name="40% - Accent1 2 2 3 2 2 2" xfId="12576" xr:uid="{00000000-0005-0000-0000-00003E130000}"/>
    <cellStyle name="40% - Accent1 2 2 3 2 2 2 2" xfId="25151" xr:uid="{00000000-0005-0000-0000-00003F130000}"/>
    <cellStyle name="40% - Accent1 2 2 3 2 2 3" xfId="17848" xr:uid="{00000000-0005-0000-0000-000040130000}"/>
    <cellStyle name="40% - Accent1 2 2 3 2 3" xfId="10545" xr:uid="{00000000-0005-0000-0000-000041130000}"/>
    <cellStyle name="40% - Accent1 2 2 3 2 3 2" xfId="23120" xr:uid="{00000000-0005-0000-0000-000042130000}"/>
    <cellStyle name="40% - Accent1 2 2 3 2 4" xfId="7304" xr:uid="{00000000-0005-0000-0000-000043130000}"/>
    <cellStyle name="40% - Accent1 2 2 3 2 4 2" xfId="19879" xr:uid="{00000000-0005-0000-0000-000044130000}"/>
    <cellStyle name="40% - Accent1 2 2 3 2 5" xfId="15817" xr:uid="{00000000-0005-0000-0000-000045130000}"/>
    <cellStyle name="40% - Accent1 2 2 3 3" xfId="2006" xr:uid="{00000000-0005-0000-0000-000046130000}"/>
    <cellStyle name="40% - Accent1 2 2 3 3 2" xfId="9323" xr:uid="{00000000-0005-0000-0000-000047130000}"/>
    <cellStyle name="40% - Accent1 2 2 3 3 2 2" xfId="21898" xr:uid="{00000000-0005-0000-0000-000048130000}"/>
    <cellStyle name="40% - Accent1 2 2 3 3 3" xfId="14595" xr:uid="{00000000-0005-0000-0000-000049130000}"/>
    <cellStyle name="40% - Accent1 2 2 3 4" xfId="4051" xr:uid="{00000000-0005-0000-0000-00004A130000}"/>
    <cellStyle name="40% - Accent1 2 2 3 4 2" xfId="11354" xr:uid="{00000000-0005-0000-0000-00004B130000}"/>
    <cellStyle name="40% - Accent1 2 2 3 4 2 2" xfId="23929" xr:uid="{00000000-0005-0000-0000-00004C130000}"/>
    <cellStyle name="40% - Accent1 2 2 3 4 3" xfId="16626" xr:uid="{00000000-0005-0000-0000-00004D130000}"/>
    <cellStyle name="40% - Accent1 2 2 3 5" xfId="8514" xr:uid="{00000000-0005-0000-0000-00004E130000}"/>
    <cellStyle name="40% - Accent1 2 2 3 5 2" xfId="21089" xr:uid="{00000000-0005-0000-0000-00004F130000}"/>
    <cellStyle name="40% - Accent1 2 2 3 6" xfId="6082" xr:uid="{00000000-0005-0000-0000-000050130000}"/>
    <cellStyle name="40% - Accent1 2 2 3 6 2" xfId="18657" xr:uid="{00000000-0005-0000-0000-000051130000}"/>
    <cellStyle name="40% - Accent1 2 2 3 7" xfId="13786" xr:uid="{00000000-0005-0000-0000-000052130000}"/>
    <cellStyle name="40% - Accent1 2 2 4" xfId="848" xr:uid="{00000000-0005-0000-0000-000053130000}"/>
    <cellStyle name="40% - Accent1 2 2 4 2" xfId="2881" xr:uid="{00000000-0005-0000-0000-000054130000}"/>
    <cellStyle name="40% - Accent1 2 2 4 2 2" xfId="10198" xr:uid="{00000000-0005-0000-0000-000055130000}"/>
    <cellStyle name="40% - Accent1 2 2 4 2 2 2" xfId="22773" xr:uid="{00000000-0005-0000-0000-000056130000}"/>
    <cellStyle name="40% - Accent1 2 2 4 2 3" xfId="15470" xr:uid="{00000000-0005-0000-0000-000057130000}"/>
    <cellStyle name="40% - Accent1 2 2 4 3" xfId="4926" xr:uid="{00000000-0005-0000-0000-000058130000}"/>
    <cellStyle name="40% - Accent1 2 2 4 3 2" xfId="12229" xr:uid="{00000000-0005-0000-0000-000059130000}"/>
    <cellStyle name="40% - Accent1 2 2 4 3 2 2" xfId="24804" xr:uid="{00000000-0005-0000-0000-00005A130000}"/>
    <cellStyle name="40% - Accent1 2 2 4 3 3" xfId="17501" xr:uid="{00000000-0005-0000-0000-00005B130000}"/>
    <cellStyle name="40% - Accent1 2 2 4 4" xfId="8167" xr:uid="{00000000-0005-0000-0000-00005C130000}"/>
    <cellStyle name="40% - Accent1 2 2 4 4 2" xfId="20742" xr:uid="{00000000-0005-0000-0000-00005D130000}"/>
    <cellStyle name="40% - Accent1 2 2 4 5" xfId="6957" xr:uid="{00000000-0005-0000-0000-00005E130000}"/>
    <cellStyle name="40% - Accent1 2 2 4 5 2" xfId="19532" xr:uid="{00000000-0005-0000-0000-00005F130000}"/>
    <cellStyle name="40% - Accent1 2 2 4 6" xfId="13439" xr:uid="{00000000-0005-0000-0000-000060130000}"/>
    <cellStyle name="40% - Accent1 2 2 5" xfId="2407" xr:uid="{00000000-0005-0000-0000-000061130000}"/>
    <cellStyle name="40% - Accent1 2 2 5 2" xfId="4452" xr:uid="{00000000-0005-0000-0000-000062130000}"/>
    <cellStyle name="40% - Accent1 2 2 5 2 2" xfId="11755" xr:uid="{00000000-0005-0000-0000-000063130000}"/>
    <cellStyle name="40% - Accent1 2 2 5 2 2 2" xfId="24330" xr:uid="{00000000-0005-0000-0000-000064130000}"/>
    <cellStyle name="40% - Accent1 2 2 5 2 3" xfId="17027" xr:uid="{00000000-0005-0000-0000-000065130000}"/>
    <cellStyle name="40% - Accent1 2 2 5 3" xfId="9724" xr:uid="{00000000-0005-0000-0000-000066130000}"/>
    <cellStyle name="40% - Accent1 2 2 5 3 2" xfId="22299" xr:uid="{00000000-0005-0000-0000-000067130000}"/>
    <cellStyle name="40% - Accent1 2 2 5 4" xfId="6483" xr:uid="{00000000-0005-0000-0000-000068130000}"/>
    <cellStyle name="40% - Accent1 2 2 5 4 2" xfId="19058" xr:uid="{00000000-0005-0000-0000-000069130000}"/>
    <cellStyle name="40% - Accent1 2 2 5 5" xfId="14996" xr:uid="{00000000-0005-0000-0000-00006A130000}"/>
    <cellStyle name="40% - Accent1 2 2 6" xfId="1659" xr:uid="{00000000-0005-0000-0000-00006B130000}"/>
    <cellStyle name="40% - Accent1 2 2 6 2" xfId="8976" xr:uid="{00000000-0005-0000-0000-00006C130000}"/>
    <cellStyle name="40% - Accent1 2 2 6 2 2" xfId="21551" xr:uid="{00000000-0005-0000-0000-00006D130000}"/>
    <cellStyle name="40% - Accent1 2 2 6 3" xfId="14248" xr:uid="{00000000-0005-0000-0000-00006E130000}"/>
    <cellStyle name="40% - Accent1 2 2 7" xfId="3716" xr:uid="{00000000-0005-0000-0000-00006F130000}"/>
    <cellStyle name="40% - Accent1 2 2 7 2" xfId="11019" xr:uid="{00000000-0005-0000-0000-000070130000}"/>
    <cellStyle name="40% - Accent1 2 2 7 2 2" xfId="23594" xr:uid="{00000000-0005-0000-0000-000071130000}"/>
    <cellStyle name="40% - Accent1 2 2 7 3" xfId="16291" xr:uid="{00000000-0005-0000-0000-000072130000}"/>
    <cellStyle name="40% - Accent1 2 2 8" xfId="7693" xr:uid="{00000000-0005-0000-0000-000073130000}"/>
    <cellStyle name="40% - Accent1 2 2 8 2" xfId="20268" xr:uid="{00000000-0005-0000-0000-000074130000}"/>
    <cellStyle name="40% - Accent1 2 2 9" xfId="5735" xr:uid="{00000000-0005-0000-0000-000075130000}"/>
    <cellStyle name="40% - Accent1 2 2 9 2" xfId="18310" xr:uid="{00000000-0005-0000-0000-000076130000}"/>
    <cellStyle name="40% - Accent1 2 3" xfId="526" xr:uid="{00000000-0005-0000-0000-000077130000}"/>
    <cellStyle name="40% - Accent1 2 3 2" xfId="1338" xr:uid="{00000000-0005-0000-0000-000078130000}"/>
    <cellStyle name="40% - Accent1 2 3 2 2" xfId="3371" xr:uid="{00000000-0005-0000-0000-000079130000}"/>
    <cellStyle name="40% - Accent1 2 3 2 2 2" xfId="5416" xr:uid="{00000000-0005-0000-0000-00007A130000}"/>
    <cellStyle name="40% - Accent1 2 3 2 2 2 2" xfId="12719" xr:uid="{00000000-0005-0000-0000-00007B130000}"/>
    <cellStyle name="40% - Accent1 2 3 2 2 2 2 2" xfId="25294" xr:uid="{00000000-0005-0000-0000-00007C130000}"/>
    <cellStyle name="40% - Accent1 2 3 2 2 2 3" xfId="17991" xr:uid="{00000000-0005-0000-0000-00007D130000}"/>
    <cellStyle name="40% - Accent1 2 3 2 2 3" xfId="10688" xr:uid="{00000000-0005-0000-0000-00007E130000}"/>
    <cellStyle name="40% - Accent1 2 3 2 2 3 2" xfId="23263" xr:uid="{00000000-0005-0000-0000-00007F130000}"/>
    <cellStyle name="40% - Accent1 2 3 2 2 4" xfId="7447" xr:uid="{00000000-0005-0000-0000-000080130000}"/>
    <cellStyle name="40% - Accent1 2 3 2 2 4 2" xfId="20022" xr:uid="{00000000-0005-0000-0000-000081130000}"/>
    <cellStyle name="40% - Accent1 2 3 2 2 5" xfId="15960" xr:uid="{00000000-0005-0000-0000-000082130000}"/>
    <cellStyle name="40% - Accent1 2 3 2 3" xfId="2149" xr:uid="{00000000-0005-0000-0000-000083130000}"/>
    <cellStyle name="40% - Accent1 2 3 2 3 2" xfId="9466" xr:uid="{00000000-0005-0000-0000-000084130000}"/>
    <cellStyle name="40% - Accent1 2 3 2 3 2 2" xfId="22041" xr:uid="{00000000-0005-0000-0000-000085130000}"/>
    <cellStyle name="40% - Accent1 2 3 2 3 3" xfId="14738" xr:uid="{00000000-0005-0000-0000-000086130000}"/>
    <cellStyle name="40% - Accent1 2 3 2 4" xfId="4194" xr:uid="{00000000-0005-0000-0000-000087130000}"/>
    <cellStyle name="40% - Accent1 2 3 2 4 2" xfId="11497" xr:uid="{00000000-0005-0000-0000-000088130000}"/>
    <cellStyle name="40% - Accent1 2 3 2 4 2 2" xfId="24072" xr:uid="{00000000-0005-0000-0000-000089130000}"/>
    <cellStyle name="40% - Accent1 2 3 2 4 3" xfId="16769" xr:uid="{00000000-0005-0000-0000-00008A130000}"/>
    <cellStyle name="40% - Accent1 2 3 2 5" xfId="8657" xr:uid="{00000000-0005-0000-0000-00008B130000}"/>
    <cellStyle name="40% - Accent1 2 3 2 5 2" xfId="21232" xr:uid="{00000000-0005-0000-0000-00008C130000}"/>
    <cellStyle name="40% - Accent1 2 3 2 6" xfId="6225" xr:uid="{00000000-0005-0000-0000-00008D130000}"/>
    <cellStyle name="40% - Accent1 2 3 2 6 2" xfId="18800" xr:uid="{00000000-0005-0000-0000-00008E130000}"/>
    <cellStyle name="40% - Accent1 2 3 2 7" xfId="13929" xr:uid="{00000000-0005-0000-0000-00008F130000}"/>
    <cellStyle name="40% - Accent1 2 3 3" xfId="948" xr:uid="{00000000-0005-0000-0000-000090130000}"/>
    <cellStyle name="40% - Accent1 2 3 3 2" xfId="2981" xr:uid="{00000000-0005-0000-0000-000091130000}"/>
    <cellStyle name="40% - Accent1 2 3 3 2 2" xfId="10298" xr:uid="{00000000-0005-0000-0000-000092130000}"/>
    <cellStyle name="40% - Accent1 2 3 3 2 2 2" xfId="22873" xr:uid="{00000000-0005-0000-0000-000093130000}"/>
    <cellStyle name="40% - Accent1 2 3 3 2 3" xfId="15570" xr:uid="{00000000-0005-0000-0000-000094130000}"/>
    <cellStyle name="40% - Accent1 2 3 3 3" xfId="5026" xr:uid="{00000000-0005-0000-0000-000095130000}"/>
    <cellStyle name="40% - Accent1 2 3 3 3 2" xfId="12329" xr:uid="{00000000-0005-0000-0000-000096130000}"/>
    <cellStyle name="40% - Accent1 2 3 3 3 2 2" xfId="24904" xr:uid="{00000000-0005-0000-0000-000097130000}"/>
    <cellStyle name="40% - Accent1 2 3 3 3 3" xfId="17601" xr:uid="{00000000-0005-0000-0000-000098130000}"/>
    <cellStyle name="40% - Accent1 2 3 3 4" xfId="8267" xr:uid="{00000000-0005-0000-0000-000099130000}"/>
    <cellStyle name="40% - Accent1 2 3 3 4 2" xfId="20842" xr:uid="{00000000-0005-0000-0000-00009A130000}"/>
    <cellStyle name="40% - Accent1 2 3 3 5" xfId="7057" xr:uid="{00000000-0005-0000-0000-00009B130000}"/>
    <cellStyle name="40% - Accent1 2 3 3 5 2" xfId="19632" xr:uid="{00000000-0005-0000-0000-00009C130000}"/>
    <cellStyle name="40% - Accent1 2 3 3 6" xfId="13539" xr:uid="{00000000-0005-0000-0000-00009D130000}"/>
    <cellStyle name="40% - Accent1 2 3 4" xfId="2550" xr:uid="{00000000-0005-0000-0000-00009E130000}"/>
    <cellStyle name="40% - Accent1 2 3 4 2" xfId="4595" xr:uid="{00000000-0005-0000-0000-00009F130000}"/>
    <cellStyle name="40% - Accent1 2 3 4 2 2" xfId="11898" xr:uid="{00000000-0005-0000-0000-0000A0130000}"/>
    <cellStyle name="40% - Accent1 2 3 4 2 2 2" xfId="24473" xr:uid="{00000000-0005-0000-0000-0000A1130000}"/>
    <cellStyle name="40% - Accent1 2 3 4 2 3" xfId="17170" xr:uid="{00000000-0005-0000-0000-0000A2130000}"/>
    <cellStyle name="40% - Accent1 2 3 4 3" xfId="9867" xr:uid="{00000000-0005-0000-0000-0000A3130000}"/>
    <cellStyle name="40% - Accent1 2 3 4 3 2" xfId="22442" xr:uid="{00000000-0005-0000-0000-0000A4130000}"/>
    <cellStyle name="40% - Accent1 2 3 4 4" xfId="6626" xr:uid="{00000000-0005-0000-0000-0000A5130000}"/>
    <cellStyle name="40% - Accent1 2 3 4 4 2" xfId="19201" xr:uid="{00000000-0005-0000-0000-0000A6130000}"/>
    <cellStyle name="40% - Accent1 2 3 4 5" xfId="15139" xr:uid="{00000000-0005-0000-0000-0000A7130000}"/>
    <cellStyle name="40% - Accent1 2 3 5" xfId="1759" xr:uid="{00000000-0005-0000-0000-0000A8130000}"/>
    <cellStyle name="40% - Accent1 2 3 5 2" xfId="9076" xr:uid="{00000000-0005-0000-0000-0000A9130000}"/>
    <cellStyle name="40% - Accent1 2 3 5 2 2" xfId="21651" xr:uid="{00000000-0005-0000-0000-0000AA130000}"/>
    <cellStyle name="40% - Accent1 2 3 5 3" xfId="14348" xr:uid="{00000000-0005-0000-0000-0000AB130000}"/>
    <cellStyle name="40% - Accent1 2 3 6" xfId="3816" xr:uid="{00000000-0005-0000-0000-0000AC130000}"/>
    <cellStyle name="40% - Accent1 2 3 6 2" xfId="11119" xr:uid="{00000000-0005-0000-0000-0000AD130000}"/>
    <cellStyle name="40% - Accent1 2 3 6 2 2" xfId="23694" xr:uid="{00000000-0005-0000-0000-0000AE130000}"/>
    <cellStyle name="40% - Accent1 2 3 6 3" xfId="16391" xr:uid="{00000000-0005-0000-0000-0000AF130000}"/>
    <cellStyle name="40% - Accent1 2 3 7" xfId="7836" xr:uid="{00000000-0005-0000-0000-0000B0130000}"/>
    <cellStyle name="40% - Accent1 2 3 7 2" xfId="20411" xr:uid="{00000000-0005-0000-0000-0000B1130000}"/>
    <cellStyle name="40% - Accent1 2 3 8" xfId="5835" xr:uid="{00000000-0005-0000-0000-0000B2130000}"/>
    <cellStyle name="40% - Accent1 2 3 8 2" xfId="18410" xr:uid="{00000000-0005-0000-0000-0000B3130000}"/>
    <cellStyle name="40% - Accent1 2 3 9" xfId="13108" xr:uid="{00000000-0005-0000-0000-0000B4130000}"/>
    <cellStyle name="40% - Accent1 2 4" xfId="1113" xr:uid="{00000000-0005-0000-0000-0000B5130000}"/>
    <cellStyle name="40% - Accent1 2 4 2" xfId="3146" xr:uid="{00000000-0005-0000-0000-0000B6130000}"/>
    <cellStyle name="40% - Accent1 2 4 2 2" xfId="5191" xr:uid="{00000000-0005-0000-0000-0000B7130000}"/>
    <cellStyle name="40% - Accent1 2 4 2 2 2" xfId="12494" xr:uid="{00000000-0005-0000-0000-0000B8130000}"/>
    <cellStyle name="40% - Accent1 2 4 2 2 2 2" xfId="25069" xr:uid="{00000000-0005-0000-0000-0000B9130000}"/>
    <cellStyle name="40% - Accent1 2 4 2 2 3" xfId="17766" xr:uid="{00000000-0005-0000-0000-0000BA130000}"/>
    <cellStyle name="40% - Accent1 2 4 2 3" xfId="10463" xr:uid="{00000000-0005-0000-0000-0000BB130000}"/>
    <cellStyle name="40% - Accent1 2 4 2 3 2" xfId="23038" xr:uid="{00000000-0005-0000-0000-0000BC130000}"/>
    <cellStyle name="40% - Accent1 2 4 2 4" xfId="7222" xr:uid="{00000000-0005-0000-0000-0000BD130000}"/>
    <cellStyle name="40% - Accent1 2 4 2 4 2" xfId="19797" xr:uid="{00000000-0005-0000-0000-0000BE130000}"/>
    <cellStyle name="40% - Accent1 2 4 2 5" xfId="15735" xr:uid="{00000000-0005-0000-0000-0000BF130000}"/>
    <cellStyle name="40% - Accent1 2 4 3" xfId="1924" xr:uid="{00000000-0005-0000-0000-0000C0130000}"/>
    <cellStyle name="40% - Accent1 2 4 3 2" xfId="9241" xr:uid="{00000000-0005-0000-0000-0000C1130000}"/>
    <cellStyle name="40% - Accent1 2 4 3 2 2" xfId="21816" xr:uid="{00000000-0005-0000-0000-0000C2130000}"/>
    <cellStyle name="40% - Accent1 2 4 3 3" xfId="14513" xr:uid="{00000000-0005-0000-0000-0000C3130000}"/>
    <cellStyle name="40% - Accent1 2 4 4" xfId="3969" xr:uid="{00000000-0005-0000-0000-0000C4130000}"/>
    <cellStyle name="40% - Accent1 2 4 4 2" xfId="11272" xr:uid="{00000000-0005-0000-0000-0000C5130000}"/>
    <cellStyle name="40% - Accent1 2 4 4 2 2" xfId="23847" xr:uid="{00000000-0005-0000-0000-0000C6130000}"/>
    <cellStyle name="40% - Accent1 2 4 4 3" xfId="16544" xr:uid="{00000000-0005-0000-0000-0000C7130000}"/>
    <cellStyle name="40% - Accent1 2 4 5" xfId="8432" xr:uid="{00000000-0005-0000-0000-0000C8130000}"/>
    <cellStyle name="40% - Accent1 2 4 5 2" xfId="21007" xr:uid="{00000000-0005-0000-0000-0000C9130000}"/>
    <cellStyle name="40% - Accent1 2 4 6" xfId="6000" xr:uid="{00000000-0005-0000-0000-0000CA130000}"/>
    <cellStyle name="40% - Accent1 2 4 6 2" xfId="18575" xr:uid="{00000000-0005-0000-0000-0000CB130000}"/>
    <cellStyle name="40% - Accent1 2 4 7" xfId="13704" xr:uid="{00000000-0005-0000-0000-0000CC130000}"/>
    <cellStyle name="40% - Accent1 2 5" xfId="766" xr:uid="{00000000-0005-0000-0000-0000CD130000}"/>
    <cellStyle name="40% - Accent1 2 5 2" xfId="2799" xr:uid="{00000000-0005-0000-0000-0000CE130000}"/>
    <cellStyle name="40% - Accent1 2 5 2 2" xfId="10116" xr:uid="{00000000-0005-0000-0000-0000CF130000}"/>
    <cellStyle name="40% - Accent1 2 5 2 2 2" xfId="22691" xr:uid="{00000000-0005-0000-0000-0000D0130000}"/>
    <cellStyle name="40% - Accent1 2 5 2 3" xfId="15388" xr:uid="{00000000-0005-0000-0000-0000D1130000}"/>
    <cellStyle name="40% - Accent1 2 5 3" xfId="4844" xr:uid="{00000000-0005-0000-0000-0000D2130000}"/>
    <cellStyle name="40% - Accent1 2 5 3 2" xfId="12147" xr:uid="{00000000-0005-0000-0000-0000D3130000}"/>
    <cellStyle name="40% - Accent1 2 5 3 2 2" xfId="24722" xr:uid="{00000000-0005-0000-0000-0000D4130000}"/>
    <cellStyle name="40% - Accent1 2 5 3 3" xfId="17419" xr:uid="{00000000-0005-0000-0000-0000D5130000}"/>
    <cellStyle name="40% - Accent1 2 5 4" xfId="8085" xr:uid="{00000000-0005-0000-0000-0000D6130000}"/>
    <cellStyle name="40% - Accent1 2 5 4 2" xfId="20660" xr:uid="{00000000-0005-0000-0000-0000D7130000}"/>
    <cellStyle name="40% - Accent1 2 5 5" xfId="6875" xr:uid="{00000000-0005-0000-0000-0000D8130000}"/>
    <cellStyle name="40% - Accent1 2 5 5 2" xfId="19450" xr:uid="{00000000-0005-0000-0000-0000D9130000}"/>
    <cellStyle name="40% - Accent1 2 5 6" xfId="13357" xr:uid="{00000000-0005-0000-0000-0000DA130000}"/>
    <cellStyle name="40% - Accent1 2 6" xfId="2325" xr:uid="{00000000-0005-0000-0000-0000DB130000}"/>
    <cellStyle name="40% - Accent1 2 6 2" xfId="4370" xr:uid="{00000000-0005-0000-0000-0000DC130000}"/>
    <cellStyle name="40% - Accent1 2 6 2 2" xfId="11673" xr:uid="{00000000-0005-0000-0000-0000DD130000}"/>
    <cellStyle name="40% - Accent1 2 6 2 2 2" xfId="24248" xr:uid="{00000000-0005-0000-0000-0000DE130000}"/>
    <cellStyle name="40% - Accent1 2 6 2 3" xfId="16945" xr:uid="{00000000-0005-0000-0000-0000DF130000}"/>
    <cellStyle name="40% - Accent1 2 6 3" xfId="9642" xr:uid="{00000000-0005-0000-0000-0000E0130000}"/>
    <cellStyle name="40% - Accent1 2 6 3 2" xfId="22217" xr:uid="{00000000-0005-0000-0000-0000E1130000}"/>
    <cellStyle name="40% - Accent1 2 6 4" xfId="6401" xr:uid="{00000000-0005-0000-0000-0000E2130000}"/>
    <cellStyle name="40% - Accent1 2 6 4 2" xfId="18976" xr:uid="{00000000-0005-0000-0000-0000E3130000}"/>
    <cellStyle name="40% - Accent1 2 6 5" xfId="14914" xr:uid="{00000000-0005-0000-0000-0000E4130000}"/>
    <cellStyle name="40% - Accent1 2 7" xfId="1577" xr:uid="{00000000-0005-0000-0000-0000E5130000}"/>
    <cellStyle name="40% - Accent1 2 7 2" xfId="8894" xr:uid="{00000000-0005-0000-0000-0000E6130000}"/>
    <cellStyle name="40% - Accent1 2 7 2 2" xfId="21469" xr:uid="{00000000-0005-0000-0000-0000E7130000}"/>
    <cellStyle name="40% - Accent1 2 7 3" xfId="14166" xr:uid="{00000000-0005-0000-0000-0000E8130000}"/>
    <cellStyle name="40% - Accent1 2 8" xfId="3634" xr:uid="{00000000-0005-0000-0000-0000E9130000}"/>
    <cellStyle name="40% - Accent1 2 8 2" xfId="10937" xr:uid="{00000000-0005-0000-0000-0000EA130000}"/>
    <cellStyle name="40% - Accent1 2 8 2 2" xfId="23512" xr:uid="{00000000-0005-0000-0000-0000EB130000}"/>
    <cellStyle name="40% - Accent1 2 8 3" xfId="16209" xr:uid="{00000000-0005-0000-0000-0000EC130000}"/>
    <cellStyle name="40% - Accent1 2 9" xfId="7611" xr:uid="{00000000-0005-0000-0000-0000ED130000}"/>
    <cellStyle name="40% - Accent1 2 9 2" xfId="20186" xr:uid="{00000000-0005-0000-0000-0000EE130000}"/>
    <cellStyle name="40% - Accent1 3" xfId="336" xr:uid="{00000000-0005-0000-0000-0000EF130000}"/>
    <cellStyle name="40% - Accent1 3 10" xfId="12924" xr:uid="{00000000-0005-0000-0000-0000F0130000}"/>
    <cellStyle name="40% - Accent1 3 2" xfId="569" xr:uid="{00000000-0005-0000-0000-0000F1130000}"/>
    <cellStyle name="40% - Accent1 3 2 2" xfId="1379" xr:uid="{00000000-0005-0000-0000-0000F2130000}"/>
    <cellStyle name="40% - Accent1 3 2 2 2" xfId="3412" xr:uid="{00000000-0005-0000-0000-0000F3130000}"/>
    <cellStyle name="40% - Accent1 3 2 2 2 2" xfId="5457" xr:uid="{00000000-0005-0000-0000-0000F4130000}"/>
    <cellStyle name="40% - Accent1 3 2 2 2 2 2" xfId="12760" xr:uid="{00000000-0005-0000-0000-0000F5130000}"/>
    <cellStyle name="40% - Accent1 3 2 2 2 2 2 2" xfId="25335" xr:uid="{00000000-0005-0000-0000-0000F6130000}"/>
    <cellStyle name="40% - Accent1 3 2 2 2 2 3" xfId="18032" xr:uid="{00000000-0005-0000-0000-0000F7130000}"/>
    <cellStyle name="40% - Accent1 3 2 2 2 3" xfId="10729" xr:uid="{00000000-0005-0000-0000-0000F8130000}"/>
    <cellStyle name="40% - Accent1 3 2 2 2 3 2" xfId="23304" xr:uid="{00000000-0005-0000-0000-0000F9130000}"/>
    <cellStyle name="40% - Accent1 3 2 2 2 4" xfId="7488" xr:uid="{00000000-0005-0000-0000-0000FA130000}"/>
    <cellStyle name="40% - Accent1 3 2 2 2 4 2" xfId="20063" xr:uid="{00000000-0005-0000-0000-0000FB130000}"/>
    <cellStyle name="40% - Accent1 3 2 2 2 5" xfId="16001" xr:uid="{00000000-0005-0000-0000-0000FC130000}"/>
    <cellStyle name="40% - Accent1 3 2 2 3" xfId="2190" xr:uid="{00000000-0005-0000-0000-0000FD130000}"/>
    <cellStyle name="40% - Accent1 3 2 2 3 2" xfId="9507" xr:uid="{00000000-0005-0000-0000-0000FE130000}"/>
    <cellStyle name="40% - Accent1 3 2 2 3 2 2" xfId="22082" xr:uid="{00000000-0005-0000-0000-0000FF130000}"/>
    <cellStyle name="40% - Accent1 3 2 2 3 3" xfId="14779" xr:uid="{00000000-0005-0000-0000-000000140000}"/>
    <cellStyle name="40% - Accent1 3 2 2 4" xfId="4235" xr:uid="{00000000-0005-0000-0000-000001140000}"/>
    <cellStyle name="40% - Accent1 3 2 2 4 2" xfId="11538" xr:uid="{00000000-0005-0000-0000-000002140000}"/>
    <cellStyle name="40% - Accent1 3 2 2 4 2 2" xfId="24113" xr:uid="{00000000-0005-0000-0000-000003140000}"/>
    <cellStyle name="40% - Accent1 3 2 2 4 3" xfId="16810" xr:uid="{00000000-0005-0000-0000-000004140000}"/>
    <cellStyle name="40% - Accent1 3 2 2 5" xfId="8698" xr:uid="{00000000-0005-0000-0000-000005140000}"/>
    <cellStyle name="40% - Accent1 3 2 2 5 2" xfId="21273" xr:uid="{00000000-0005-0000-0000-000006140000}"/>
    <cellStyle name="40% - Accent1 3 2 2 6" xfId="6266" xr:uid="{00000000-0005-0000-0000-000007140000}"/>
    <cellStyle name="40% - Accent1 3 2 2 6 2" xfId="18841" xr:uid="{00000000-0005-0000-0000-000008140000}"/>
    <cellStyle name="40% - Accent1 3 2 2 7" xfId="13970" xr:uid="{00000000-0005-0000-0000-000009140000}"/>
    <cellStyle name="40% - Accent1 3 2 3" xfId="979" xr:uid="{00000000-0005-0000-0000-00000A140000}"/>
    <cellStyle name="40% - Accent1 3 2 3 2" xfId="3012" xr:uid="{00000000-0005-0000-0000-00000B140000}"/>
    <cellStyle name="40% - Accent1 3 2 3 2 2" xfId="10329" xr:uid="{00000000-0005-0000-0000-00000C140000}"/>
    <cellStyle name="40% - Accent1 3 2 3 2 2 2" xfId="22904" xr:uid="{00000000-0005-0000-0000-00000D140000}"/>
    <cellStyle name="40% - Accent1 3 2 3 2 3" xfId="15601" xr:uid="{00000000-0005-0000-0000-00000E140000}"/>
    <cellStyle name="40% - Accent1 3 2 3 3" xfId="5057" xr:uid="{00000000-0005-0000-0000-00000F140000}"/>
    <cellStyle name="40% - Accent1 3 2 3 3 2" xfId="12360" xr:uid="{00000000-0005-0000-0000-000010140000}"/>
    <cellStyle name="40% - Accent1 3 2 3 3 2 2" xfId="24935" xr:uid="{00000000-0005-0000-0000-000011140000}"/>
    <cellStyle name="40% - Accent1 3 2 3 3 3" xfId="17632" xr:uid="{00000000-0005-0000-0000-000012140000}"/>
    <cellStyle name="40% - Accent1 3 2 3 4" xfId="8298" xr:uid="{00000000-0005-0000-0000-000013140000}"/>
    <cellStyle name="40% - Accent1 3 2 3 4 2" xfId="20873" xr:uid="{00000000-0005-0000-0000-000014140000}"/>
    <cellStyle name="40% - Accent1 3 2 3 5" xfId="7088" xr:uid="{00000000-0005-0000-0000-000015140000}"/>
    <cellStyle name="40% - Accent1 3 2 3 5 2" xfId="19663" xr:uid="{00000000-0005-0000-0000-000016140000}"/>
    <cellStyle name="40% - Accent1 3 2 3 6" xfId="13570" xr:uid="{00000000-0005-0000-0000-000017140000}"/>
    <cellStyle name="40% - Accent1 3 2 4" xfId="2591" xr:uid="{00000000-0005-0000-0000-000018140000}"/>
    <cellStyle name="40% - Accent1 3 2 4 2" xfId="4636" xr:uid="{00000000-0005-0000-0000-000019140000}"/>
    <cellStyle name="40% - Accent1 3 2 4 2 2" xfId="11939" xr:uid="{00000000-0005-0000-0000-00001A140000}"/>
    <cellStyle name="40% - Accent1 3 2 4 2 2 2" xfId="24514" xr:uid="{00000000-0005-0000-0000-00001B140000}"/>
    <cellStyle name="40% - Accent1 3 2 4 2 3" xfId="17211" xr:uid="{00000000-0005-0000-0000-00001C140000}"/>
    <cellStyle name="40% - Accent1 3 2 4 3" xfId="9908" xr:uid="{00000000-0005-0000-0000-00001D140000}"/>
    <cellStyle name="40% - Accent1 3 2 4 3 2" xfId="22483" xr:uid="{00000000-0005-0000-0000-00001E140000}"/>
    <cellStyle name="40% - Accent1 3 2 4 4" xfId="6667" xr:uid="{00000000-0005-0000-0000-00001F140000}"/>
    <cellStyle name="40% - Accent1 3 2 4 4 2" xfId="19242" xr:uid="{00000000-0005-0000-0000-000020140000}"/>
    <cellStyle name="40% - Accent1 3 2 4 5" xfId="15180" xr:uid="{00000000-0005-0000-0000-000021140000}"/>
    <cellStyle name="40% - Accent1 3 2 5" xfId="1790" xr:uid="{00000000-0005-0000-0000-000022140000}"/>
    <cellStyle name="40% - Accent1 3 2 5 2" xfId="9107" xr:uid="{00000000-0005-0000-0000-000023140000}"/>
    <cellStyle name="40% - Accent1 3 2 5 2 2" xfId="21682" xr:uid="{00000000-0005-0000-0000-000024140000}"/>
    <cellStyle name="40% - Accent1 3 2 5 3" xfId="14379" xr:uid="{00000000-0005-0000-0000-000025140000}"/>
    <cellStyle name="40% - Accent1 3 2 6" xfId="3847" xr:uid="{00000000-0005-0000-0000-000026140000}"/>
    <cellStyle name="40% - Accent1 3 2 6 2" xfId="11150" xr:uid="{00000000-0005-0000-0000-000027140000}"/>
    <cellStyle name="40% - Accent1 3 2 6 2 2" xfId="23725" xr:uid="{00000000-0005-0000-0000-000028140000}"/>
    <cellStyle name="40% - Accent1 3 2 6 3" xfId="16422" xr:uid="{00000000-0005-0000-0000-000029140000}"/>
    <cellStyle name="40% - Accent1 3 2 7" xfId="7877" xr:uid="{00000000-0005-0000-0000-00002A140000}"/>
    <cellStyle name="40% - Accent1 3 2 7 2" xfId="20452" xr:uid="{00000000-0005-0000-0000-00002B140000}"/>
    <cellStyle name="40% - Accent1 3 2 8" xfId="5866" xr:uid="{00000000-0005-0000-0000-00002C140000}"/>
    <cellStyle name="40% - Accent1 3 2 8 2" xfId="18441" xr:uid="{00000000-0005-0000-0000-00002D140000}"/>
    <cellStyle name="40% - Accent1 3 2 9" xfId="13149" xr:uid="{00000000-0005-0000-0000-00002E140000}"/>
    <cellStyle name="40% - Accent1 3 3" xfId="1154" xr:uid="{00000000-0005-0000-0000-00002F140000}"/>
    <cellStyle name="40% - Accent1 3 3 2" xfId="3187" xr:uid="{00000000-0005-0000-0000-000030140000}"/>
    <cellStyle name="40% - Accent1 3 3 2 2" xfId="5232" xr:uid="{00000000-0005-0000-0000-000031140000}"/>
    <cellStyle name="40% - Accent1 3 3 2 2 2" xfId="12535" xr:uid="{00000000-0005-0000-0000-000032140000}"/>
    <cellStyle name="40% - Accent1 3 3 2 2 2 2" xfId="25110" xr:uid="{00000000-0005-0000-0000-000033140000}"/>
    <cellStyle name="40% - Accent1 3 3 2 2 3" xfId="17807" xr:uid="{00000000-0005-0000-0000-000034140000}"/>
    <cellStyle name="40% - Accent1 3 3 2 3" xfId="10504" xr:uid="{00000000-0005-0000-0000-000035140000}"/>
    <cellStyle name="40% - Accent1 3 3 2 3 2" xfId="23079" xr:uid="{00000000-0005-0000-0000-000036140000}"/>
    <cellStyle name="40% - Accent1 3 3 2 4" xfId="7263" xr:uid="{00000000-0005-0000-0000-000037140000}"/>
    <cellStyle name="40% - Accent1 3 3 2 4 2" xfId="19838" xr:uid="{00000000-0005-0000-0000-000038140000}"/>
    <cellStyle name="40% - Accent1 3 3 2 5" xfId="15776" xr:uid="{00000000-0005-0000-0000-000039140000}"/>
    <cellStyle name="40% - Accent1 3 3 3" xfId="1965" xr:uid="{00000000-0005-0000-0000-00003A140000}"/>
    <cellStyle name="40% - Accent1 3 3 3 2" xfId="9282" xr:uid="{00000000-0005-0000-0000-00003B140000}"/>
    <cellStyle name="40% - Accent1 3 3 3 2 2" xfId="21857" xr:uid="{00000000-0005-0000-0000-00003C140000}"/>
    <cellStyle name="40% - Accent1 3 3 3 3" xfId="14554" xr:uid="{00000000-0005-0000-0000-00003D140000}"/>
    <cellStyle name="40% - Accent1 3 3 4" xfId="4010" xr:uid="{00000000-0005-0000-0000-00003E140000}"/>
    <cellStyle name="40% - Accent1 3 3 4 2" xfId="11313" xr:uid="{00000000-0005-0000-0000-00003F140000}"/>
    <cellStyle name="40% - Accent1 3 3 4 2 2" xfId="23888" xr:uid="{00000000-0005-0000-0000-000040140000}"/>
    <cellStyle name="40% - Accent1 3 3 4 3" xfId="16585" xr:uid="{00000000-0005-0000-0000-000041140000}"/>
    <cellStyle name="40% - Accent1 3 3 5" xfId="8473" xr:uid="{00000000-0005-0000-0000-000042140000}"/>
    <cellStyle name="40% - Accent1 3 3 5 2" xfId="21048" xr:uid="{00000000-0005-0000-0000-000043140000}"/>
    <cellStyle name="40% - Accent1 3 3 6" xfId="6041" xr:uid="{00000000-0005-0000-0000-000044140000}"/>
    <cellStyle name="40% - Accent1 3 3 6 2" xfId="18616" xr:uid="{00000000-0005-0000-0000-000045140000}"/>
    <cellStyle name="40% - Accent1 3 3 7" xfId="13745" xr:uid="{00000000-0005-0000-0000-000046140000}"/>
    <cellStyle name="40% - Accent1 3 4" xfId="807" xr:uid="{00000000-0005-0000-0000-000047140000}"/>
    <cellStyle name="40% - Accent1 3 4 2" xfId="2840" xr:uid="{00000000-0005-0000-0000-000048140000}"/>
    <cellStyle name="40% - Accent1 3 4 2 2" xfId="10157" xr:uid="{00000000-0005-0000-0000-000049140000}"/>
    <cellStyle name="40% - Accent1 3 4 2 2 2" xfId="22732" xr:uid="{00000000-0005-0000-0000-00004A140000}"/>
    <cellStyle name="40% - Accent1 3 4 2 3" xfId="15429" xr:uid="{00000000-0005-0000-0000-00004B140000}"/>
    <cellStyle name="40% - Accent1 3 4 3" xfId="4885" xr:uid="{00000000-0005-0000-0000-00004C140000}"/>
    <cellStyle name="40% - Accent1 3 4 3 2" xfId="12188" xr:uid="{00000000-0005-0000-0000-00004D140000}"/>
    <cellStyle name="40% - Accent1 3 4 3 2 2" xfId="24763" xr:uid="{00000000-0005-0000-0000-00004E140000}"/>
    <cellStyle name="40% - Accent1 3 4 3 3" xfId="17460" xr:uid="{00000000-0005-0000-0000-00004F140000}"/>
    <cellStyle name="40% - Accent1 3 4 4" xfId="8126" xr:uid="{00000000-0005-0000-0000-000050140000}"/>
    <cellStyle name="40% - Accent1 3 4 4 2" xfId="20701" xr:uid="{00000000-0005-0000-0000-000051140000}"/>
    <cellStyle name="40% - Accent1 3 4 5" xfId="6916" xr:uid="{00000000-0005-0000-0000-000052140000}"/>
    <cellStyle name="40% - Accent1 3 4 5 2" xfId="19491" xr:uid="{00000000-0005-0000-0000-000053140000}"/>
    <cellStyle name="40% - Accent1 3 4 6" xfId="13398" xr:uid="{00000000-0005-0000-0000-000054140000}"/>
    <cellStyle name="40% - Accent1 3 5" xfId="2366" xr:uid="{00000000-0005-0000-0000-000055140000}"/>
    <cellStyle name="40% - Accent1 3 5 2" xfId="4411" xr:uid="{00000000-0005-0000-0000-000056140000}"/>
    <cellStyle name="40% - Accent1 3 5 2 2" xfId="11714" xr:uid="{00000000-0005-0000-0000-000057140000}"/>
    <cellStyle name="40% - Accent1 3 5 2 2 2" xfId="24289" xr:uid="{00000000-0005-0000-0000-000058140000}"/>
    <cellStyle name="40% - Accent1 3 5 2 3" xfId="16986" xr:uid="{00000000-0005-0000-0000-000059140000}"/>
    <cellStyle name="40% - Accent1 3 5 3" xfId="9683" xr:uid="{00000000-0005-0000-0000-00005A140000}"/>
    <cellStyle name="40% - Accent1 3 5 3 2" xfId="22258" xr:uid="{00000000-0005-0000-0000-00005B140000}"/>
    <cellStyle name="40% - Accent1 3 5 4" xfId="6442" xr:uid="{00000000-0005-0000-0000-00005C140000}"/>
    <cellStyle name="40% - Accent1 3 5 4 2" xfId="19017" xr:uid="{00000000-0005-0000-0000-00005D140000}"/>
    <cellStyle name="40% - Accent1 3 5 5" xfId="14955" xr:uid="{00000000-0005-0000-0000-00005E140000}"/>
    <cellStyle name="40% - Accent1 3 6" xfId="1618" xr:uid="{00000000-0005-0000-0000-00005F140000}"/>
    <cellStyle name="40% - Accent1 3 6 2" xfId="8935" xr:uid="{00000000-0005-0000-0000-000060140000}"/>
    <cellStyle name="40% - Accent1 3 6 2 2" xfId="21510" xr:uid="{00000000-0005-0000-0000-000061140000}"/>
    <cellStyle name="40% - Accent1 3 6 3" xfId="14207" xr:uid="{00000000-0005-0000-0000-000062140000}"/>
    <cellStyle name="40% - Accent1 3 7" xfId="3675" xr:uid="{00000000-0005-0000-0000-000063140000}"/>
    <cellStyle name="40% - Accent1 3 7 2" xfId="10978" xr:uid="{00000000-0005-0000-0000-000064140000}"/>
    <cellStyle name="40% - Accent1 3 7 2 2" xfId="23553" xr:uid="{00000000-0005-0000-0000-000065140000}"/>
    <cellStyle name="40% - Accent1 3 7 3" xfId="16250" xr:uid="{00000000-0005-0000-0000-000066140000}"/>
    <cellStyle name="40% - Accent1 3 8" xfId="7652" xr:uid="{00000000-0005-0000-0000-000067140000}"/>
    <cellStyle name="40% - Accent1 3 8 2" xfId="20227" xr:uid="{00000000-0005-0000-0000-000068140000}"/>
    <cellStyle name="40% - Accent1 3 9" xfId="5694" xr:uid="{00000000-0005-0000-0000-000069140000}"/>
    <cellStyle name="40% - Accent1 3 9 2" xfId="18269" xr:uid="{00000000-0005-0000-0000-00006A140000}"/>
    <cellStyle name="40% - Accent1 4" xfId="485" xr:uid="{00000000-0005-0000-0000-00006B140000}"/>
    <cellStyle name="40% - Accent1 4 2" xfId="1297" xr:uid="{00000000-0005-0000-0000-00006C140000}"/>
    <cellStyle name="40% - Accent1 4 2 2" xfId="3330" xr:uid="{00000000-0005-0000-0000-00006D140000}"/>
    <cellStyle name="40% - Accent1 4 2 2 2" xfId="5375" xr:uid="{00000000-0005-0000-0000-00006E140000}"/>
    <cellStyle name="40% - Accent1 4 2 2 2 2" xfId="12678" xr:uid="{00000000-0005-0000-0000-00006F140000}"/>
    <cellStyle name="40% - Accent1 4 2 2 2 2 2" xfId="25253" xr:uid="{00000000-0005-0000-0000-000070140000}"/>
    <cellStyle name="40% - Accent1 4 2 2 2 3" xfId="17950" xr:uid="{00000000-0005-0000-0000-000071140000}"/>
    <cellStyle name="40% - Accent1 4 2 2 3" xfId="10647" xr:uid="{00000000-0005-0000-0000-000072140000}"/>
    <cellStyle name="40% - Accent1 4 2 2 3 2" xfId="23222" xr:uid="{00000000-0005-0000-0000-000073140000}"/>
    <cellStyle name="40% - Accent1 4 2 2 4" xfId="7406" xr:uid="{00000000-0005-0000-0000-000074140000}"/>
    <cellStyle name="40% - Accent1 4 2 2 4 2" xfId="19981" xr:uid="{00000000-0005-0000-0000-000075140000}"/>
    <cellStyle name="40% - Accent1 4 2 2 5" xfId="15919" xr:uid="{00000000-0005-0000-0000-000076140000}"/>
    <cellStyle name="40% - Accent1 4 2 3" xfId="2108" xr:uid="{00000000-0005-0000-0000-000077140000}"/>
    <cellStyle name="40% - Accent1 4 2 3 2" xfId="9425" xr:uid="{00000000-0005-0000-0000-000078140000}"/>
    <cellStyle name="40% - Accent1 4 2 3 2 2" xfId="22000" xr:uid="{00000000-0005-0000-0000-000079140000}"/>
    <cellStyle name="40% - Accent1 4 2 3 3" xfId="14697" xr:uid="{00000000-0005-0000-0000-00007A140000}"/>
    <cellStyle name="40% - Accent1 4 2 4" xfId="4153" xr:uid="{00000000-0005-0000-0000-00007B140000}"/>
    <cellStyle name="40% - Accent1 4 2 4 2" xfId="11456" xr:uid="{00000000-0005-0000-0000-00007C140000}"/>
    <cellStyle name="40% - Accent1 4 2 4 2 2" xfId="24031" xr:uid="{00000000-0005-0000-0000-00007D140000}"/>
    <cellStyle name="40% - Accent1 4 2 4 3" xfId="16728" xr:uid="{00000000-0005-0000-0000-00007E140000}"/>
    <cellStyle name="40% - Accent1 4 2 5" xfId="8616" xr:uid="{00000000-0005-0000-0000-00007F140000}"/>
    <cellStyle name="40% - Accent1 4 2 5 2" xfId="21191" xr:uid="{00000000-0005-0000-0000-000080140000}"/>
    <cellStyle name="40% - Accent1 4 2 6" xfId="6184" xr:uid="{00000000-0005-0000-0000-000081140000}"/>
    <cellStyle name="40% - Accent1 4 2 6 2" xfId="18759" xr:uid="{00000000-0005-0000-0000-000082140000}"/>
    <cellStyle name="40% - Accent1 4 2 7" xfId="13888" xr:uid="{00000000-0005-0000-0000-000083140000}"/>
    <cellStyle name="40% - Accent1 4 3" xfId="925" xr:uid="{00000000-0005-0000-0000-000084140000}"/>
    <cellStyle name="40% - Accent1 4 3 2" xfId="2958" xr:uid="{00000000-0005-0000-0000-000085140000}"/>
    <cellStyle name="40% - Accent1 4 3 2 2" xfId="10275" xr:uid="{00000000-0005-0000-0000-000086140000}"/>
    <cellStyle name="40% - Accent1 4 3 2 2 2" xfId="22850" xr:uid="{00000000-0005-0000-0000-000087140000}"/>
    <cellStyle name="40% - Accent1 4 3 2 3" xfId="15547" xr:uid="{00000000-0005-0000-0000-000088140000}"/>
    <cellStyle name="40% - Accent1 4 3 3" xfId="5003" xr:uid="{00000000-0005-0000-0000-000089140000}"/>
    <cellStyle name="40% - Accent1 4 3 3 2" xfId="12306" xr:uid="{00000000-0005-0000-0000-00008A140000}"/>
    <cellStyle name="40% - Accent1 4 3 3 2 2" xfId="24881" xr:uid="{00000000-0005-0000-0000-00008B140000}"/>
    <cellStyle name="40% - Accent1 4 3 3 3" xfId="17578" xr:uid="{00000000-0005-0000-0000-00008C140000}"/>
    <cellStyle name="40% - Accent1 4 3 4" xfId="8244" xr:uid="{00000000-0005-0000-0000-00008D140000}"/>
    <cellStyle name="40% - Accent1 4 3 4 2" xfId="20819" xr:uid="{00000000-0005-0000-0000-00008E140000}"/>
    <cellStyle name="40% - Accent1 4 3 5" xfId="7034" xr:uid="{00000000-0005-0000-0000-00008F140000}"/>
    <cellStyle name="40% - Accent1 4 3 5 2" xfId="19609" xr:uid="{00000000-0005-0000-0000-000090140000}"/>
    <cellStyle name="40% - Accent1 4 3 6" xfId="13516" xr:uid="{00000000-0005-0000-0000-000091140000}"/>
    <cellStyle name="40% - Accent1 4 4" xfId="2509" xr:uid="{00000000-0005-0000-0000-000092140000}"/>
    <cellStyle name="40% - Accent1 4 4 2" xfId="4554" xr:uid="{00000000-0005-0000-0000-000093140000}"/>
    <cellStyle name="40% - Accent1 4 4 2 2" xfId="11857" xr:uid="{00000000-0005-0000-0000-000094140000}"/>
    <cellStyle name="40% - Accent1 4 4 2 2 2" xfId="24432" xr:uid="{00000000-0005-0000-0000-000095140000}"/>
    <cellStyle name="40% - Accent1 4 4 2 3" xfId="17129" xr:uid="{00000000-0005-0000-0000-000096140000}"/>
    <cellStyle name="40% - Accent1 4 4 3" xfId="9826" xr:uid="{00000000-0005-0000-0000-000097140000}"/>
    <cellStyle name="40% - Accent1 4 4 3 2" xfId="22401" xr:uid="{00000000-0005-0000-0000-000098140000}"/>
    <cellStyle name="40% - Accent1 4 4 4" xfId="6585" xr:uid="{00000000-0005-0000-0000-000099140000}"/>
    <cellStyle name="40% - Accent1 4 4 4 2" xfId="19160" xr:uid="{00000000-0005-0000-0000-00009A140000}"/>
    <cellStyle name="40% - Accent1 4 4 5" xfId="15098" xr:uid="{00000000-0005-0000-0000-00009B140000}"/>
    <cellStyle name="40% - Accent1 4 5" xfId="1736" xr:uid="{00000000-0005-0000-0000-00009C140000}"/>
    <cellStyle name="40% - Accent1 4 5 2" xfId="9053" xr:uid="{00000000-0005-0000-0000-00009D140000}"/>
    <cellStyle name="40% - Accent1 4 5 2 2" xfId="21628" xr:uid="{00000000-0005-0000-0000-00009E140000}"/>
    <cellStyle name="40% - Accent1 4 5 3" xfId="14325" xr:uid="{00000000-0005-0000-0000-00009F140000}"/>
    <cellStyle name="40% - Accent1 4 6" xfId="3793" xr:uid="{00000000-0005-0000-0000-0000A0140000}"/>
    <cellStyle name="40% - Accent1 4 6 2" xfId="11096" xr:uid="{00000000-0005-0000-0000-0000A1140000}"/>
    <cellStyle name="40% - Accent1 4 6 2 2" xfId="23671" xr:uid="{00000000-0005-0000-0000-0000A2140000}"/>
    <cellStyle name="40% - Accent1 4 6 3" xfId="16368" xr:uid="{00000000-0005-0000-0000-0000A3140000}"/>
    <cellStyle name="40% - Accent1 4 7" xfId="7795" xr:uid="{00000000-0005-0000-0000-0000A4140000}"/>
    <cellStyle name="40% - Accent1 4 7 2" xfId="20370" xr:uid="{00000000-0005-0000-0000-0000A5140000}"/>
    <cellStyle name="40% - Accent1 4 8" xfId="5812" xr:uid="{00000000-0005-0000-0000-0000A6140000}"/>
    <cellStyle name="40% - Accent1 4 8 2" xfId="18387" xr:uid="{00000000-0005-0000-0000-0000A7140000}"/>
    <cellStyle name="40% - Accent1 4 9" xfId="13067" xr:uid="{00000000-0005-0000-0000-0000A8140000}"/>
    <cellStyle name="40% - Accent1 5" xfId="1072" xr:uid="{00000000-0005-0000-0000-0000A9140000}"/>
    <cellStyle name="40% - Accent1 5 2" xfId="3105" xr:uid="{00000000-0005-0000-0000-0000AA140000}"/>
    <cellStyle name="40% - Accent1 5 2 2" xfId="5150" xr:uid="{00000000-0005-0000-0000-0000AB140000}"/>
    <cellStyle name="40% - Accent1 5 2 2 2" xfId="12453" xr:uid="{00000000-0005-0000-0000-0000AC140000}"/>
    <cellStyle name="40% - Accent1 5 2 2 2 2" xfId="25028" xr:uid="{00000000-0005-0000-0000-0000AD140000}"/>
    <cellStyle name="40% - Accent1 5 2 2 3" xfId="17725" xr:uid="{00000000-0005-0000-0000-0000AE140000}"/>
    <cellStyle name="40% - Accent1 5 2 3" xfId="10422" xr:uid="{00000000-0005-0000-0000-0000AF140000}"/>
    <cellStyle name="40% - Accent1 5 2 3 2" xfId="22997" xr:uid="{00000000-0005-0000-0000-0000B0140000}"/>
    <cellStyle name="40% - Accent1 5 2 4" xfId="7181" xr:uid="{00000000-0005-0000-0000-0000B1140000}"/>
    <cellStyle name="40% - Accent1 5 2 4 2" xfId="19756" xr:uid="{00000000-0005-0000-0000-0000B2140000}"/>
    <cellStyle name="40% - Accent1 5 2 5" xfId="15694" xr:uid="{00000000-0005-0000-0000-0000B3140000}"/>
    <cellStyle name="40% - Accent1 5 3" xfId="1883" xr:uid="{00000000-0005-0000-0000-0000B4140000}"/>
    <cellStyle name="40% - Accent1 5 3 2" xfId="9200" xr:uid="{00000000-0005-0000-0000-0000B5140000}"/>
    <cellStyle name="40% - Accent1 5 3 2 2" xfId="21775" xr:uid="{00000000-0005-0000-0000-0000B6140000}"/>
    <cellStyle name="40% - Accent1 5 3 3" xfId="14472" xr:uid="{00000000-0005-0000-0000-0000B7140000}"/>
    <cellStyle name="40% - Accent1 5 4" xfId="3928" xr:uid="{00000000-0005-0000-0000-0000B8140000}"/>
    <cellStyle name="40% - Accent1 5 4 2" xfId="11231" xr:uid="{00000000-0005-0000-0000-0000B9140000}"/>
    <cellStyle name="40% - Accent1 5 4 2 2" xfId="23806" xr:uid="{00000000-0005-0000-0000-0000BA140000}"/>
    <cellStyle name="40% - Accent1 5 4 3" xfId="16503" xr:uid="{00000000-0005-0000-0000-0000BB140000}"/>
    <cellStyle name="40% - Accent1 5 5" xfId="8391" xr:uid="{00000000-0005-0000-0000-0000BC140000}"/>
    <cellStyle name="40% - Accent1 5 5 2" xfId="20966" xr:uid="{00000000-0005-0000-0000-0000BD140000}"/>
    <cellStyle name="40% - Accent1 5 6" xfId="5959" xr:uid="{00000000-0005-0000-0000-0000BE140000}"/>
    <cellStyle name="40% - Accent1 5 6 2" xfId="18534" xr:uid="{00000000-0005-0000-0000-0000BF140000}"/>
    <cellStyle name="40% - Accent1 5 7" xfId="13663" xr:uid="{00000000-0005-0000-0000-0000C0140000}"/>
    <cellStyle name="40% - Accent1 6" xfId="725" xr:uid="{00000000-0005-0000-0000-0000C1140000}"/>
    <cellStyle name="40% - Accent1 6 2" xfId="2758" xr:uid="{00000000-0005-0000-0000-0000C2140000}"/>
    <cellStyle name="40% - Accent1 6 2 2" xfId="10075" xr:uid="{00000000-0005-0000-0000-0000C3140000}"/>
    <cellStyle name="40% - Accent1 6 2 2 2" xfId="22650" xr:uid="{00000000-0005-0000-0000-0000C4140000}"/>
    <cellStyle name="40% - Accent1 6 2 3" xfId="15347" xr:uid="{00000000-0005-0000-0000-0000C5140000}"/>
    <cellStyle name="40% - Accent1 6 3" xfId="4803" xr:uid="{00000000-0005-0000-0000-0000C6140000}"/>
    <cellStyle name="40% - Accent1 6 3 2" xfId="12106" xr:uid="{00000000-0005-0000-0000-0000C7140000}"/>
    <cellStyle name="40% - Accent1 6 3 2 2" xfId="24681" xr:uid="{00000000-0005-0000-0000-0000C8140000}"/>
    <cellStyle name="40% - Accent1 6 3 3" xfId="17378" xr:uid="{00000000-0005-0000-0000-0000C9140000}"/>
    <cellStyle name="40% - Accent1 6 4" xfId="8044" xr:uid="{00000000-0005-0000-0000-0000CA140000}"/>
    <cellStyle name="40% - Accent1 6 4 2" xfId="20619" xr:uid="{00000000-0005-0000-0000-0000CB140000}"/>
    <cellStyle name="40% - Accent1 6 5" xfId="6834" xr:uid="{00000000-0005-0000-0000-0000CC140000}"/>
    <cellStyle name="40% - Accent1 6 5 2" xfId="19409" xr:uid="{00000000-0005-0000-0000-0000CD140000}"/>
    <cellStyle name="40% - Accent1 6 6" xfId="13316" xr:uid="{00000000-0005-0000-0000-0000CE140000}"/>
    <cellStyle name="40% - Accent1 7" xfId="2284" xr:uid="{00000000-0005-0000-0000-0000CF140000}"/>
    <cellStyle name="40% - Accent1 7 2" xfId="4329" xr:uid="{00000000-0005-0000-0000-0000D0140000}"/>
    <cellStyle name="40% - Accent1 7 2 2" xfId="11632" xr:uid="{00000000-0005-0000-0000-0000D1140000}"/>
    <cellStyle name="40% - Accent1 7 2 2 2" xfId="24207" xr:uid="{00000000-0005-0000-0000-0000D2140000}"/>
    <cellStyle name="40% - Accent1 7 2 3" xfId="16904" xr:uid="{00000000-0005-0000-0000-0000D3140000}"/>
    <cellStyle name="40% - Accent1 7 3" xfId="9601" xr:uid="{00000000-0005-0000-0000-0000D4140000}"/>
    <cellStyle name="40% - Accent1 7 3 2" xfId="22176" xr:uid="{00000000-0005-0000-0000-0000D5140000}"/>
    <cellStyle name="40% - Accent1 7 4" xfId="6360" xr:uid="{00000000-0005-0000-0000-0000D6140000}"/>
    <cellStyle name="40% - Accent1 7 4 2" xfId="18935" xr:uid="{00000000-0005-0000-0000-0000D7140000}"/>
    <cellStyle name="40% - Accent1 7 5" xfId="14873" xr:uid="{00000000-0005-0000-0000-0000D8140000}"/>
    <cellStyle name="40% - Accent1 8" xfId="1536" xr:uid="{00000000-0005-0000-0000-0000D9140000}"/>
    <cellStyle name="40% - Accent1 8 2" xfId="8853" xr:uid="{00000000-0005-0000-0000-0000DA140000}"/>
    <cellStyle name="40% - Accent1 8 2 2" xfId="21428" xr:uid="{00000000-0005-0000-0000-0000DB140000}"/>
    <cellStyle name="40% - Accent1 8 3" xfId="14125" xr:uid="{00000000-0005-0000-0000-0000DC140000}"/>
    <cellStyle name="40% - Accent1 9" xfId="3593" xr:uid="{00000000-0005-0000-0000-0000DD140000}"/>
    <cellStyle name="40% - Accent1 9 2" xfId="10896" xr:uid="{00000000-0005-0000-0000-0000DE140000}"/>
    <cellStyle name="40% - Accent1 9 2 2" xfId="23471" xr:uid="{00000000-0005-0000-0000-0000DF140000}"/>
    <cellStyle name="40% - Accent1 9 3" xfId="16168" xr:uid="{00000000-0005-0000-0000-0000E0140000}"/>
    <cellStyle name="40% - Accent2" xfId="3494" xr:uid="{00000000-0005-0000-0000-0000E1140000}"/>
    <cellStyle name="40% - Accent2 10" xfId="7940" xr:uid="{00000000-0005-0000-0000-0000E2140000}"/>
    <cellStyle name="40% - Accent2 10 2" xfId="20515" xr:uid="{00000000-0005-0000-0000-0000E3140000}"/>
    <cellStyle name="40% - Accent2 11" xfId="5614" xr:uid="{00000000-0005-0000-0000-0000E4140000}"/>
    <cellStyle name="40% - Accent2 11 2" xfId="18189" xr:uid="{00000000-0005-0000-0000-0000E5140000}"/>
    <cellStyle name="40% - Accent2 12" xfId="13212" xr:uid="{00000000-0005-0000-0000-0000E6140000}"/>
    <cellStyle name="40% - Accent2 2" xfId="294" xr:uid="{00000000-0005-0000-0000-0000E7140000}"/>
    <cellStyle name="40% - Accent2 2 10" xfId="5655" xr:uid="{00000000-0005-0000-0000-0000E8140000}"/>
    <cellStyle name="40% - Accent2 2 10 2" xfId="18230" xr:uid="{00000000-0005-0000-0000-0000E9140000}"/>
    <cellStyle name="40% - Accent2 2 11" xfId="12885" xr:uid="{00000000-0005-0000-0000-0000EA140000}"/>
    <cellStyle name="40% - Accent2 2 12" xfId="25419" xr:uid="{00000000-0005-0000-0000-0000EB140000}"/>
    <cellStyle name="40% - Accent2 2 2" xfId="379" xr:uid="{00000000-0005-0000-0000-0000EC140000}"/>
    <cellStyle name="40% - Accent2 2 2 10" xfId="12967" xr:uid="{00000000-0005-0000-0000-0000ED140000}"/>
    <cellStyle name="40% - Accent2 2 2 2" xfId="612" xr:uid="{00000000-0005-0000-0000-0000EE140000}"/>
    <cellStyle name="40% - Accent2 2 2 2 2" xfId="1422" xr:uid="{00000000-0005-0000-0000-0000EF140000}"/>
    <cellStyle name="40% - Accent2 2 2 2 2 2" xfId="3455" xr:uid="{00000000-0005-0000-0000-0000F0140000}"/>
    <cellStyle name="40% - Accent2 2 2 2 2 2 2" xfId="5500" xr:uid="{00000000-0005-0000-0000-0000F1140000}"/>
    <cellStyle name="40% - Accent2 2 2 2 2 2 2 2" xfId="12803" xr:uid="{00000000-0005-0000-0000-0000F2140000}"/>
    <cellStyle name="40% - Accent2 2 2 2 2 2 2 2 2" xfId="25378" xr:uid="{00000000-0005-0000-0000-0000F3140000}"/>
    <cellStyle name="40% - Accent2 2 2 2 2 2 2 3" xfId="18075" xr:uid="{00000000-0005-0000-0000-0000F4140000}"/>
    <cellStyle name="40% - Accent2 2 2 2 2 2 3" xfId="10772" xr:uid="{00000000-0005-0000-0000-0000F5140000}"/>
    <cellStyle name="40% - Accent2 2 2 2 2 2 3 2" xfId="23347" xr:uid="{00000000-0005-0000-0000-0000F6140000}"/>
    <cellStyle name="40% - Accent2 2 2 2 2 2 4" xfId="7531" xr:uid="{00000000-0005-0000-0000-0000F7140000}"/>
    <cellStyle name="40% - Accent2 2 2 2 2 2 4 2" xfId="20106" xr:uid="{00000000-0005-0000-0000-0000F8140000}"/>
    <cellStyle name="40% - Accent2 2 2 2 2 2 5" xfId="16044" xr:uid="{00000000-0005-0000-0000-0000F9140000}"/>
    <cellStyle name="40% - Accent2 2 2 2 2 3" xfId="2233" xr:uid="{00000000-0005-0000-0000-0000FA140000}"/>
    <cellStyle name="40% - Accent2 2 2 2 2 3 2" xfId="9550" xr:uid="{00000000-0005-0000-0000-0000FB140000}"/>
    <cellStyle name="40% - Accent2 2 2 2 2 3 2 2" xfId="22125" xr:uid="{00000000-0005-0000-0000-0000FC140000}"/>
    <cellStyle name="40% - Accent2 2 2 2 2 3 3" xfId="14822" xr:uid="{00000000-0005-0000-0000-0000FD140000}"/>
    <cellStyle name="40% - Accent2 2 2 2 2 4" xfId="4278" xr:uid="{00000000-0005-0000-0000-0000FE140000}"/>
    <cellStyle name="40% - Accent2 2 2 2 2 4 2" xfId="11581" xr:uid="{00000000-0005-0000-0000-0000FF140000}"/>
    <cellStyle name="40% - Accent2 2 2 2 2 4 2 2" xfId="24156" xr:uid="{00000000-0005-0000-0000-000000150000}"/>
    <cellStyle name="40% - Accent2 2 2 2 2 4 3" xfId="16853" xr:uid="{00000000-0005-0000-0000-000001150000}"/>
    <cellStyle name="40% - Accent2 2 2 2 2 5" xfId="8741" xr:uid="{00000000-0005-0000-0000-000002150000}"/>
    <cellStyle name="40% - Accent2 2 2 2 2 5 2" xfId="21316" xr:uid="{00000000-0005-0000-0000-000003150000}"/>
    <cellStyle name="40% - Accent2 2 2 2 2 6" xfId="6309" xr:uid="{00000000-0005-0000-0000-000004150000}"/>
    <cellStyle name="40% - Accent2 2 2 2 2 6 2" xfId="18884" xr:uid="{00000000-0005-0000-0000-000005150000}"/>
    <cellStyle name="40% - Accent2 2 2 2 2 7" xfId="14013" xr:uid="{00000000-0005-0000-0000-000006150000}"/>
    <cellStyle name="40% - Accent2 2 2 2 3" xfId="1021" xr:uid="{00000000-0005-0000-0000-000007150000}"/>
    <cellStyle name="40% - Accent2 2 2 2 3 2" xfId="3054" xr:uid="{00000000-0005-0000-0000-000008150000}"/>
    <cellStyle name="40% - Accent2 2 2 2 3 2 2" xfId="10371" xr:uid="{00000000-0005-0000-0000-000009150000}"/>
    <cellStyle name="40% - Accent2 2 2 2 3 2 2 2" xfId="22946" xr:uid="{00000000-0005-0000-0000-00000A150000}"/>
    <cellStyle name="40% - Accent2 2 2 2 3 2 3" xfId="15643" xr:uid="{00000000-0005-0000-0000-00000B150000}"/>
    <cellStyle name="40% - Accent2 2 2 2 3 3" xfId="5099" xr:uid="{00000000-0005-0000-0000-00000C150000}"/>
    <cellStyle name="40% - Accent2 2 2 2 3 3 2" xfId="12402" xr:uid="{00000000-0005-0000-0000-00000D150000}"/>
    <cellStyle name="40% - Accent2 2 2 2 3 3 2 2" xfId="24977" xr:uid="{00000000-0005-0000-0000-00000E150000}"/>
    <cellStyle name="40% - Accent2 2 2 2 3 3 3" xfId="17674" xr:uid="{00000000-0005-0000-0000-00000F150000}"/>
    <cellStyle name="40% - Accent2 2 2 2 3 4" xfId="8340" xr:uid="{00000000-0005-0000-0000-000010150000}"/>
    <cellStyle name="40% - Accent2 2 2 2 3 4 2" xfId="20915" xr:uid="{00000000-0005-0000-0000-000011150000}"/>
    <cellStyle name="40% - Accent2 2 2 2 3 5" xfId="7130" xr:uid="{00000000-0005-0000-0000-000012150000}"/>
    <cellStyle name="40% - Accent2 2 2 2 3 5 2" xfId="19705" xr:uid="{00000000-0005-0000-0000-000013150000}"/>
    <cellStyle name="40% - Accent2 2 2 2 3 6" xfId="13612" xr:uid="{00000000-0005-0000-0000-000014150000}"/>
    <cellStyle name="40% - Accent2 2 2 2 4" xfId="2634" xr:uid="{00000000-0005-0000-0000-000015150000}"/>
    <cellStyle name="40% - Accent2 2 2 2 4 2" xfId="4679" xr:uid="{00000000-0005-0000-0000-000016150000}"/>
    <cellStyle name="40% - Accent2 2 2 2 4 2 2" xfId="11982" xr:uid="{00000000-0005-0000-0000-000017150000}"/>
    <cellStyle name="40% - Accent2 2 2 2 4 2 2 2" xfId="24557" xr:uid="{00000000-0005-0000-0000-000018150000}"/>
    <cellStyle name="40% - Accent2 2 2 2 4 2 3" xfId="17254" xr:uid="{00000000-0005-0000-0000-000019150000}"/>
    <cellStyle name="40% - Accent2 2 2 2 4 3" xfId="9951" xr:uid="{00000000-0005-0000-0000-00001A150000}"/>
    <cellStyle name="40% - Accent2 2 2 2 4 3 2" xfId="22526" xr:uid="{00000000-0005-0000-0000-00001B150000}"/>
    <cellStyle name="40% - Accent2 2 2 2 4 4" xfId="6710" xr:uid="{00000000-0005-0000-0000-00001C150000}"/>
    <cellStyle name="40% - Accent2 2 2 2 4 4 2" xfId="19285" xr:uid="{00000000-0005-0000-0000-00001D150000}"/>
    <cellStyle name="40% - Accent2 2 2 2 4 5" xfId="15223" xr:uid="{00000000-0005-0000-0000-00001E150000}"/>
    <cellStyle name="40% - Accent2 2 2 2 5" xfId="1832" xr:uid="{00000000-0005-0000-0000-00001F150000}"/>
    <cellStyle name="40% - Accent2 2 2 2 5 2" xfId="9149" xr:uid="{00000000-0005-0000-0000-000020150000}"/>
    <cellStyle name="40% - Accent2 2 2 2 5 2 2" xfId="21724" xr:uid="{00000000-0005-0000-0000-000021150000}"/>
    <cellStyle name="40% - Accent2 2 2 2 5 3" xfId="14421" xr:uid="{00000000-0005-0000-0000-000022150000}"/>
    <cellStyle name="40% - Accent2 2 2 2 6" xfId="3889" xr:uid="{00000000-0005-0000-0000-000023150000}"/>
    <cellStyle name="40% - Accent2 2 2 2 6 2" xfId="11192" xr:uid="{00000000-0005-0000-0000-000024150000}"/>
    <cellStyle name="40% - Accent2 2 2 2 6 2 2" xfId="23767" xr:uid="{00000000-0005-0000-0000-000025150000}"/>
    <cellStyle name="40% - Accent2 2 2 2 6 3" xfId="16464" xr:uid="{00000000-0005-0000-0000-000026150000}"/>
    <cellStyle name="40% - Accent2 2 2 2 7" xfId="7920" xr:uid="{00000000-0005-0000-0000-000027150000}"/>
    <cellStyle name="40% - Accent2 2 2 2 7 2" xfId="20495" xr:uid="{00000000-0005-0000-0000-000028150000}"/>
    <cellStyle name="40% - Accent2 2 2 2 8" xfId="5908" xr:uid="{00000000-0005-0000-0000-000029150000}"/>
    <cellStyle name="40% - Accent2 2 2 2 8 2" xfId="18483" xr:uid="{00000000-0005-0000-0000-00002A150000}"/>
    <cellStyle name="40% - Accent2 2 2 2 9" xfId="13192" xr:uid="{00000000-0005-0000-0000-00002B150000}"/>
    <cellStyle name="40% - Accent2 2 2 3" xfId="1197" xr:uid="{00000000-0005-0000-0000-00002C150000}"/>
    <cellStyle name="40% - Accent2 2 2 3 2" xfId="3230" xr:uid="{00000000-0005-0000-0000-00002D150000}"/>
    <cellStyle name="40% - Accent2 2 2 3 2 2" xfId="5275" xr:uid="{00000000-0005-0000-0000-00002E150000}"/>
    <cellStyle name="40% - Accent2 2 2 3 2 2 2" xfId="12578" xr:uid="{00000000-0005-0000-0000-00002F150000}"/>
    <cellStyle name="40% - Accent2 2 2 3 2 2 2 2" xfId="25153" xr:uid="{00000000-0005-0000-0000-000030150000}"/>
    <cellStyle name="40% - Accent2 2 2 3 2 2 3" xfId="17850" xr:uid="{00000000-0005-0000-0000-000031150000}"/>
    <cellStyle name="40% - Accent2 2 2 3 2 3" xfId="10547" xr:uid="{00000000-0005-0000-0000-000032150000}"/>
    <cellStyle name="40% - Accent2 2 2 3 2 3 2" xfId="23122" xr:uid="{00000000-0005-0000-0000-000033150000}"/>
    <cellStyle name="40% - Accent2 2 2 3 2 4" xfId="7306" xr:uid="{00000000-0005-0000-0000-000034150000}"/>
    <cellStyle name="40% - Accent2 2 2 3 2 4 2" xfId="19881" xr:uid="{00000000-0005-0000-0000-000035150000}"/>
    <cellStyle name="40% - Accent2 2 2 3 2 5" xfId="15819" xr:uid="{00000000-0005-0000-0000-000036150000}"/>
    <cellStyle name="40% - Accent2 2 2 3 3" xfId="2008" xr:uid="{00000000-0005-0000-0000-000037150000}"/>
    <cellStyle name="40% - Accent2 2 2 3 3 2" xfId="9325" xr:uid="{00000000-0005-0000-0000-000038150000}"/>
    <cellStyle name="40% - Accent2 2 2 3 3 2 2" xfId="21900" xr:uid="{00000000-0005-0000-0000-000039150000}"/>
    <cellStyle name="40% - Accent2 2 2 3 3 3" xfId="14597" xr:uid="{00000000-0005-0000-0000-00003A150000}"/>
    <cellStyle name="40% - Accent2 2 2 3 4" xfId="4053" xr:uid="{00000000-0005-0000-0000-00003B150000}"/>
    <cellStyle name="40% - Accent2 2 2 3 4 2" xfId="11356" xr:uid="{00000000-0005-0000-0000-00003C150000}"/>
    <cellStyle name="40% - Accent2 2 2 3 4 2 2" xfId="23931" xr:uid="{00000000-0005-0000-0000-00003D150000}"/>
    <cellStyle name="40% - Accent2 2 2 3 4 3" xfId="16628" xr:uid="{00000000-0005-0000-0000-00003E150000}"/>
    <cellStyle name="40% - Accent2 2 2 3 5" xfId="8516" xr:uid="{00000000-0005-0000-0000-00003F150000}"/>
    <cellStyle name="40% - Accent2 2 2 3 5 2" xfId="21091" xr:uid="{00000000-0005-0000-0000-000040150000}"/>
    <cellStyle name="40% - Accent2 2 2 3 6" xfId="6084" xr:uid="{00000000-0005-0000-0000-000041150000}"/>
    <cellStyle name="40% - Accent2 2 2 3 6 2" xfId="18659" xr:uid="{00000000-0005-0000-0000-000042150000}"/>
    <cellStyle name="40% - Accent2 2 2 3 7" xfId="13788" xr:uid="{00000000-0005-0000-0000-000043150000}"/>
    <cellStyle name="40% - Accent2 2 2 4" xfId="850" xr:uid="{00000000-0005-0000-0000-000044150000}"/>
    <cellStyle name="40% - Accent2 2 2 4 2" xfId="2883" xr:uid="{00000000-0005-0000-0000-000045150000}"/>
    <cellStyle name="40% - Accent2 2 2 4 2 2" xfId="10200" xr:uid="{00000000-0005-0000-0000-000046150000}"/>
    <cellStyle name="40% - Accent2 2 2 4 2 2 2" xfId="22775" xr:uid="{00000000-0005-0000-0000-000047150000}"/>
    <cellStyle name="40% - Accent2 2 2 4 2 3" xfId="15472" xr:uid="{00000000-0005-0000-0000-000048150000}"/>
    <cellStyle name="40% - Accent2 2 2 4 3" xfId="4928" xr:uid="{00000000-0005-0000-0000-000049150000}"/>
    <cellStyle name="40% - Accent2 2 2 4 3 2" xfId="12231" xr:uid="{00000000-0005-0000-0000-00004A150000}"/>
    <cellStyle name="40% - Accent2 2 2 4 3 2 2" xfId="24806" xr:uid="{00000000-0005-0000-0000-00004B150000}"/>
    <cellStyle name="40% - Accent2 2 2 4 3 3" xfId="17503" xr:uid="{00000000-0005-0000-0000-00004C150000}"/>
    <cellStyle name="40% - Accent2 2 2 4 4" xfId="8169" xr:uid="{00000000-0005-0000-0000-00004D150000}"/>
    <cellStyle name="40% - Accent2 2 2 4 4 2" xfId="20744" xr:uid="{00000000-0005-0000-0000-00004E150000}"/>
    <cellStyle name="40% - Accent2 2 2 4 5" xfId="6959" xr:uid="{00000000-0005-0000-0000-00004F150000}"/>
    <cellStyle name="40% - Accent2 2 2 4 5 2" xfId="19534" xr:uid="{00000000-0005-0000-0000-000050150000}"/>
    <cellStyle name="40% - Accent2 2 2 4 6" xfId="13441" xr:uid="{00000000-0005-0000-0000-000051150000}"/>
    <cellStyle name="40% - Accent2 2 2 5" xfId="2409" xr:uid="{00000000-0005-0000-0000-000052150000}"/>
    <cellStyle name="40% - Accent2 2 2 5 2" xfId="4454" xr:uid="{00000000-0005-0000-0000-000053150000}"/>
    <cellStyle name="40% - Accent2 2 2 5 2 2" xfId="11757" xr:uid="{00000000-0005-0000-0000-000054150000}"/>
    <cellStyle name="40% - Accent2 2 2 5 2 2 2" xfId="24332" xr:uid="{00000000-0005-0000-0000-000055150000}"/>
    <cellStyle name="40% - Accent2 2 2 5 2 3" xfId="17029" xr:uid="{00000000-0005-0000-0000-000056150000}"/>
    <cellStyle name="40% - Accent2 2 2 5 3" xfId="9726" xr:uid="{00000000-0005-0000-0000-000057150000}"/>
    <cellStyle name="40% - Accent2 2 2 5 3 2" xfId="22301" xr:uid="{00000000-0005-0000-0000-000058150000}"/>
    <cellStyle name="40% - Accent2 2 2 5 4" xfId="6485" xr:uid="{00000000-0005-0000-0000-000059150000}"/>
    <cellStyle name="40% - Accent2 2 2 5 4 2" xfId="19060" xr:uid="{00000000-0005-0000-0000-00005A150000}"/>
    <cellStyle name="40% - Accent2 2 2 5 5" xfId="14998" xr:uid="{00000000-0005-0000-0000-00005B150000}"/>
    <cellStyle name="40% - Accent2 2 2 6" xfId="1661" xr:uid="{00000000-0005-0000-0000-00005C150000}"/>
    <cellStyle name="40% - Accent2 2 2 6 2" xfId="8978" xr:uid="{00000000-0005-0000-0000-00005D150000}"/>
    <cellStyle name="40% - Accent2 2 2 6 2 2" xfId="21553" xr:uid="{00000000-0005-0000-0000-00005E150000}"/>
    <cellStyle name="40% - Accent2 2 2 6 3" xfId="14250" xr:uid="{00000000-0005-0000-0000-00005F150000}"/>
    <cellStyle name="40% - Accent2 2 2 7" xfId="3718" xr:uid="{00000000-0005-0000-0000-000060150000}"/>
    <cellStyle name="40% - Accent2 2 2 7 2" xfId="11021" xr:uid="{00000000-0005-0000-0000-000061150000}"/>
    <cellStyle name="40% - Accent2 2 2 7 2 2" xfId="23596" xr:uid="{00000000-0005-0000-0000-000062150000}"/>
    <cellStyle name="40% - Accent2 2 2 7 3" xfId="16293" xr:uid="{00000000-0005-0000-0000-000063150000}"/>
    <cellStyle name="40% - Accent2 2 2 8" xfId="7695" xr:uid="{00000000-0005-0000-0000-000064150000}"/>
    <cellStyle name="40% - Accent2 2 2 8 2" xfId="20270" xr:uid="{00000000-0005-0000-0000-000065150000}"/>
    <cellStyle name="40% - Accent2 2 2 9" xfId="5737" xr:uid="{00000000-0005-0000-0000-000066150000}"/>
    <cellStyle name="40% - Accent2 2 2 9 2" xfId="18312" xr:uid="{00000000-0005-0000-0000-000067150000}"/>
    <cellStyle name="40% - Accent2 2 3" xfId="528" xr:uid="{00000000-0005-0000-0000-000068150000}"/>
    <cellStyle name="40% - Accent2 2 3 2" xfId="1340" xr:uid="{00000000-0005-0000-0000-000069150000}"/>
    <cellStyle name="40% - Accent2 2 3 2 2" xfId="3373" xr:uid="{00000000-0005-0000-0000-00006A150000}"/>
    <cellStyle name="40% - Accent2 2 3 2 2 2" xfId="5418" xr:uid="{00000000-0005-0000-0000-00006B150000}"/>
    <cellStyle name="40% - Accent2 2 3 2 2 2 2" xfId="12721" xr:uid="{00000000-0005-0000-0000-00006C150000}"/>
    <cellStyle name="40% - Accent2 2 3 2 2 2 2 2" xfId="25296" xr:uid="{00000000-0005-0000-0000-00006D150000}"/>
    <cellStyle name="40% - Accent2 2 3 2 2 2 3" xfId="17993" xr:uid="{00000000-0005-0000-0000-00006E150000}"/>
    <cellStyle name="40% - Accent2 2 3 2 2 3" xfId="10690" xr:uid="{00000000-0005-0000-0000-00006F150000}"/>
    <cellStyle name="40% - Accent2 2 3 2 2 3 2" xfId="23265" xr:uid="{00000000-0005-0000-0000-000070150000}"/>
    <cellStyle name="40% - Accent2 2 3 2 2 4" xfId="7449" xr:uid="{00000000-0005-0000-0000-000071150000}"/>
    <cellStyle name="40% - Accent2 2 3 2 2 4 2" xfId="20024" xr:uid="{00000000-0005-0000-0000-000072150000}"/>
    <cellStyle name="40% - Accent2 2 3 2 2 5" xfId="15962" xr:uid="{00000000-0005-0000-0000-000073150000}"/>
    <cellStyle name="40% - Accent2 2 3 2 3" xfId="2151" xr:uid="{00000000-0005-0000-0000-000074150000}"/>
    <cellStyle name="40% - Accent2 2 3 2 3 2" xfId="9468" xr:uid="{00000000-0005-0000-0000-000075150000}"/>
    <cellStyle name="40% - Accent2 2 3 2 3 2 2" xfId="22043" xr:uid="{00000000-0005-0000-0000-000076150000}"/>
    <cellStyle name="40% - Accent2 2 3 2 3 3" xfId="14740" xr:uid="{00000000-0005-0000-0000-000077150000}"/>
    <cellStyle name="40% - Accent2 2 3 2 4" xfId="4196" xr:uid="{00000000-0005-0000-0000-000078150000}"/>
    <cellStyle name="40% - Accent2 2 3 2 4 2" xfId="11499" xr:uid="{00000000-0005-0000-0000-000079150000}"/>
    <cellStyle name="40% - Accent2 2 3 2 4 2 2" xfId="24074" xr:uid="{00000000-0005-0000-0000-00007A150000}"/>
    <cellStyle name="40% - Accent2 2 3 2 4 3" xfId="16771" xr:uid="{00000000-0005-0000-0000-00007B150000}"/>
    <cellStyle name="40% - Accent2 2 3 2 5" xfId="8659" xr:uid="{00000000-0005-0000-0000-00007C150000}"/>
    <cellStyle name="40% - Accent2 2 3 2 5 2" xfId="21234" xr:uid="{00000000-0005-0000-0000-00007D150000}"/>
    <cellStyle name="40% - Accent2 2 3 2 6" xfId="6227" xr:uid="{00000000-0005-0000-0000-00007E150000}"/>
    <cellStyle name="40% - Accent2 2 3 2 6 2" xfId="18802" xr:uid="{00000000-0005-0000-0000-00007F150000}"/>
    <cellStyle name="40% - Accent2 2 3 2 7" xfId="13931" xr:uid="{00000000-0005-0000-0000-000080150000}"/>
    <cellStyle name="40% - Accent2 2 3 3" xfId="950" xr:uid="{00000000-0005-0000-0000-000081150000}"/>
    <cellStyle name="40% - Accent2 2 3 3 2" xfId="2983" xr:uid="{00000000-0005-0000-0000-000082150000}"/>
    <cellStyle name="40% - Accent2 2 3 3 2 2" xfId="10300" xr:uid="{00000000-0005-0000-0000-000083150000}"/>
    <cellStyle name="40% - Accent2 2 3 3 2 2 2" xfId="22875" xr:uid="{00000000-0005-0000-0000-000084150000}"/>
    <cellStyle name="40% - Accent2 2 3 3 2 3" xfId="15572" xr:uid="{00000000-0005-0000-0000-000085150000}"/>
    <cellStyle name="40% - Accent2 2 3 3 3" xfId="5028" xr:uid="{00000000-0005-0000-0000-000086150000}"/>
    <cellStyle name="40% - Accent2 2 3 3 3 2" xfId="12331" xr:uid="{00000000-0005-0000-0000-000087150000}"/>
    <cellStyle name="40% - Accent2 2 3 3 3 2 2" xfId="24906" xr:uid="{00000000-0005-0000-0000-000088150000}"/>
    <cellStyle name="40% - Accent2 2 3 3 3 3" xfId="17603" xr:uid="{00000000-0005-0000-0000-000089150000}"/>
    <cellStyle name="40% - Accent2 2 3 3 4" xfId="8269" xr:uid="{00000000-0005-0000-0000-00008A150000}"/>
    <cellStyle name="40% - Accent2 2 3 3 4 2" xfId="20844" xr:uid="{00000000-0005-0000-0000-00008B150000}"/>
    <cellStyle name="40% - Accent2 2 3 3 5" xfId="7059" xr:uid="{00000000-0005-0000-0000-00008C150000}"/>
    <cellStyle name="40% - Accent2 2 3 3 5 2" xfId="19634" xr:uid="{00000000-0005-0000-0000-00008D150000}"/>
    <cellStyle name="40% - Accent2 2 3 3 6" xfId="13541" xr:uid="{00000000-0005-0000-0000-00008E150000}"/>
    <cellStyle name="40% - Accent2 2 3 4" xfId="2552" xr:uid="{00000000-0005-0000-0000-00008F150000}"/>
    <cellStyle name="40% - Accent2 2 3 4 2" xfId="4597" xr:uid="{00000000-0005-0000-0000-000090150000}"/>
    <cellStyle name="40% - Accent2 2 3 4 2 2" xfId="11900" xr:uid="{00000000-0005-0000-0000-000091150000}"/>
    <cellStyle name="40% - Accent2 2 3 4 2 2 2" xfId="24475" xr:uid="{00000000-0005-0000-0000-000092150000}"/>
    <cellStyle name="40% - Accent2 2 3 4 2 3" xfId="17172" xr:uid="{00000000-0005-0000-0000-000093150000}"/>
    <cellStyle name="40% - Accent2 2 3 4 3" xfId="9869" xr:uid="{00000000-0005-0000-0000-000094150000}"/>
    <cellStyle name="40% - Accent2 2 3 4 3 2" xfId="22444" xr:uid="{00000000-0005-0000-0000-000095150000}"/>
    <cellStyle name="40% - Accent2 2 3 4 4" xfId="6628" xr:uid="{00000000-0005-0000-0000-000096150000}"/>
    <cellStyle name="40% - Accent2 2 3 4 4 2" xfId="19203" xr:uid="{00000000-0005-0000-0000-000097150000}"/>
    <cellStyle name="40% - Accent2 2 3 4 5" xfId="15141" xr:uid="{00000000-0005-0000-0000-000098150000}"/>
    <cellStyle name="40% - Accent2 2 3 5" xfId="1761" xr:uid="{00000000-0005-0000-0000-000099150000}"/>
    <cellStyle name="40% - Accent2 2 3 5 2" xfId="9078" xr:uid="{00000000-0005-0000-0000-00009A150000}"/>
    <cellStyle name="40% - Accent2 2 3 5 2 2" xfId="21653" xr:uid="{00000000-0005-0000-0000-00009B150000}"/>
    <cellStyle name="40% - Accent2 2 3 5 3" xfId="14350" xr:uid="{00000000-0005-0000-0000-00009C150000}"/>
    <cellStyle name="40% - Accent2 2 3 6" xfId="3818" xr:uid="{00000000-0005-0000-0000-00009D150000}"/>
    <cellStyle name="40% - Accent2 2 3 6 2" xfId="11121" xr:uid="{00000000-0005-0000-0000-00009E150000}"/>
    <cellStyle name="40% - Accent2 2 3 6 2 2" xfId="23696" xr:uid="{00000000-0005-0000-0000-00009F150000}"/>
    <cellStyle name="40% - Accent2 2 3 6 3" xfId="16393" xr:uid="{00000000-0005-0000-0000-0000A0150000}"/>
    <cellStyle name="40% - Accent2 2 3 7" xfId="7838" xr:uid="{00000000-0005-0000-0000-0000A1150000}"/>
    <cellStyle name="40% - Accent2 2 3 7 2" xfId="20413" xr:uid="{00000000-0005-0000-0000-0000A2150000}"/>
    <cellStyle name="40% - Accent2 2 3 8" xfId="5837" xr:uid="{00000000-0005-0000-0000-0000A3150000}"/>
    <cellStyle name="40% - Accent2 2 3 8 2" xfId="18412" xr:uid="{00000000-0005-0000-0000-0000A4150000}"/>
    <cellStyle name="40% - Accent2 2 3 9" xfId="13110" xr:uid="{00000000-0005-0000-0000-0000A5150000}"/>
    <cellStyle name="40% - Accent2 2 4" xfId="1115" xr:uid="{00000000-0005-0000-0000-0000A6150000}"/>
    <cellStyle name="40% - Accent2 2 4 2" xfId="3148" xr:uid="{00000000-0005-0000-0000-0000A7150000}"/>
    <cellStyle name="40% - Accent2 2 4 2 2" xfId="5193" xr:uid="{00000000-0005-0000-0000-0000A8150000}"/>
    <cellStyle name="40% - Accent2 2 4 2 2 2" xfId="12496" xr:uid="{00000000-0005-0000-0000-0000A9150000}"/>
    <cellStyle name="40% - Accent2 2 4 2 2 2 2" xfId="25071" xr:uid="{00000000-0005-0000-0000-0000AA150000}"/>
    <cellStyle name="40% - Accent2 2 4 2 2 3" xfId="17768" xr:uid="{00000000-0005-0000-0000-0000AB150000}"/>
    <cellStyle name="40% - Accent2 2 4 2 3" xfId="10465" xr:uid="{00000000-0005-0000-0000-0000AC150000}"/>
    <cellStyle name="40% - Accent2 2 4 2 3 2" xfId="23040" xr:uid="{00000000-0005-0000-0000-0000AD150000}"/>
    <cellStyle name="40% - Accent2 2 4 2 4" xfId="7224" xr:uid="{00000000-0005-0000-0000-0000AE150000}"/>
    <cellStyle name="40% - Accent2 2 4 2 4 2" xfId="19799" xr:uid="{00000000-0005-0000-0000-0000AF150000}"/>
    <cellStyle name="40% - Accent2 2 4 2 5" xfId="15737" xr:uid="{00000000-0005-0000-0000-0000B0150000}"/>
    <cellStyle name="40% - Accent2 2 4 3" xfId="1926" xr:uid="{00000000-0005-0000-0000-0000B1150000}"/>
    <cellStyle name="40% - Accent2 2 4 3 2" xfId="9243" xr:uid="{00000000-0005-0000-0000-0000B2150000}"/>
    <cellStyle name="40% - Accent2 2 4 3 2 2" xfId="21818" xr:uid="{00000000-0005-0000-0000-0000B3150000}"/>
    <cellStyle name="40% - Accent2 2 4 3 3" xfId="14515" xr:uid="{00000000-0005-0000-0000-0000B4150000}"/>
    <cellStyle name="40% - Accent2 2 4 4" xfId="3971" xr:uid="{00000000-0005-0000-0000-0000B5150000}"/>
    <cellStyle name="40% - Accent2 2 4 4 2" xfId="11274" xr:uid="{00000000-0005-0000-0000-0000B6150000}"/>
    <cellStyle name="40% - Accent2 2 4 4 2 2" xfId="23849" xr:uid="{00000000-0005-0000-0000-0000B7150000}"/>
    <cellStyle name="40% - Accent2 2 4 4 3" xfId="16546" xr:uid="{00000000-0005-0000-0000-0000B8150000}"/>
    <cellStyle name="40% - Accent2 2 4 5" xfId="8434" xr:uid="{00000000-0005-0000-0000-0000B9150000}"/>
    <cellStyle name="40% - Accent2 2 4 5 2" xfId="21009" xr:uid="{00000000-0005-0000-0000-0000BA150000}"/>
    <cellStyle name="40% - Accent2 2 4 6" xfId="6002" xr:uid="{00000000-0005-0000-0000-0000BB150000}"/>
    <cellStyle name="40% - Accent2 2 4 6 2" xfId="18577" xr:uid="{00000000-0005-0000-0000-0000BC150000}"/>
    <cellStyle name="40% - Accent2 2 4 7" xfId="13706" xr:uid="{00000000-0005-0000-0000-0000BD150000}"/>
    <cellStyle name="40% - Accent2 2 5" xfId="768" xr:uid="{00000000-0005-0000-0000-0000BE150000}"/>
    <cellStyle name="40% - Accent2 2 5 2" xfId="2801" xr:uid="{00000000-0005-0000-0000-0000BF150000}"/>
    <cellStyle name="40% - Accent2 2 5 2 2" xfId="10118" xr:uid="{00000000-0005-0000-0000-0000C0150000}"/>
    <cellStyle name="40% - Accent2 2 5 2 2 2" xfId="22693" xr:uid="{00000000-0005-0000-0000-0000C1150000}"/>
    <cellStyle name="40% - Accent2 2 5 2 3" xfId="15390" xr:uid="{00000000-0005-0000-0000-0000C2150000}"/>
    <cellStyle name="40% - Accent2 2 5 3" xfId="4846" xr:uid="{00000000-0005-0000-0000-0000C3150000}"/>
    <cellStyle name="40% - Accent2 2 5 3 2" xfId="12149" xr:uid="{00000000-0005-0000-0000-0000C4150000}"/>
    <cellStyle name="40% - Accent2 2 5 3 2 2" xfId="24724" xr:uid="{00000000-0005-0000-0000-0000C5150000}"/>
    <cellStyle name="40% - Accent2 2 5 3 3" xfId="17421" xr:uid="{00000000-0005-0000-0000-0000C6150000}"/>
    <cellStyle name="40% - Accent2 2 5 4" xfId="8087" xr:uid="{00000000-0005-0000-0000-0000C7150000}"/>
    <cellStyle name="40% - Accent2 2 5 4 2" xfId="20662" xr:uid="{00000000-0005-0000-0000-0000C8150000}"/>
    <cellStyle name="40% - Accent2 2 5 5" xfId="6877" xr:uid="{00000000-0005-0000-0000-0000C9150000}"/>
    <cellStyle name="40% - Accent2 2 5 5 2" xfId="19452" xr:uid="{00000000-0005-0000-0000-0000CA150000}"/>
    <cellStyle name="40% - Accent2 2 5 6" xfId="13359" xr:uid="{00000000-0005-0000-0000-0000CB150000}"/>
    <cellStyle name="40% - Accent2 2 6" xfId="2327" xr:uid="{00000000-0005-0000-0000-0000CC150000}"/>
    <cellStyle name="40% - Accent2 2 6 2" xfId="4372" xr:uid="{00000000-0005-0000-0000-0000CD150000}"/>
    <cellStyle name="40% - Accent2 2 6 2 2" xfId="11675" xr:uid="{00000000-0005-0000-0000-0000CE150000}"/>
    <cellStyle name="40% - Accent2 2 6 2 2 2" xfId="24250" xr:uid="{00000000-0005-0000-0000-0000CF150000}"/>
    <cellStyle name="40% - Accent2 2 6 2 3" xfId="16947" xr:uid="{00000000-0005-0000-0000-0000D0150000}"/>
    <cellStyle name="40% - Accent2 2 6 3" xfId="9644" xr:uid="{00000000-0005-0000-0000-0000D1150000}"/>
    <cellStyle name="40% - Accent2 2 6 3 2" xfId="22219" xr:uid="{00000000-0005-0000-0000-0000D2150000}"/>
    <cellStyle name="40% - Accent2 2 6 4" xfId="6403" xr:uid="{00000000-0005-0000-0000-0000D3150000}"/>
    <cellStyle name="40% - Accent2 2 6 4 2" xfId="18978" xr:uid="{00000000-0005-0000-0000-0000D4150000}"/>
    <cellStyle name="40% - Accent2 2 6 5" xfId="14916" xr:uid="{00000000-0005-0000-0000-0000D5150000}"/>
    <cellStyle name="40% - Accent2 2 7" xfId="1579" xr:uid="{00000000-0005-0000-0000-0000D6150000}"/>
    <cellStyle name="40% - Accent2 2 7 2" xfId="8896" xr:uid="{00000000-0005-0000-0000-0000D7150000}"/>
    <cellStyle name="40% - Accent2 2 7 2 2" xfId="21471" xr:uid="{00000000-0005-0000-0000-0000D8150000}"/>
    <cellStyle name="40% - Accent2 2 7 3" xfId="14168" xr:uid="{00000000-0005-0000-0000-0000D9150000}"/>
    <cellStyle name="40% - Accent2 2 8" xfId="3636" xr:uid="{00000000-0005-0000-0000-0000DA150000}"/>
    <cellStyle name="40% - Accent2 2 8 2" xfId="10939" xr:uid="{00000000-0005-0000-0000-0000DB150000}"/>
    <cellStyle name="40% - Accent2 2 8 2 2" xfId="23514" xr:uid="{00000000-0005-0000-0000-0000DC150000}"/>
    <cellStyle name="40% - Accent2 2 8 3" xfId="16211" xr:uid="{00000000-0005-0000-0000-0000DD150000}"/>
    <cellStyle name="40% - Accent2 2 9" xfId="7613" xr:uid="{00000000-0005-0000-0000-0000DE150000}"/>
    <cellStyle name="40% - Accent2 2 9 2" xfId="20188" xr:uid="{00000000-0005-0000-0000-0000DF150000}"/>
    <cellStyle name="40% - Accent2 3" xfId="338" xr:uid="{00000000-0005-0000-0000-0000E0150000}"/>
    <cellStyle name="40% - Accent2 3 10" xfId="12926" xr:uid="{00000000-0005-0000-0000-0000E1150000}"/>
    <cellStyle name="40% - Accent2 3 2" xfId="571" xr:uid="{00000000-0005-0000-0000-0000E2150000}"/>
    <cellStyle name="40% - Accent2 3 2 2" xfId="1381" xr:uid="{00000000-0005-0000-0000-0000E3150000}"/>
    <cellStyle name="40% - Accent2 3 2 2 2" xfId="3414" xr:uid="{00000000-0005-0000-0000-0000E4150000}"/>
    <cellStyle name="40% - Accent2 3 2 2 2 2" xfId="5459" xr:uid="{00000000-0005-0000-0000-0000E5150000}"/>
    <cellStyle name="40% - Accent2 3 2 2 2 2 2" xfId="12762" xr:uid="{00000000-0005-0000-0000-0000E6150000}"/>
    <cellStyle name="40% - Accent2 3 2 2 2 2 2 2" xfId="25337" xr:uid="{00000000-0005-0000-0000-0000E7150000}"/>
    <cellStyle name="40% - Accent2 3 2 2 2 2 3" xfId="18034" xr:uid="{00000000-0005-0000-0000-0000E8150000}"/>
    <cellStyle name="40% - Accent2 3 2 2 2 3" xfId="10731" xr:uid="{00000000-0005-0000-0000-0000E9150000}"/>
    <cellStyle name="40% - Accent2 3 2 2 2 3 2" xfId="23306" xr:uid="{00000000-0005-0000-0000-0000EA150000}"/>
    <cellStyle name="40% - Accent2 3 2 2 2 4" xfId="7490" xr:uid="{00000000-0005-0000-0000-0000EB150000}"/>
    <cellStyle name="40% - Accent2 3 2 2 2 4 2" xfId="20065" xr:uid="{00000000-0005-0000-0000-0000EC150000}"/>
    <cellStyle name="40% - Accent2 3 2 2 2 5" xfId="16003" xr:uid="{00000000-0005-0000-0000-0000ED150000}"/>
    <cellStyle name="40% - Accent2 3 2 2 3" xfId="2192" xr:uid="{00000000-0005-0000-0000-0000EE150000}"/>
    <cellStyle name="40% - Accent2 3 2 2 3 2" xfId="9509" xr:uid="{00000000-0005-0000-0000-0000EF150000}"/>
    <cellStyle name="40% - Accent2 3 2 2 3 2 2" xfId="22084" xr:uid="{00000000-0005-0000-0000-0000F0150000}"/>
    <cellStyle name="40% - Accent2 3 2 2 3 3" xfId="14781" xr:uid="{00000000-0005-0000-0000-0000F1150000}"/>
    <cellStyle name="40% - Accent2 3 2 2 4" xfId="4237" xr:uid="{00000000-0005-0000-0000-0000F2150000}"/>
    <cellStyle name="40% - Accent2 3 2 2 4 2" xfId="11540" xr:uid="{00000000-0005-0000-0000-0000F3150000}"/>
    <cellStyle name="40% - Accent2 3 2 2 4 2 2" xfId="24115" xr:uid="{00000000-0005-0000-0000-0000F4150000}"/>
    <cellStyle name="40% - Accent2 3 2 2 4 3" xfId="16812" xr:uid="{00000000-0005-0000-0000-0000F5150000}"/>
    <cellStyle name="40% - Accent2 3 2 2 5" xfId="8700" xr:uid="{00000000-0005-0000-0000-0000F6150000}"/>
    <cellStyle name="40% - Accent2 3 2 2 5 2" xfId="21275" xr:uid="{00000000-0005-0000-0000-0000F7150000}"/>
    <cellStyle name="40% - Accent2 3 2 2 6" xfId="6268" xr:uid="{00000000-0005-0000-0000-0000F8150000}"/>
    <cellStyle name="40% - Accent2 3 2 2 6 2" xfId="18843" xr:uid="{00000000-0005-0000-0000-0000F9150000}"/>
    <cellStyle name="40% - Accent2 3 2 2 7" xfId="13972" xr:uid="{00000000-0005-0000-0000-0000FA150000}"/>
    <cellStyle name="40% - Accent2 3 2 3" xfId="981" xr:uid="{00000000-0005-0000-0000-0000FB150000}"/>
    <cellStyle name="40% - Accent2 3 2 3 2" xfId="3014" xr:uid="{00000000-0005-0000-0000-0000FC150000}"/>
    <cellStyle name="40% - Accent2 3 2 3 2 2" xfId="10331" xr:uid="{00000000-0005-0000-0000-0000FD150000}"/>
    <cellStyle name="40% - Accent2 3 2 3 2 2 2" xfId="22906" xr:uid="{00000000-0005-0000-0000-0000FE150000}"/>
    <cellStyle name="40% - Accent2 3 2 3 2 3" xfId="15603" xr:uid="{00000000-0005-0000-0000-0000FF150000}"/>
    <cellStyle name="40% - Accent2 3 2 3 3" xfId="5059" xr:uid="{00000000-0005-0000-0000-000000160000}"/>
    <cellStyle name="40% - Accent2 3 2 3 3 2" xfId="12362" xr:uid="{00000000-0005-0000-0000-000001160000}"/>
    <cellStyle name="40% - Accent2 3 2 3 3 2 2" xfId="24937" xr:uid="{00000000-0005-0000-0000-000002160000}"/>
    <cellStyle name="40% - Accent2 3 2 3 3 3" xfId="17634" xr:uid="{00000000-0005-0000-0000-000003160000}"/>
    <cellStyle name="40% - Accent2 3 2 3 4" xfId="8300" xr:uid="{00000000-0005-0000-0000-000004160000}"/>
    <cellStyle name="40% - Accent2 3 2 3 4 2" xfId="20875" xr:uid="{00000000-0005-0000-0000-000005160000}"/>
    <cellStyle name="40% - Accent2 3 2 3 5" xfId="7090" xr:uid="{00000000-0005-0000-0000-000006160000}"/>
    <cellStyle name="40% - Accent2 3 2 3 5 2" xfId="19665" xr:uid="{00000000-0005-0000-0000-000007160000}"/>
    <cellStyle name="40% - Accent2 3 2 3 6" xfId="13572" xr:uid="{00000000-0005-0000-0000-000008160000}"/>
    <cellStyle name="40% - Accent2 3 2 4" xfId="2593" xr:uid="{00000000-0005-0000-0000-000009160000}"/>
    <cellStyle name="40% - Accent2 3 2 4 2" xfId="4638" xr:uid="{00000000-0005-0000-0000-00000A160000}"/>
    <cellStyle name="40% - Accent2 3 2 4 2 2" xfId="11941" xr:uid="{00000000-0005-0000-0000-00000B160000}"/>
    <cellStyle name="40% - Accent2 3 2 4 2 2 2" xfId="24516" xr:uid="{00000000-0005-0000-0000-00000C160000}"/>
    <cellStyle name="40% - Accent2 3 2 4 2 3" xfId="17213" xr:uid="{00000000-0005-0000-0000-00000D160000}"/>
    <cellStyle name="40% - Accent2 3 2 4 3" xfId="9910" xr:uid="{00000000-0005-0000-0000-00000E160000}"/>
    <cellStyle name="40% - Accent2 3 2 4 3 2" xfId="22485" xr:uid="{00000000-0005-0000-0000-00000F160000}"/>
    <cellStyle name="40% - Accent2 3 2 4 4" xfId="6669" xr:uid="{00000000-0005-0000-0000-000010160000}"/>
    <cellStyle name="40% - Accent2 3 2 4 4 2" xfId="19244" xr:uid="{00000000-0005-0000-0000-000011160000}"/>
    <cellStyle name="40% - Accent2 3 2 4 5" xfId="15182" xr:uid="{00000000-0005-0000-0000-000012160000}"/>
    <cellStyle name="40% - Accent2 3 2 5" xfId="1792" xr:uid="{00000000-0005-0000-0000-000013160000}"/>
    <cellStyle name="40% - Accent2 3 2 5 2" xfId="9109" xr:uid="{00000000-0005-0000-0000-000014160000}"/>
    <cellStyle name="40% - Accent2 3 2 5 2 2" xfId="21684" xr:uid="{00000000-0005-0000-0000-000015160000}"/>
    <cellStyle name="40% - Accent2 3 2 5 3" xfId="14381" xr:uid="{00000000-0005-0000-0000-000016160000}"/>
    <cellStyle name="40% - Accent2 3 2 6" xfId="3849" xr:uid="{00000000-0005-0000-0000-000017160000}"/>
    <cellStyle name="40% - Accent2 3 2 6 2" xfId="11152" xr:uid="{00000000-0005-0000-0000-000018160000}"/>
    <cellStyle name="40% - Accent2 3 2 6 2 2" xfId="23727" xr:uid="{00000000-0005-0000-0000-000019160000}"/>
    <cellStyle name="40% - Accent2 3 2 6 3" xfId="16424" xr:uid="{00000000-0005-0000-0000-00001A160000}"/>
    <cellStyle name="40% - Accent2 3 2 7" xfId="7879" xr:uid="{00000000-0005-0000-0000-00001B160000}"/>
    <cellStyle name="40% - Accent2 3 2 7 2" xfId="20454" xr:uid="{00000000-0005-0000-0000-00001C160000}"/>
    <cellStyle name="40% - Accent2 3 2 8" xfId="5868" xr:uid="{00000000-0005-0000-0000-00001D160000}"/>
    <cellStyle name="40% - Accent2 3 2 8 2" xfId="18443" xr:uid="{00000000-0005-0000-0000-00001E160000}"/>
    <cellStyle name="40% - Accent2 3 2 9" xfId="13151" xr:uid="{00000000-0005-0000-0000-00001F160000}"/>
    <cellStyle name="40% - Accent2 3 3" xfId="1156" xr:uid="{00000000-0005-0000-0000-000020160000}"/>
    <cellStyle name="40% - Accent2 3 3 2" xfId="3189" xr:uid="{00000000-0005-0000-0000-000021160000}"/>
    <cellStyle name="40% - Accent2 3 3 2 2" xfId="5234" xr:uid="{00000000-0005-0000-0000-000022160000}"/>
    <cellStyle name="40% - Accent2 3 3 2 2 2" xfId="12537" xr:uid="{00000000-0005-0000-0000-000023160000}"/>
    <cellStyle name="40% - Accent2 3 3 2 2 2 2" xfId="25112" xr:uid="{00000000-0005-0000-0000-000024160000}"/>
    <cellStyle name="40% - Accent2 3 3 2 2 3" xfId="17809" xr:uid="{00000000-0005-0000-0000-000025160000}"/>
    <cellStyle name="40% - Accent2 3 3 2 3" xfId="10506" xr:uid="{00000000-0005-0000-0000-000026160000}"/>
    <cellStyle name="40% - Accent2 3 3 2 3 2" xfId="23081" xr:uid="{00000000-0005-0000-0000-000027160000}"/>
    <cellStyle name="40% - Accent2 3 3 2 4" xfId="7265" xr:uid="{00000000-0005-0000-0000-000028160000}"/>
    <cellStyle name="40% - Accent2 3 3 2 4 2" xfId="19840" xr:uid="{00000000-0005-0000-0000-000029160000}"/>
    <cellStyle name="40% - Accent2 3 3 2 5" xfId="15778" xr:uid="{00000000-0005-0000-0000-00002A160000}"/>
    <cellStyle name="40% - Accent2 3 3 3" xfId="1967" xr:uid="{00000000-0005-0000-0000-00002B160000}"/>
    <cellStyle name="40% - Accent2 3 3 3 2" xfId="9284" xr:uid="{00000000-0005-0000-0000-00002C160000}"/>
    <cellStyle name="40% - Accent2 3 3 3 2 2" xfId="21859" xr:uid="{00000000-0005-0000-0000-00002D160000}"/>
    <cellStyle name="40% - Accent2 3 3 3 3" xfId="14556" xr:uid="{00000000-0005-0000-0000-00002E160000}"/>
    <cellStyle name="40% - Accent2 3 3 4" xfId="4012" xr:uid="{00000000-0005-0000-0000-00002F160000}"/>
    <cellStyle name="40% - Accent2 3 3 4 2" xfId="11315" xr:uid="{00000000-0005-0000-0000-000030160000}"/>
    <cellStyle name="40% - Accent2 3 3 4 2 2" xfId="23890" xr:uid="{00000000-0005-0000-0000-000031160000}"/>
    <cellStyle name="40% - Accent2 3 3 4 3" xfId="16587" xr:uid="{00000000-0005-0000-0000-000032160000}"/>
    <cellStyle name="40% - Accent2 3 3 5" xfId="8475" xr:uid="{00000000-0005-0000-0000-000033160000}"/>
    <cellStyle name="40% - Accent2 3 3 5 2" xfId="21050" xr:uid="{00000000-0005-0000-0000-000034160000}"/>
    <cellStyle name="40% - Accent2 3 3 6" xfId="6043" xr:uid="{00000000-0005-0000-0000-000035160000}"/>
    <cellStyle name="40% - Accent2 3 3 6 2" xfId="18618" xr:uid="{00000000-0005-0000-0000-000036160000}"/>
    <cellStyle name="40% - Accent2 3 3 7" xfId="13747" xr:uid="{00000000-0005-0000-0000-000037160000}"/>
    <cellStyle name="40% - Accent2 3 4" xfId="809" xr:uid="{00000000-0005-0000-0000-000038160000}"/>
    <cellStyle name="40% - Accent2 3 4 2" xfId="2842" xr:uid="{00000000-0005-0000-0000-000039160000}"/>
    <cellStyle name="40% - Accent2 3 4 2 2" xfId="10159" xr:uid="{00000000-0005-0000-0000-00003A160000}"/>
    <cellStyle name="40% - Accent2 3 4 2 2 2" xfId="22734" xr:uid="{00000000-0005-0000-0000-00003B160000}"/>
    <cellStyle name="40% - Accent2 3 4 2 3" xfId="15431" xr:uid="{00000000-0005-0000-0000-00003C160000}"/>
    <cellStyle name="40% - Accent2 3 4 3" xfId="4887" xr:uid="{00000000-0005-0000-0000-00003D160000}"/>
    <cellStyle name="40% - Accent2 3 4 3 2" xfId="12190" xr:uid="{00000000-0005-0000-0000-00003E160000}"/>
    <cellStyle name="40% - Accent2 3 4 3 2 2" xfId="24765" xr:uid="{00000000-0005-0000-0000-00003F160000}"/>
    <cellStyle name="40% - Accent2 3 4 3 3" xfId="17462" xr:uid="{00000000-0005-0000-0000-000040160000}"/>
    <cellStyle name="40% - Accent2 3 4 4" xfId="8128" xr:uid="{00000000-0005-0000-0000-000041160000}"/>
    <cellStyle name="40% - Accent2 3 4 4 2" xfId="20703" xr:uid="{00000000-0005-0000-0000-000042160000}"/>
    <cellStyle name="40% - Accent2 3 4 5" xfId="6918" xr:uid="{00000000-0005-0000-0000-000043160000}"/>
    <cellStyle name="40% - Accent2 3 4 5 2" xfId="19493" xr:uid="{00000000-0005-0000-0000-000044160000}"/>
    <cellStyle name="40% - Accent2 3 4 6" xfId="13400" xr:uid="{00000000-0005-0000-0000-000045160000}"/>
    <cellStyle name="40% - Accent2 3 5" xfId="2368" xr:uid="{00000000-0005-0000-0000-000046160000}"/>
    <cellStyle name="40% - Accent2 3 5 2" xfId="4413" xr:uid="{00000000-0005-0000-0000-000047160000}"/>
    <cellStyle name="40% - Accent2 3 5 2 2" xfId="11716" xr:uid="{00000000-0005-0000-0000-000048160000}"/>
    <cellStyle name="40% - Accent2 3 5 2 2 2" xfId="24291" xr:uid="{00000000-0005-0000-0000-000049160000}"/>
    <cellStyle name="40% - Accent2 3 5 2 3" xfId="16988" xr:uid="{00000000-0005-0000-0000-00004A160000}"/>
    <cellStyle name="40% - Accent2 3 5 3" xfId="9685" xr:uid="{00000000-0005-0000-0000-00004B160000}"/>
    <cellStyle name="40% - Accent2 3 5 3 2" xfId="22260" xr:uid="{00000000-0005-0000-0000-00004C160000}"/>
    <cellStyle name="40% - Accent2 3 5 4" xfId="6444" xr:uid="{00000000-0005-0000-0000-00004D160000}"/>
    <cellStyle name="40% - Accent2 3 5 4 2" xfId="19019" xr:uid="{00000000-0005-0000-0000-00004E160000}"/>
    <cellStyle name="40% - Accent2 3 5 5" xfId="14957" xr:uid="{00000000-0005-0000-0000-00004F160000}"/>
    <cellStyle name="40% - Accent2 3 6" xfId="1620" xr:uid="{00000000-0005-0000-0000-000050160000}"/>
    <cellStyle name="40% - Accent2 3 6 2" xfId="8937" xr:uid="{00000000-0005-0000-0000-000051160000}"/>
    <cellStyle name="40% - Accent2 3 6 2 2" xfId="21512" xr:uid="{00000000-0005-0000-0000-000052160000}"/>
    <cellStyle name="40% - Accent2 3 6 3" xfId="14209" xr:uid="{00000000-0005-0000-0000-000053160000}"/>
    <cellStyle name="40% - Accent2 3 7" xfId="3677" xr:uid="{00000000-0005-0000-0000-000054160000}"/>
    <cellStyle name="40% - Accent2 3 7 2" xfId="10980" xr:uid="{00000000-0005-0000-0000-000055160000}"/>
    <cellStyle name="40% - Accent2 3 7 2 2" xfId="23555" xr:uid="{00000000-0005-0000-0000-000056160000}"/>
    <cellStyle name="40% - Accent2 3 7 3" xfId="16252" xr:uid="{00000000-0005-0000-0000-000057160000}"/>
    <cellStyle name="40% - Accent2 3 8" xfId="7654" xr:uid="{00000000-0005-0000-0000-000058160000}"/>
    <cellStyle name="40% - Accent2 3 8 2" xfId="20229" xr:uid="{00000000-0005-0000-0000-000059160000}"/>
    <cellStyle name="40% - Accent2 3 9" xfId="5696" xr:uid="{00000000-0005-0000-0000-00005A160000}"/>
    <cellStyle name="40% - Accent2 3 9 2" xfId="18271" xr:uid="{00000000-0005-0000-0000-00005B160000}"/>
    <cellStyle name="40% - Accent2 4" xfId="487" xr:uid="{00000000-0005-0000-0000-00005C160000}"/>
    <cellStyle name="40% - Accent2 4 2" xfId="1299" xr:uid="{00000000-0005-0000-0000-00005D160000}"/>
    <cellStyle name="40% - Accent2 4 2 2" xfId="3332" xr:uid="{00000000-0005-0000-0000-00005E160000}"/>
    <cellStyle name="40% - Accent2 4 2 2 2" xfId="5377" xr:uid="{00000000-0005-0000-0000-00005F160000}"/>
    <cellStyle name="40% - Accent2 4 2 2 2 2" xfId="12680" xr:uid="{00000000-0005-0000-0000-000060160000}"/>
    <cellStyle name="40% - Accent2 4 2 2 2 2 2" xfId="25255" xr:uid="{00000000-0005-0000-0000-000061160000}"/>
    <cellStyle name="40% - Accent2 4 2 2 2 3" xfId="17952" xr:uid="{00000000-0005-0000-0000-000062160000}"/>
    <cellStyle name="40% - Accent2 4 2 2 3" xfId="10649" xr:uid="{00000000-0005-0000-0000-000063160000}"/>
    <cellStyle name="40% - Accent2 4 2 2 3 2" xfId="23224" xr:uid="{00000000-0005-0000-0000-000064160000}"/>
    <cellStyle name="40% - Accent2 4 2 2 4" xfId="7408" xr:uid="{00000000-0005-0000-0000-000065160000}"/>
    <cellStyle name="40% - Accent2 4 2 2 4 2" xfId="19983" xr:uid="{00000000-0005-0000-0000-000066160000}"/>
    <cellStyle name="40% - Accent2 4 2 2 5" xfId="15921" xr:uid="{00000000-0005-0000-0000-000067160000}"/>
    <cellStyle name="40% - Accent2 4 2 3" xfId="2110" xr:uid="{00000000-0005-0000-0000-000068160000}"/>
    <cellStyle name="40% - Accent2 4 2 3 2" xfId="9427" xr:uid="{00000000-0005-0000-0000-000069160000}"/>
    <cellStyle name="40% - Accent2 4 2 3 2 2" xfId="22002" xr:uid="{00000000-0005-0000-0000-00006A160000}"/>
    <cellStyle name="40% - Accent2 4 2 3 3" xfId="14699" xr:uid="{00000000-0005-0000-0000-00006B160000}"/>
    <cellStyle name="40% - Accent2 4 2 4" xfId="4155" xr:uid="{00000000-0005-0000-0000-00006C160000}"/>
    <cellStyle name="40% - Accent2 4 2 4 2" xfId="11458" xr:uid="{00000000-0005-0000-0000-00006D160000}"/>
    <cellStyle name="40% - Accent2 4 2 4 2 2" xfId="24033" xr:uid="{00000000-0005-0000-0000-00006E160000}"/>
    <cellStyle name="40% - Accent2 4 2 4 3" xfId="16730" xr:uid="{00000000-0005-0000-0000-00006F160000}"/>
    <cellStyle name="40% - Accent2 4 2 5" xfId="8618" xr:uid="{00000000-0005-0000-0000-000070160000}"/>
    <cellStyle name="40% - Accent2 4 2 5 2" xfId="21193" xr:uid="{00000000-0005-0000-0000-000071160000}"/>
    <cellStyle name="40% - Accent2 4 2 6" xfId="6186" xr:uid="{00000000-0005-0000-0000-000072160000}"/>
    <cellStyle name="40% - Accent2 4 2 6 2" xfId="18761" xr:uid="{00000000-0005-0000-0000-000073160000}"/>
    <cellStyle name="40% - Accent2 4 2 7" xfId="13890" xr:uid="{00000000-0005-0000-0000-000074160000}"/>
    <cellStyle name="40% - Accent2 4 3" xfId="927" xr:uid="{00000000-0005-0000-0000-000075160000}"/>
    <cellStyle name="40% - Accent2 4 3 2" xfId="2960" xr:uid="{00000000-0005-0000-0000-000076160000}"/>
    <cellStyle name="40% - Accent2 4 3 2 2" xfId="10277" xr:uid="{00000000-0005-0000-0000-000077160000}"/>
    <cellStyle name="40% - Accent2 4 3 2 2 2" xfId="22852" xr:uid="{00000000-0005-0000-0000-000078160000}"/>
    <cellStyle name="40% - Accent2 4 3 2 3" xfId="15549" xr:uid="{00000000-0005-0000-0000-000079160000}"/>
    <cellStyle name="40% - Accent2 4 3 3" xfId="5005" xr:uid="{00000000-0005-0000-0000-00007A160000}"/>
    <cellStyle name="40% - Accent2 4 3 3 2" xfId="12308" xr:uid="{00000000-0005-0000-0000-00007B160000}"/>
    <cellStyle name="40% - Accent2 4 3 3 2 2" xfId="24883" xr:uid="{00000000-0005-0000-0000-00007C160000}"/>
    <cellStyle name="40% - Accent2 4 3 3 3" xfId="17580" xr:uid="{00000000-0005-0000-0000-00007D160000}"/>
    <cellStyle name="40% - Accent2 4 3 4" xfId="8246" xr:uid="{00000000-0005-0000-0000-00007E160000}"/>
    <cellStyle name="40% - Accent2 4 3 4 2" xfId="20821" xr:uid="{00000000-0005-0000-0000-00007F160000}"/>
    <cellStyle name="40% - Accent2 4 3 5" xfId="7036" xr:uid="{00000000-0005-0000-0000-000080160000}"/>
    <cellStyle name="40% - Accent2 4 3 5 2" xfId="19611" xr:uid="{00000000-0005-0000-0000-000081160000}"/>
    <cellStyle name="40% - Accent2 4 3 6" xfId="13518" xr:uid="{00000000-0005-0000-0000-000082160000}"/>
    <cellStyle name="40% - Accent2 4 4" xfId="2511" xr:uid="{00000000-0005-0000-0000-000083160000}"/>
    <cellStyle name="40% - Accent2 4 4 2" xfId="4556" xr:uid="{00000000-0005-0000-0000-000084160000}"/>
    <cellStyle name="40% - Accent2 4 4 2 2" xfId="11859" xr:uid="{00000000-0005-0000-0000-000085160000}"/>
    <cellStyle name="40% - Accent2 4 4 2 2 2" xfId="24434" xr:uid="{00000000-0005-0000-0000-000086160000}"/>
    <cellStyle name="40% - Accent2 4 4 2 3" xfId="17131" xr:uid="{00000000-0005-0000-0000-000087160000}"/>
    <cellStyle name="40% - Accent2 4 4 3" xfId="9828" xr:uid="{00000000-0005-0000-0000-000088160000}"/>
    <cellStyle name="40% - Accent2 4 4 3 2" xfId="22403" xr:uid="{00000000-0005-0000-0000-000089160000}"/>
    <cellStyle name="40% - Accent2 4 4 4" xfId="6587" xr:uid="{00000000-0005-0000-0000-00008A160000}"/>
    <cellStyle name="40% - Accent2 4 4 4 2" xfId="19162" xr:uid="{00000000-0005-0000-0000-00008B160000}"/>
    <cellStyle name="40% - Accent2 4 4 5" xfId="15100" xr:uid="{00000000-0005-0000-0000-00008C160000}"/>
    <cellStyle name="40% - Accent2 4 5" xfId="1738" xr:uid="{00000000-0005-0000-0000-00008D160000}"/>
    <cellStyle name="40% - Accent2 4 5 2" xfId="9055" xr:uid="{00000000-0005-0000-0000-00008E160000}"/>
    <cellStyle name="40% - Accent2 4 5 2 2" xfId="21630" xr:uid="{00000000-0005-0000-0000-00008F160000}"/>
    <cellStyle name="40% - Accent2 4 5 3" xfId="14327" xr:uid="{00000000-0005-0000-0000-000090160000}"/>
    <cellStyle name="40% - Accent2 4 6" xfId="3795" xr:uid="{00000000-0005-0000-0000-000091160000}"/>
    <cellStyle name="40% - Accent2 4 6 2" xfId="11098" xr:uid="{00000000-0005-0000-0000-000092160000}"/>
    <cellStyle name="40% - Accent2 4 6 2 2" xfId="23673" xr:uid="{00000000-0005-0000-0000-000093160000}"/>
    <cellStyle name="40% - Accent2 4 6 3" xfId="16370" xr:uid="{00000000-0005-0000-0000-000094160000}"/>
    <cellStyle name="40% - Accent2 4 7" xfId="7797" xr:uid="{00000000-0005-0000-0000-000095160000}"/>
    <cellStyle name="40% - Accent2 4 7 2" xfId="20372" xr:uid="{00000000-0005-0000-0000-000096160000}"/>
    <cellStyle name="40% - Accent2 4 8" xfId="5814" xr:uid="{00000000-0005-0000-0000-000097160000}"/>
    <cellStyle name="40% - Accent2 4 8 2" xfId="18389" xr:uid="{00000000-0005-0000-0000-000098160000}"/>
    <cellStyle name="40% - Accent2 4 9" xfId="13069" xr:uid="{00000000-0005-0000-0000-000099160000}"/>
    <cellStyle name="40% - Accent2 5" xfId="1074" xr:uid="{00000000-0005-0000-0000-00009A160000}"/>
    <cellStyle name="40% - Accent2 5 2" xfId="3107" xr:uid="{00000000-0005-0000-0000-00009B160000}"/>
    <cellStyle name="40% - Accent2 5 2 2" xfId="5152" xr:uid="{00000000-0005-0000-0000-00009C160000}"/>
    <cellStyle name="40% - Accent2 5 2 2 2" xfId="12455" xr:uid="{00000000-0005-0000-0000-00009D160000}"/>
    <cellStyle name="40% - Accent2 5 2 2 2 2" xfId="25030" xr:uid="{00000000-0005-0000-0000-00009E160000}"/>
    <cellStyle name="40% - Accent2 5 2 2 3" xfId="17727" xr:uid="{00000000-0005-0000-0000-00009F160000}"/>
    <cellStyle name="40% - Accent2 5 2 3" xfId="10424" xr:uid="{00000000-0005-0000-0000-0000A0160000}"/>
    <cellStyle name="40% - Accent2 5 2 3 2" xfId="22999" xr:uid="{00000000-0005-0000-0000-0000A1160000}"/>
    <cellStyle name="40% - Accent2 5 2 4" xfId="7183" xr:uid="{00000000-0005-0000-0000-0000A2160000}"/>
    <cellStyle name="40% - Accent2 5 2 4 2" xfId="19758" xr:uid="{00000000-0005-0000-0000-0000A3160000}"/>
    <cellStyle name="40% - Accent2 5 2 5" xfId="15696" xr:uid="{00000000-0005-0000-0000-0000A4160000}"/>
    <cellStyle name="40% - Accent2 5 3" xfId="1885" xr:uid="{00000000-0005-0000-0000-0000A5160000}"/>
    <cellStyle name="40% - Accent2 5 3 2" xfId="9202" xr:uid="{00000000-0005-0000-0000-0000A6160000}"/>
    <cellStyle name="40% - Accent2 5 3 2 2" xfId="21777" xr:uid="{00000000-0005-0000-0000-0000A7160000}"/>
    <cellStyle name="40% - Accent2 5 3 3" xfId="14474" xr:uid="{00000000-0005-0000-0000-0000A8160000}"/>
    <cellStyle name="40% - Accent2 5 4" xfId="3930" xr:uid="{00000000-0005-0000-0000-0000A9160000}"/>
    <cellStyle name="40% - Accent2 5 4 2" xfId="11233" xr:uid="{00000000-0005-0000-0000-0000AA160000}"/>
    <cellStyle name="40% - Accent2 5 4 2 2" xfId="23808" xr:uid="{00000000-0005-0000-0000-0000AB160000}"/>
    <cellStyle name="40% - Accent2 5 4 3" xfId="16505" xr:uid="{00000000-0005-0000-0000-0000AC160000}"/>
    <cellStyle name="40% - Accent2 5 5" xfId="8393" xr:uid="{00000000-0005-0000-0000-0000AD160000}"/>
    <cellStyle name="40% - Accent2 5 5 2" xfId="20968" xr:uid="{00000000-0005-0000-0000-0000AE160000}"/>
    <cellStyle name="40% - Accent2 5 6" xfId="5961" xr:uid="{00000000-0005-0000-0000-0000AF160000}"/>
    <cellStyle name="40% - Accent2 5 6 2" xfId="18536" xr:uid="{00000000-0005-0000-0000-0000B0160000}"/>
    <cellStyle name="40% - Accent2 5 7" xfId="13665" xr:uid="{00000000-0005-0000-0000-0000B1160000}"/>
    <cellStyle name="40% - Accent2 6" xfId="727" xr:uid="{00000000-0005-0000-0000-0000B2160000}"/>
    <cellStyle name="40% - Accent2 6 2" xfId="2760" xr:uid="{00000000-0005-0000-0000-0000B3160000}"/>
    <cellStyle name="40% - Accent2 6 2 2" xfId="10077" xr:uid="{00000000-0005-0000-0000-0000B4160000}"/>
    <cellStyle name="40% - Accent2 6 2 2 2" xfId="22652" xr:uid="{00000000-0005-0000-0000-0000B5160000}"/>
    <cellStyle name="40% - Accent2 6 2 3" xfId="15349" xr:uid="{00000000-0005-0000-0000-0000B6160000}"/>
    <cellStyle name="40% - Accent2 6 3" xfId="4805" xr:uid="{00000000-0005-0000-0000-0000B7160000}"/>
    <cellStyle name="40% - Accent2 6 3 2" xfId="12108" xr:uid="{00000000-0005-0000-0000-0000B8160000}"/>
    <cellStyle name="40% - Accent2 6 3 2 2" xfId="24683" xr:uid="{00000000-0005-0000-0000-0000B9160000}"/>
    <cellStyle name="40% - Accent2 6 3 3" xfId="17380" xr:uid="{00000000-0005-0000-0000-0000BA160000}"/>
    <cellStyle name="40% - Accent2 6 4" xfId="8046" xr:uid="{00000000-0005-0000-0000-0000BB160000}"/>
    <cellStyle name="40% - Accent2 6 4 2" xfId="20621" xr:uid="{00000000-0005-0000-0000-0000BC160000}"/>
    <cellStyle name="40% - Accent2 6 5" xfId="6836" xr:uid="{00000000-0005-0000-0000-0000BD160000}"/>
    <cellStyle name="40% - Accent2 6 5 2" xfId="19411" xr:uid="{00000000-0005-0000-0000-0000BE160000}"/>
    <cellStyle name="40% - Accent2 6 6" xfId="13318" xr:uid="{00000000-0005-0000-0000-0000BF160000}"/>
    <cellStyle name="40% - Accent2 7" xfId="2286" xr:uid="{00000000-0005-0000-0000-0000C0160000}"/>
    <cellStyle name="40% - Accent2 7 2" xfId="4331" xr:uid="{00000000-0005-0000-0000-0000C1160000}"/>
    <cellStyle name="40% - Accent2 7 2 2" xfId="11634" xr:uid="{00000000-0005-0000-0000-0000C2160000}"/>
    <cellStyle name="40% - Accent2 7 2 2 2" xfId="24209" xr:uid="{00000000-0005-0000-0000-0000C3160000}"/>
    <cellStyle name="40% - Accent2 7 2 3" xfId="16906" xr:uid="{00000000-0005-0000-0000-0000C4160000}"/>
    <cellStyle name="40% - Accent2 7 3" xfId="9603" xr:uid="{00000000-0005-0000-0000-0000C5160000}"/>
    <cellStyle name="40% - Accent2 7 3 2" xfId="22178" xr:uid="{00000000-0005-0000-0000-0000C6160000}"/>
    <cellStyle name="40% - Accent2 7 4" xfId="6362" xr:uid="{00000000-0005-0000-0000-0000C7160000}"/>
    <cellStyle name="40% - Accent2 7 4 2" xfId="18937" xr:uid="{00000000-0005-0000-0000-0000C8160000}"/>
    <cellStyle name="40% - Accent2 7 5" xfId="14875" xr:uid="{00000000-0005-0000-0000-0000C9160000}"/>
    <cellStyle name="40% - Accent2 8" xfId="1538" xr:uid="{00000000-0005-0000-0000-0000CA160000}"/>
    <cellStyle name="40% - Accent2 8 2" xfId="8855" xr:uid="{00000000-0005-0000-0000-0000CB160000}"/>
    <cellStyle name="40% - Accent2 8 2 2" xfId="21430" xr:uid="{00000000-0005-0000-0000-0000CC160000}"/>
    <cellStyle name="40% - Accent2 8 3" xfId="14127" xr:uid="{00000000-0005-0000-0000-0000CD160000}"/>
    <cellStyle name="40% - Accent2 9" xfId="3595" xr:uid="{00000000-0005-0000-0000-0000CE160000}"/>
    <cellStyle name="40% - Accent2 9 2" xfId="10898" xr:uid="{00000000-0005-0000-0000-0000CF160000}"/>
    <cellStyle name="40% - Accent2 9 2 2" xfId="23473" xr:uid="{00000000-0005-0000-0000-0000D0160000}"/>
    <cellStyle name="40% - Accent2 9 3" xfId="16170" xr:uid="{00000000-0005-0000-0000-0000D1160000}"/>
    <cellStyle name="40% - Accent3" xfId="3497" xr:uid="{00000000-0005-0000-0000-0000D2160000}"/>
    <cellStyle name="40% - Accent3 10" xfId="7942" xr:uid="{00000000-0005-0000-0000-0000D3160000}"/>
    <cellStyle name="40% - Accent3 10 2" xfId="20517" xr:uid="{00000000-0005-0000-0000-0000D4160000}"/>
    <cellStyle name="40% - Accent3 11" xfId="5616" xr:uid="{00000000-0005-0000-0000-0000D5160000}"/>
    <cellStyle name="40% - Accent3 11 2" xfId="18191" xr:uid="{00000000-0005-0000-0000-0000D6160000}"/>
    <cellStyle name="40% - Accent3 12" xfId="13214" xr:uid="{00000000-0005-0000-0000-0000D7160000}"/>
    <cellStyle name="40% - Accent3 2" xfId="296" xr:uid="{00000000-0005-0000-0000-0000D8160000}"/>
    <cellStyle name="40% - Accent3 2 10" xfId="5657" xr:uid="{00000000-0005-0000-0000-0000D9160000}"/>
    <cellStyle name="40% - Accent3 2 10 2" xfId="18232" xr:uid="{00000000-0005-0000-0000-0000DA160000}"/>
    <cellStyle name="40% - Accent3 2 11" xfId="12887" xr:uid="{00000000-0005-0000-0000-0000DB160000}"/>
    <cellStyle name="40% - Accent3 2 12" xfId="25420" xr:uid="{00000000-0005-0000-0000-0000DC160000}"/>
    <cellStyle name="40% - Accent3 2 2" xfId="381" xr:uid="{00000000-0005-0000-0000-0000DD160000}"/>
    <cellStyle name="40% - Accent3 2 2 10" xfId="12969" xr:uid="{00000000-0005-0000-0000-0000DE160000}"/>
    <cellStyle name="40% - Accent3 2 2 2" xfId="614" xr:uid="{00000000-0005-0000-0000-0000DF160000}"/>
    <cellStyle name="40% - Accent3 2 2 2 2" xfId="1424" xr:uid="{00000000-0005-0000-0000-0000E0160000}"/>
    <cellStyle name="40% - Accent3 2 2 2 2 2" xfId="3457" xr:uid="{00000000-0005-0000-0000-0000E1160000}"/>
    <cellStyle name="40% - Accent3 2 2 2 2 2 2" xfId="5502" xr:uid="{00000000-0005-0000-0000-0000E2160000}"/>
    <cellStyle name="40% - Accent3 2 2 2 2 2 2 2" xfId="12805" xr:uid="{00000000-0005-0000-0000-0000E3160000}"/>
    <cellStyle name="40% - Accent3 2 2 2 2 2 2 2 2" xfId="25380" xr:uid="{00000000-0005-0000-0000-0000E4160000}"/>
    <cellStyle name="40% - Accent3 2 2 2 2 2 2 3" xfId="18077" xr:uid="{00000000-0005-0000-0000-0000E5160000}"/>
    <cellStyle name="40% - Accent3 2 2 2 2 2 3" xfId="10774" xr:uid="{00000000-0005-0000-0000-0000E6160000}"/>
    <cellStyle name="40% - Accent3 2 2 2 2 2 3 2" xfId="23349" xr:uid="{00000000-0005-0000-0000-0000E7160000}"/>
    <cellStyle name="40% - Accent3 2 2 2 2 2 4" xfId="7533" xr:uid="{00000000-0005-0000-0000-0000E8160000}"/>
    <cellStyle name="40% - Accent3 2 2 2 2 2 4 2" xfId="20108" xr:uid="{00000000-0005-0000-0000-0000E9160000}"/>
    <cellStyle name="40% - Accent3 2 2 2 2 2 5" xfId="16046" xr:uid="{00000000-0005-0000-0000-0000EA160000}"/>
    <cellStyle name="40% - Accent3 2 2 2 2 3" xfId="2235" xr:uid="{00000000-0005-0000-0000-0000EB160000}"/>
    <cellStyle name="40% - Accent3 2 2 2 2 3 2" xfId="9552" xr:uid="{00000000-0005-0000-0000-0000EC160000}"/>
    <cellStyle name="40% - Accent3 2 2 2 2 3 2 2" xfId="22127" xr:uid="{00000000-0005-0000-0000-0000ED160000}"/>
    <cellStyle name="40% - Accent3 2 2 2 2 3 3" xfId="14824" xr:uid="{00000000-0005-0000-0000-0000EE160000}"/>
    <cellStyle name="40% - Accent3 2 2 2 2 4" xfId="4280" xr:uid="{00000000-0005-0000-0000-0000EF160000}"/>
    <cellStyle name="40% - Accent3 2 2 2 2 4 2" xfId="11583" xr:uid="{00000000-0005-0000-0000-0000F0160000}"/>
    <cellStyle name="40% - Accent3 2 2 2 2 4 2 2" xfId="24158" xr:uid="{00000000-0005-0000-0000-0000F1160000}"/>
    <cellStyle name="40% - Accent3 2 2 2 2 4 3" xfId="16855" xr:uid="{00000000-0005-0000-0000-0000F2160000}"/>
    <cellStyle name="40% - Accent3 2 2 2 2 5" xfId="8743" xr:uid="{00000000-0005-0000-0000-0000F3160000}"/>
    <cellStyle name="40% - Accent3 2 2 2 2 5 2" xfId="21318" xr:uid="{00000000-0005-0000-0000-0000F4160000}"/>
    <cellStyle name="40% - Accent3 2 2 2 2 6" xfId="6311" xr:uid="{00000000-0005-0000-0000-0000F5160000}"/>
    <cellStyle name="40% - Accent3 2 2 2 2 6 2" xfId="18886" xr:uid="{00000000-0005-0000-0000-0000F6160000}"/>
    <cellStyle name="40% - Accent3 2 2 2 2 7" xfId="14015" xr:uid="{00000000-0005-0000-0000-0000F7160000}"/>
    <cellStyle name="40% - Accent3 2 2 2 3" xfId="1023" xr:uid="{00000000-0005-0000-0000-0000F8160000}"/>
    <cellStyle name="40% - Accent3 2 2 2 3 2" xfId="3056" xr:uid="{00000000-0005-0000-0000-0000F9160000}"/>
    <cellStyle name="40% - Accent3 2 2 2 3 2 2" xfId="10373" xr:uid="{00000000-0005-0000-0000-0000FA160000}"/>
    <cellStyle name="40% - Accent3 2 2 2 3 2 2 2" xfId="22948" xr:uid="{00000000-0005-0000-0000-0000FB160000}"/>
    <cellStyle name="40% - Accent3 2 2 2 3 2 3" xfId="15645" xr:uid="{00000000-0005-0000-0000-0000FC160000}"/>
    <cellStyle name="40% - Accent3 2 2 2 3 3" xfId="5101" xr:uid="{00000000-0005-0000-0000-0000FD160000}"/>
    <cellStyle name="40% - Accent3 2 2 2 3 3 2" xfId="12404" xr:uid="{00000000-0005-0000-0000-0000FE160000}"/>
    <cellStyle name="40% - Accent3 2 2 2 3 3 2 2" xfId="24979" xr:uid="{00000000-0005-0000-0000-0000FF160000}"/>
    <cellStyle name="40% - Accent3 2 2 2 3 3 3" xfId="17676" xr:uid="{00000000-0005-0000-0000-000000170000}"/>
    <cellStyle name="40% - Accent3 2 2 2 3 4" xfId="8342" xr:uid="{00000000-0005-0000-0000-000001170000}"/>
    <cellStyle name="40% - Accent3 2 2 2 3 4 2" xfId="20917" xr:uid="{00000000-0005-0000-0000-000002170000}"/>
    <cellStyle name="40% - Accent3 2 2 2 3 5" xfId="7132" xr:uid="{00000000-0005-0000-0000-000003170000}"/>
    <cellStyle name="40% - Accent3 2 2 2 3 5 2" xfId="19707" xr:uid="{00000000-0005-0000-0000-000004170000}"/>
    <cellStyle name="40% - Accent3 2 2 2 3 6" xfId="13614" xr:uid="{00000000-0005-0000-0000-000005170000}"/>
    <cellStyle name="40% - Accent3 2 2 2 4" xfId="2636" xr:uid="{00000000-0005-0000-0000-000006170000}"/>
    <cellStyle name="40% - Accent3 2 2 2 4 2" xfId="4681" xr:uid="{00000000-0005-0000-0000-000007170000}"/>
    <cellStyle name="40% - Accent3 2 2 2 4 2 2" xfId="11984" xr:uid="{00000000-0005-0000-0000-000008170000}"/>
    <cellStyle name="40% - Accent3 2 2 2 4 2 2 2" xfId="24559" xr:uid="{00000000-0005-0000-0000-000009170000}"/>
    <cellStyle name="40% - Accent3 2 2 2 4 2 3" xfId="17256" xr:uid="{00000000-0005-0000-0000-00000A170000}"/>
    <cellStyle name="40% - Accent3 2 2 2 4 3" xfId="9953" xr:uid="{00000000-0005-0000-0000-00000B170000}"/>
    <cellStyle name="40% - Accent3 2 2 2 4 3 2" xfId="22528" xr:uid="{00000000-0005-0000-0000-00000C170000}"/>
    <cellStyle name="40% - Accent3 2 2 2 4 4" xfId="6712" xr:uid="{00000000-0005-0000-0000-00000D170000}"/>
    <cellStyle name="40% - Accent3 2 2 2 4 4 2" xfId="19287" xr:uid="{00000000-0005-0000-0000-00000E170000}"/>
    <cellStyle name="40% - Accent3 2 2 2 4 5" xfId="15225" xr:uid="{00000000-0005-0000-0000-00000F170000}"/>
    <cellStyle name="40% - Accent3 2 2 2 5" xfId="1834" xr:uid="{00000000-0005-0000-0000-000010170000}"/>
    <cellStyle name="40% - Accent3 2 2 2 5 2" xfId="9151" xr:uid="{00000000-0005-0000-0000-000011170000}"/>
    <cellStyle name="40% - Accent3 2 2 2 5 2 2" xfId="21726" xr:uid="{00000000-0005-0000-0000-000012170000}"/>
    <cellStyle name="40% - Accent3 2 2 2 5 3" xfId="14423" xr:uid="{00000000-0005-0000-0000-000013170000}"/>
    <cellStyle name="40% - Accent3 2 2 2 6" xfId="3891" xr:uid="{00000000-0005-0000-0000-000014170000}"/>
    <cellStyle name="40% - Accent3 2 2 2 6 2" xfId="11194" xr:uid="{00000000-0005-0000-0000-000015170000}"/>
    <cellStyle name="40% - Accent3 2 2 2 6 2 2" xfId="23769" xr:uid="{00000000-0005-0000-0000-000016170000}"/>
    <cellStyle name="40% - Accent3 2 2 2 6 3" xfId="16466" xr:uid="{00000000-0005-0000-0000-000017170000}"/>
    <cellStyle name="40% - Accent3 2 2 2 7" xfId="7922" xr:uid="{00000000-0005-0000-0000-000018170000}"/>
    <cellStyle name="40% - Accent3 2 2 2 7 2" xfId="20497" xr:uid="{00000000-0005-0000-0000-000019170000}"/>
    <cellStyle name="40% - Accent3 2 2 2 8" xfId="5910" xr:uid="{00000000-0005-0000-0000-00001A170000}"/>
    <cellStyle name="40% - Accent3 2 2 2 8 2" xfId="18485" xr:uid="{00000000-0005-0000-0000-00001B170000}"/>
    <cellStyle name="40% - Accent3 2 2 2 9" xfId="13194" xr:uid="{00000000-0005-0000-0000-00001C170000}"/>
    <cellStyle name="40% - Accent3 2 2 3" xfId="1199" xr:uid="{00000000-0005-0000-0000-00001D170000}"/>
    <cellStyle name="40% - Accent3 2 2 3 2" xfId="3232" xr:uid="{00000000-0005-0000-0000-00001E170000}"/>
    <cellStyle name="40% - Accent3 2 2 3 2 2" xfId="5277" xr:uid="{00000000-0005-0000-0000-00001F170000}"/>
    <cellStyle name="40% - Accent3 2 2 3 2 2 2" xfId="12580" xr:uid="{00000000-0005-0000-0000-000020170000}"/>
    <cellStyle name="40% - Accent3 2 2 3 2 2 2 2" xfId="25155" xr:uid="{00000000-0005-0000-0000-000021170000}"/>
    <cellStyle name="40% - Accent3 2 2 3 2 2 3" xfId="17852" xr:uid="{00000000-0005-0000-0000-000022170000}"/>
    <cellStyle name="40% - Accent3 2 2 3 2 3" xfId="10549" xr:uid="{00000000-0005-0000-0000-000023170000}"/>
    <cellStyle name="40% - Accent3 2 2 3 2 3 2" xfId="23124" xr:uid="{00000000-0005-0000-0000-000024170000}"/>
    <cellStyle name="40% - Accent3 2 2 3 2 4" xfId="7308" xr:uid="{00000000-0005-0000-0000-000025170000}"/>
    <cellStyle name="40% - Accent3 2 2 3 2 4 2" xfId="19883" xr:uid="{00000000-0005-0000-0000-000026170000}"/>
    <cellStyle name="40% - Accent3 2 2 3 2 5" xfId="15821" xr:uid="{00000000-0005-0000-0000-000027170000}"/>
    <cellStyle name="40% - Accent3 2 2 3 3" xfId="2010" xr:uid="{00000000-0005-0000-0000-000028170000}"/>
    <cellStyle name="40% - Accent3 2 2 3 3 2" xfId="9327" xr:uid="{00000000-0005-0000-0000-000029170000}"/>
    <cellStyle name="40% - Accent3 2 2 3 3 2 2" xfId="21902" xr:uid="{00000000-0005-0000-0000-00002A170000}"/>
    <cellStyle name="40% - Accent3 2 2 3 3 3" xfId="14599" xr:uid="{00000000-0005-0000-0000-00002B170000}"/>
    <cellStyle name="40% - Accent3 2 2 3 4" xfId="4055" xr:uid="{00000000-0005-0000-0000-00002C170000}"/>
    <cellStyle name="40% - Accent3 2 2 3 4 2" xfId="11358" xr:uid="{00000000-0005-0000-0000-00002D170000}"/>
    <cellStyle name="40% - Accent3 2 2 3 4 2 2" xfId="23933" xr:uid="{00000000-0005-0000-0000-00002E170000}"/>
    <cellStyle name="40% - Accent3 2 2 3 4 3" xfId="16630" xr:uid="{00000000-0005-0000-0000-00002F170000}"/>
    <cellStyle name="40% - Accent3 2 2 3 5" xfId="8518" xr:uid="{00000000-0005-0000-0000-000030170000}"/>
    <cellStyle name="40% - Accent3 2 2 3 5 2" xfId="21093" xr:uid="{00000000-0005-0000-0000-000031170000}"/>
    <cellStyle name="40% - Accent3 2 2 3 6" xfId="6086" xr:uid="{00000000-0005-0000-0000-000032170000}"/>
    <cellStyle name="40% - Accent3 2 2 3 6 2" xfId="18661" xr:uid="{00000000-0005-0000-0000-000033170000}"/>
    <cellStyle name="40% - Accent3 2 2 3 7" xfId="13790" xr:uid="{00000000-0005-0000-0000-000034170000}"/>
    <cellStyle name="40% - Accent3 2 2 4" xfId="852" xr:uid="{00000000-0005-0000-0000-000035170000}"/>
    <cellStyle name="40% - Accent3 2 2 4 2" xfId="2885" xr:uid="{00000000-0005-0000-0000-000036170000}"/>
    <cellStyle name="40% - Accent3 2 2 4 2 2" xfId="10202" xr:uid="{00000000-0005-0000-0000-000037170000}"/>
    <cellStyle name="40% - Accent3 2 2 4 2 2 2" xfId="22777" xr:uid="{00000000-0005-0000-0000-000038170000}"/>
    <cellStyle name="40% - Accent3 2 2 4 2 3" xfId="15474" xr:uid="{00000000-0005-0000-0000-000039170000}"/>
    <cellStyle name="40% - Accent3 2 2 4 3" xfId="4930" xr:uid="{00000000-0005-0000-0000-00003A170000}"/>
    <cellStyle name="40% - Accent3 2 2 4 3 2" xfId="12233" xr:uid="{00000000-0005-0000-0000-00003B170000}"/>
    <cellStyle name="40% - Accent3 2 2 4 3 2 2" xfId="24808" xr:uid="{00000000-0005-0000-0000-00003C170000}"/>
    <cellStyle name="40% - Accent3 2 2 4 3 3" xfId="17505" xr:uid="{00000000-0005-0000-0000-00003D170000}"/>
    <cellStyle name="40% - Accent3 2 2 4 4" xfId="8171" xr:uid="{00000000-0005-0000-0000-00003E170000}"/>
    <cellStyle name="40% - Accent3 2 2 4 4 2" xfId="20746" xr:uid="{00000000-0005-0000-0000-00003F170000}"/>
    <cellStyle name="40% - Accent3 2 2 4 5" xfId="6961" xr:uid="{00000000-0005-0000-0000-000040170000}"/>
    <cellStyle name="40% - Accent3 2 2 4 5 2" xfId="19536" xr:uid="{00000000-0005-0000-0000-000041170000}"/>
    <cellStyle name="40% - Accent3 2 2 4 6" xfId="13443" xr:uid="{00000000-0005-0000-0000-000042170000}"/>
    <cellStyle name="40% - Accent3 2 2 5" xfId="2411" xr:uid="{00000000-0005-0000-0000-000043170000}"/>
    <cellStyle name="40% - Accent3 2 2 5 2" xfId="4456" xr:uid="{00000000-0005-0000-0000-000044170000}"/>
    <cellStyle name="40% - Accent3 2 2 5 2 2" xfId="11759" xr:uid="{00000000-0005-0000-0000-000045170000}"/>
    <cellStyle name="40% - Accent3 2 2 5 2 2 2" xfId="24334" xr:uid="{00000000-0005-0000-0000-000046170000}"/>
    <cellStyle name="40% - Accent3 2 2 5 2 3" xfId="17031" xr:uid="{00000000-0005-0000-0000-000047170000}"/>
    <cellStyle name="40% - Accent3 2 2 5 3" xfId="9728" xr:uid="{00000000-0005-0000-0000-000048170000}"/>
    <cellStyle name="40% - Accent3 2 2 5 3 2" xfId="22303" xr:uid="{00000000-0005-0000-0000-000049170000}"/>
    <cellStyle name="40% - Accent3 2 2 5 4" xfId="6487" xr:uid="{00000000-0005-0000-0000-00004A170000}"/>
    <cellStyle name="40% - Accent3 2 2 5 4 2" xfId="19062" xr:uid="{00000000-0005-0000-0000-00004B170000}"/>
    <cellStyle name="40% - Accent3 2 2 5 5" xfId="15000" xr:uid="{00000000-0005-0000-0000-00004C170000}"/>
    <cellStyle name="40% - Accent3 2 2 6" xfId="1663" xr:uid="{00000000-0005-0000-0000-00004D170000}"/>
    <cellStyle name="40% - Accent3 2 2 6 2" xfId="8980" xr:uid="{00000000-0005-0000-0000-00004E170000}"/>
    <cellStyle name="40% - Accent3 2 2 6 2 2" xfId="21555" xr:uid="{00000000-0005-0000-0000-00004F170000}"/>
    <cellStyle name="40% - Accent3 2 2 6 3" xfId="14252" xr:uid="{00000000-0005-0000-0000-000050170000}"/>
    <cellStyle name="40% - Accent3 2 2 7" xfId="3720" xr:uid="{00000000-0005-0000-0000-000051170000}"/>
    <cellStyle name="40% - Accent3 2 2 7 2" xfId="11023" xr:uid="{00000000-0005-0000-0000-000052170000}"/>
    <cellStyle name="40% - Accent3 2 2 7 2 2" xfId="23598" xr:uid="{00000000-0005-0000-0000-000053170000}"/>
    <cellStyle name="40% - Accent3 2 2 7 3" xfId="16295" xr:uid="{00000000-0005-0000-0000-000054170000}"/>
    <cellStyle name="40% - Accent3 2 2 8" xfId="7697" xr:uid="{00000000-0005-0000-0000-000055170000}"/>
    <cellStyle name="40% - Accent3 2 2 8 2" xfId="20272" xr:uid="{00000000-0005-0000-0000-000056170000}"/>
    <cellStyle name="40% - Accent3 2 2 9" xfId="5739" xr:uid="{00000000-0005-0000-0000-000057170000}"/>
    <cellStyle name="40% - Accent3 2 2 9 2" xfId="18314" xr:uid="{00000000-0005-0000-0000-000058170000}"/>
    <cellStyle name="40% - Accent3 2 3" xfId="530" xr:uid="{00000000-0005-0000-0000-000059170000}"/>
    <cellStyle name="40% - Accent3 2 3 2" xfId="1342" xr:uid="{00000000-0005-0000-0000-00005A170000}"/>
    <cellStyle name="40% - Accent3 2 3 2 2" xfId="3375" xr:uid="{00000000-0005-0000-0000-00005B170000}"/>
    <cellStyle name="40% - Accent3 2 3 2 2 2" xfId="5420" xr:uid="{00000000-0005-0000-0000-00005C170000}"/>
    <cellStyle name="40% - Accent3 2 3 2 2 2 2" xfId="12723" xr:uid="{00000000-0005-0000-0000-00005D170000}"/>
    <cellStyle name="40% - Accent3 2 3 2 2 2 2 2" xfId="25298" xr:uid="{00000000-0005-0000-0000-00005E170000}"/>
    <cellStyle name="40% - Accent3 2 3 2 2 2 3" xfId="17995" xr:uid="{00000000-0005-0000-0000-00005F170000}"/>
    <cellStyle name="40% - Accent3 2 3 2 2 3" xfId="10692" xr:uid="{00000000-0005-0000-0000-000060170000}"/>
    <cellStyle name="40% - Accent3 2 3 2 2 3 2" xfId="23267" xr:uid="{00000000-0005-0000-0000-000061170000}"/>
    <cellStyle name="40% - Accent3 2 3 2 2 4" xfId="7451" xr:uid="{00000000-0005-0000-0000-000062170000}"/>
    <cellStyle name="40% - Accent3 2 3 2 2 4 2" xfId="20026" xr:uid="{00000000-0005-0000-0000-000063170000}"/>
    <cellStyle name="40% - Accent3 2 3 2 2 5" xfId="15964" xr:uid="{00000000-0005-0000-0000-000064170000}"/>
    <cellStyle name="40% - Accent3 2 3 2 3" xfId="2153" xr:uid="{00000000-0005-0000-0000-000065170000}"/>
    <cellStyle name="40% - Accent3 2 3 2 3 2" xfId="9470" xr:uid="{00000000-0005-0000-0000-000066170000}"/>
    <cellStyle name="40% - Accent3 2 3 2 3 2 2" xfId="22045" xr:uid="{00000000-0005-0000-0000-000067170000}"/>
    <cellStyle name="40% - Accent3 2 3 2 3 3" xfId="14742" xr:uid="{00000000-0005-0000-0000-000068170000}"/>
    <cellStyle name="40% - Accent3 2 3 2 4" xfId="4198" xr:uid="{00000000-0005-0000-0000-000069170000}"/>
    <cellStyle name="40% - Accent3 2 3 2 4 2" xfId="11501" xr:uid="{00000000-0005-0000-0000-00006A170000}"/>
    <cellStyle name="40% - Accent3 2 3 2 4 2 2" xfId="24076" xr:uid="{00000000-0005-0000-0000-00006B170000}"/>
    <cellStyle name="40% - Accent3 2 3 2 4 3" xfId="16773" xr:uid="{00000000-0005-0000-0000-00006C170000}"/>
    <cellStyle name="40% - Accent3 2 3 2 5" xfId="8661" xr:uid="{00000000-0005-0000-0000-00006D170000}"/>
    <cellStyle name="40% - Accent3 2 3 2 5 2" xfId="21236" xr:uid="{00000000-0005-0000-0000-00006E170000}"/>
    <cellStyle name="40% - Accent3 2 3 2 6" xfId="6229" xr:uid="{00000000-0005-0000-0000-00006F170000}"/>
    <cellStyle name="40% - Accent3 2 3 2 6 2" xfId="18804" xr:uid="{00000000-0005-0000-0000-000070170000}"/>
    <cellStyle name="40% - Accent3 2 3 2 7" xfId="13933" xr:uid="{00000000-0005-0000-0000-000071170000}"/>
    <cellStyle name="40% - Accent3 2 3 3" xfId="952" xr:uid="{00000000-0005-0000-0000-000072170000}"/>
    <cellStyle name="40% - Accent3 2 3 3 2" xfId="2985" xr:uid="{00000000-0005-0000-0000-000073170000}"/>
    <cellStyle name="40% - Accent3 2 3 3 2 2" xfId="10302" xr:uid="{00000000-0005-0000-0000-000074170000}"/>
    <cellStyle name="40% - Accent3 2 3 3 2 2 2" xfId="22877" xr:uid="{00000000-0005-0000-0000-000075170000}"/>
    <cellStyle name="40% - Accent3 2 3 3 2 3" xfId="15574" xr:uid="{00000000-0005-0000-0000-000076170000}"/>
    <cellStyle name="40% - Accent3 2 3 3 3" xfId="5030" xr:uid="{00000000-0005-0000-0000-000077170000}"/>
    <cellStyle name="40% - Accent3 2 3 3 3 2" xfId="12333" xr:uid="{00000000-0005-0000-0000-000078170000}"/>
    <cellStyle name="40% - Accent3 2 3 3 3 2 2" xfId="24908" xr:uid="{00000000-0005-0000-0000-000079170000}"/>
    <cellStyle name="40% - Accent3 2 3 3 3 3" xfId="17605" xr:uid="{00000000-0005-0000-0000-00007A170000}"/>
    <cellStyle name="40% - Accent3 2 3 3 4" xfId="8271" xr:uid="{00000000-0005-0000-0000-00007B170000}"/>
    <cellStyle name="40% - Accent3 2 3 3 4 2" xfId="20846" xr:uid="{00000000-0005-0000-0000-00007C170000}"/>
    <cellStyle name="40% - Accent3 2 3 3 5" xfId="7061" xr:uid="{00000000-0005-0000-0000-00007D170000}"/>
    <cellStyle name="40% - Accent3 2 3 3 5 2" xfId="19636" xr:uid="{00000000-0005-0000-0000-00007E170000}"/>
    <cellStyle name="40% - Accent3 2 3 3 6" xfId="13543" xr:uid="{00000000-0005-0000-0000-00007F170000}"/>
    <cellStyle name="40% - Accent3 2 3 4" xfId="2554" xr:uid="{00000000-0005-0000-0000-000080170000}"/>
    <cellStyle name="40% - Accent3 2 3 4 2" xfId="4599" xr:uid="{00000000-0005-0000-0000-000081170000}"/>
    <cellStyle name="40% - Accent3 2 3 4 2 2" xfId="11902" xr:uid="{00000000-0005-0000-0000-000082170000}"/>
    <cellStyle name="40% - Accent3 2 3 4 2 2 2" xfId="24477" xr:uid="{00000000-0005-0000-0000-000083170000}"/>
    <cellStyle name="40% - Accent3 2 3 4 2 3" xfId="17174" xr:uid="{00000000-0005-0000-0000-000084170000}"/>
    <cellStyle name="40% - Accent3 2 3 4 3" xfId="9871" xr:uid="{00000000-0005-0000-0000-000085170000}"/>
    <cellStyle name="40% - Accent3 2 3 4 3 2" xfId="22446" xr:uid="{00000000-0005-0000-0000-000086170000}"/>
    <cellStyle name="40% - Accent3 2 3 4 4" xfId="6630" xr:uid="{00000000-0005-0000-0000-000087170000}"/>
    <cellStyle name="40% - Accent3 2 3 4 4 2" xfId="19205" xr:uid="{00000000-0005-0000-0000-000088170000}"/>
    <cellStyle name="40% - Accent3 2 3 4 5" xfId="15143" xr:uid="{00000000-0005-0000-0000-000089170000}"/>
    <cellStyle name="40% - Accent3 2 3 5" xfId="1763" xr:uid="{00000000-0005-0000-0000-00008A170000}"/>
    <cellStyle name="40% - Accent3 2 3 5 2" xfId="9080" xr:uid="{00000000-0005-0000-0000-00008B170000}"/>
    <cellStyle name="40% - Accent3 2 3 5 2 2" xfId="21655" xr:uid="{00000000-0005-0000-0000-00008C170000}"/>
    <cellStyle name="40% - Accent3 2 3 5 3" xfId="14352" xr:uid="{00000000-0005-0000-0000-00008D170000}"/>
    <cellStyle name="40% - Accent3 2 3 6" xfId="3820" xr:uid="{00000000-0005-0000-0000-00008E170000}"/>
    <cellStyle name="40% - Accent3 2 3 6 2" xfId="11123" xr:uid="{00000000-0005-0000-0000-00008F170000}"/>
    <cellStyle name="40% - Accent3 2 3 6 2 2" xfId="23698" xr:uid="{00000000-0005-0000-0000-000090170000}"/>
    <cellStyle name="40% - Accent3 2 3 6 3" xfId="16395" xr:uid="{00000000-0005-0000-0000-000091170000}"/>
    <cellStyle name="40% - Accent3 2 3 7" xfId="7840" xr:uid="{00000000-0005-0000-0000-000092170000}"/>
    <cellStyle name="40% - Accent3 2 3 7 2" xfId="20415" xr:uid="{00000000-0005-0000-0000-000093170000}"/>
    <cellStyle name="40% - Accent3 2 3 8" xfId="5839" xr:uid="{00000000-0005-0000-0000-000094170000}"/>
    <cellStyle name="40% - Accent3 2 3 8 2" xfId="18414" xr:uid="{00000000-0005-0000-0000-000095170000}"/>
    <cellStyle name="40% - Accent3 2 3 9" xfId="13112" xr:uid="{00000000-0005-0000-0000-000096170000}"/>
    <cellStyle name="40% - Accent3 2 4" xfId="1117" xr:uid="{00000000-0005-0000-0000-000097170000}"/>
    <cellStyle name="40% - Accent3 2 4 2" xfId="3150" xr:uid="{00000000-0005-0000-0000-000098170000}"/>
    <cellStyle name="40% - Accent3 2 4 2 2" xfId="5195" xr:uid="{00000000-0005-0000-0000-000099170000}"/>
    <cellStyle name="40% - Accent3 2 4 2 2 2" xfId="12498" xr:uid="{00000000-0005-0000-0000-00009A170000}"/>
    <cellStyle name="40% - Accent3 2 4 2 2 2 2" xfId="25073" xr:uid="{00000000-0005-0000-0000-00009B170000}"/>
    <cellStyle name="40% - Accent3 2 4 2 2 3" xfId="17770" xr:uid="{00000000-0005-0000-0000-00009C170000}"/>
    <cellStyle name="40% - Accent3 2 4 2 3" xfId="10467" xr:uid="{00000000-0005-0000-0000-00009D170000}"/>
    <cellStyle name="40% - Accent3 2 4 2 3 2" xfId="23042" xr:uid="{00000000-0005-0000-0000-00009E170000}"/>
    <cellStyle name="40% - Accent3 2 4 2 4" xfId="7226" xr:uid="{00000000-0005-0000-0000-00009F170000}"/>
    <cellStyle name="40% - Accent3 2 4 2 4 2" xfId="19801" xr:uid="{00000000-0005-0000-0000-0000A0170000}"/>
    <cellStyle name="40% - Accent3 2 4 2 5" xfId="15739" xr:uid="{00000000-0005-0000-0000-0000A1170000}"/>
    <cellStyle name="40% - Accent3 2 4 3" xfId="1928" xr:uid="{00000000-0005-0000-0000-0000A2170000}"/>
    <cellStyle name="40% - Accent3 2 4 3 2" xfId="9245" xr:uid="{00000000-0005-0000-0000-0000A3170000}"/>
    <cellStyle name="40% - Accent3 2 4 3 2 2" xfId="21820" xr:uid="{00000000-0005-0000-0000-0000A4170000}"/>
    <cellStyle name="40% - Accent3 2 4 3 3" xfId="14517" xr:uid="{00000000-0005-0000-0000-0000A5170000}"/>
    <cellStyle name="40% - Accent3 2 4 4" xfId="3973" xr:uid="{00000000-0005-0000-0000-0000A6170000}"/>
    <cellStyle name="40% - Accent3 2 4 4 2" xfId="11276" xr:uid="{00000000-0005-0000-0000-0000A7170000}"/>
    <cellStyle name="40% - Accent3 2 4 4 2 2" xfId="23851" xr:uid="{00000000-0005-0000-0000-0000A8170000}"/>
    <cellStyle name="40% - Accent3 2 4 4 3" xfId="16548" xr:uid="{00000000-0005-0000-0000-0000A9170000}"/>
    <cellStyle name="40% - Accent3 2 4 5" xfId="8436" xr:uid="{00000000-0005-0000-0000-0000AA170000}"/>
    <cellStyle name="40% - Accent3 2 4 5 2" xfId="21011" xr:uid="{00000000-0005-0000-0000-0000AB170000}"/>
    <cellStyle name="40% - Accent3 2 4 6" xfId="6004" xr:uid="{00000000-0005-0000-0000-0000AC170000}"/>
    <cellStyle name="40% - Accent3 2 4 6 2" xfId="18579" xr:uid="{00000000-0005-0000-0000-0000AD170000}"/>
    <cellStyle name="40% - Accent3 2 4 7" xfId="13708" xr:uid="{00000000-0005-0000-0000-0000AE170000}"/>
    <cellStyle name="40% - Accent3 2 5" xfId="770" xr:uid="{00000000-0005-0000-0000-0000AF170000}"/>
    <cellStyle name="40% - Accent3 2 5 2" xfId="2803" xr:uid="{00000000-0005-0000-0000-0000B0170000}"/>
    <cellStyle name="40% - Accent3 2 5 2 2" xfId="10120" xr:uid="{00000000-0005-0000-0000-0000B1170000}"/>
    <cellStyle name="40% - Accent3 2 5 2 2 2" xfId="22695" xr:uid="{00000000-0005-0000-0000-0000B2170000}"/>
    <cellStyle name="40% - Accent3 2 5 2 3" xfId="15392" xr:uid="{00000000-0005-0000-0000-0000B3170000}"/>
    <cellStyle name="40% - Accent3 2 5 3" xfId="4848" xr:uid="{00000000-0005-0000-0000-0000B4170000}"/>
    <cellStyle name="40% - Accent3 2 5 3 2" xfId="12151" xr:uid="{00000000-0005-0000-0000-0000B5170000}"/>
    <cellStyle name="40% - Accent3 2 5 3 2 2" xfId="24726" xr:uid="{00000000-0005-0000-0000-0000B6170000}"/>
    <cellStyle name="40% - Accent3 2 5 3 3" xfId="17423" xr:uid="{00000000-0005-0000-0000-0000B7170000}"/>
    <cellStyle name="40% - Accent3 2 5 4" xfId="8089" xr:uid="{00000000-0005-0000-0000-0000B8170000}"/>
    <cellStyle name="40% - Accent3 2 5 4 2" xfId="20664" xr:uid="{00000000-0005-0000-0000-0000B9170000}"/>
    <cellStyle name="40% - Accent3 2 5 5" xfId="6879" xr:uid="{00000000-0005-0000-0000-0000BA170000}"/>
    <cellStyle name="40% - Accent3 2 5 5 2" xfId="19454" xr:uid="{00000000-0005-0000-0000-0000BB170000}"/>
    <cellStyle name="40% - Accent3 2 5 6" xfId="13361" xr:uid="{00000000-0005-0000-0000-0000BC170000}"/>
    <cellStyle name="40% - Accent3 2 6" xfId="2329" xr:uid="{00000000-0005-0000-0000-0000BD170000}"/>
    <cellStyle name="40% - Accent3 2 6 2" xfId="4374" xr:uid="{00000000-0005-0000-0000-0000BE170000}"/>
    <cellStyle name="40% - Accent3 2 6 2 2" xfId="11677" xr:uid="{00000000-0005-0000-0000-0000BF170000}"/>
    <cellStyle name="40% - Accent3 2 6 2 2 2" xfId="24252" xr:uid="{00000000-0005-0000-0000-0000C0170000}"/>
    <cellStyle name="40% - Accent3 2 6 2 3" xfId="16949" xr:uid="{00000000-0005-0000-0000-0000C1170000}"/>
    <cellStyle name="40% - Accent3 2 6 3" xfId="9646" xr:uid="{00000000-0005-0000-0000-0000C2170000}"/>
    <cellStyle name="40% - Accent3 2 6 3 2" xfId="22221" xr:uid="{00000000-0005-0000-0000-0000C3170000}"/>
    <cellStyle name="40% - Accent3 2 6 4" xfId="6405" xr:uid="{00000000-0005-0000-0000-0000C4170000}"/>
    <cellStyle name="40% - Accent3 2 6 4 2" xfId="18980" xr:uid="{00000000-0005-0000-0000-0000C5170000}"/>
    <cellStyle name="40% - Accent3 2 6 5" xfId="14918" xr:uid="{00000000-0005-0000-0000-0000C6170000}"/>
    <cellStyle name="40% - Accent3 2 7" xfId="1581" xr:uid="{00000000-0005-0000-0000-0000C7170000}"/>
    <cellStyle name="40% - Accent3 2 7 2" xfId="8898" xr:uid="{00000000-0005-0000-0000-0000C8170000}"/>
    <cellStyle name="40% - Accent3 2 7 2 2" xfId="21473" xr:uid="{00000000-0005-0000-0000-0000C9170000}"/>
    <cellStyle name="40% - Accent3 2 7 3" xfId="14170" xr:uid="{00000000-0005-0000-0000-0000CA170000}"/>
    <cellStyle name="40% - Accent3 2 8" xfId="3638" xr:uid="{00000000-0005-0000-0000-0000CB170000}"/>
    <cellStyle name="40% - Accent3 2 8 2" xfId="10941" xr:uid="{00000000-0005-0000-0000-0000CC170000}"/>
    <cellStyle name="40% - Accent3 2 8 2 2" xfId="23516" xr:uid="{00000000-0005-0000-0000-0000CD170000}"/>
    <cellStyle name="40% - Accent3 2 8 3" xfId="16213" xr:uid="{00000000-0005-0000-0000-0000CE170000}"/>
    <cellStyle name="40% - Accent3 2 9" xfId="7615" xr:uid="{00000000-0005-0000-0000-0000CF170000}"/>
    <cellStyle name="40% - Accent3 2 9 2" xfId="20190" xr:uid="{00000000-0005-0000-0000-0000D0170000}"/>
    <cellStyle name="40% - Accent3 3" xfId="340" xr:uid="{00000000-0005-0000-0000-0000D1170000}"/>
    <cellStyle name="40% - Accent3 3 10" xfId="12928" xr:uid="{00000000-0005-0000-0000-0000D2170000}"/>
    <cellStyle name="40% - Accent3 3 2" xfId="573" xr:uid="{00000000-0005-0000-0000-0000D3170000}"/>
    <cellStyle name="40% - Accent3 3 2 2" xfId="1383" xr:uid="{00000000-0005-0000-0000-0000D4170000}"/>
    <cellStyle name="40% - Accent3 3 2 2 2" xfId="3416" xr:uid="{00000000-0005-0000-0000-0000D5170000}"/>
    <cellStyle name="40% - Accent3 3 2 2 2 2" xfId="5461" xr:uid="{00000000-0005-0000-0000-0000D6170000}"/>
    <cellStyle name="40% - Accent3 3 2 2 2 2 2" xfId="12764" xr:uid="{00000000-0005-0000-0000-0000D7170000}"/>
    <cellStyle name="40% - Accent3 3 2 2 2 2 2 2" xfId="25339" xr:uid="{00000000-0005-0000-0000-0000D8170000}"/>
    <cellStyle name="40% - Accent3 3 2 2 2 2 3" xfId="18036" xr:uid="{00000000-0005-0000-0000-0000D9170000}"/>
    <cellStyle name="40% - Accent3 3 2 2 2 3" xfId="10733" xr:uid="{00000000-0005-0000-0000-0000DA170000}"/>
    <cellStyle name="40% - Accent3 3 2 2 2 3 2" xfId="23308" xr:uid="{00000000-0005-0000-0000-0000DB170000}"/>
    <cellStyle name="40% - Accent3 3 2 2 2 4" xfId="7492" xr:uid="{00000000-0005-0000-0000-0000DC170000}"/>
    <cellStyle name="40% - Accent3 3 2 2 2 4 2" xfId="20067" xr:uid="{00000000-0005-0000-0000-0000DD170000}"/>
    <cellStyle name="40% - Accent3 3 2 2 2 5" xfId="16005" xr:uid="{00000000-0005-0000-0000-0000DE170000}"/>
    <cellStyle name="40% - Accent3 3 2 2 3" xfId="2194" xr:uid="{00000000-0005-0000-0000-0000DF170000}"/>
    <cellStyle name="40% - Accent3 3 2 2 3 2" xfId="9511" xr:uid="{00000000-0005-0000-0000-0000E0170000}"/>
    <cellStyle name="40% - Accent3 3 2 2 3 2 2" xfId="22086" xr:uid="{00000000-0005-0000-0000-0000E1170000}"/>
    <cellStyle name="40% - Accent3 3 2 2 3 3" xfId="14783" xr:uid="{00000000-0005-0000-0000-0000E2170000}"/>
    <cellStyle name="40% - Accent3 3 2 2 4" xfId="4239" xr:uid="{00000000-0005-0000-0000-0000E3170000}"/>
    <cellStyle name="40% - Accent3 3 2 2 4 2" xfId="11542" xr:uid="{00000000-0005-0000-0000-0000E4170000}"/>
    <cellStyle name="40% - Accent3 3 2 2 4 2 2" xfId="24117" xr:uid="{00000000-0005-0000-0000-0000E5170000}"/>
    <cellStyle name="40% - Accent3 3 2 2 4 3" xfId="16814" xr:uid="{00000000-0005-0000-0000-0000E6170000}"/>
    <cellStyle name="40% - Accent3 3 2 2 5" xfId="8702" xr:uid="{00000000-0005-0000-0000-0000E7170000}"/>
    <cellStyle name="40% - Accent3 3 2 2 5 2" xfId="21277" xr:uid="{00000000-0005-0000-0000-0000E8170000}"/>
    <cellStyle name="40% - Accent3 3 2 2 6" xfId="6270" xr:uid="{00000000-0005-0000-0000-0000E9170000}"/>
    <cellStyle name="40% - Accent3 3 2 2 6 2" xfId="18845" xr:uid="{00000000-0005-0000-0000-0000EA170000}"/>
    <cellStyle name="40% - Accent3 3 2 2 7" xfId="13974" xr:uid="{00000000-0005-0000-0000-0000EB170000}"/>
    <cellStyle name="40% - Accent3 3 2 3" xfId="983" xr:uid="{00000000-0005-0000-0000-0000EC170000}"/>
    <cellStyle name="40% - Accent3 3 2 3 2" xfId="3016" xr:uid="{00000000-0005-0000-0000-0000ED170000}"/>
    <cellStyle name="40% - Accent3 3 2 3 2 2" xfId="10333" xr:uid="{00000000-0005-0000-0000-0000EE170000}"/>
    <cellStyle name="40% - Accent3 3 2 3 2 2 2" xfId="22908" xr:uid="{00000000-0005-0000-0000-0000EF170000}"/>
    <cellStyle name="40% - Accent3 3 2 3 2 3" xfId="15605" xr:uid="{00000000-0005-0000-0000-0000F0170000}"/>
    <cellStyle name="40% - Accent3 3 2 3 3" xfId="5061" xr:uid="{00000000-0005-0000-0000-0000F1170000}"/>
    <cellStyle name="40% - Accent3 3 2 3 3 2" xfId="12364" xr:uid="{00000000-0005-0000-0000-0000F2170000}"/>
    <cellStyle name="40% - Accent3 3 2 3 3 2 2" xfId="24939" xr:uid="{00000000-0005-0000-0000-0000F3170000}"/>
    <cellStyle name="40% - Accent3 3 2 3 3 3" xfId="17636" xr:uid="{00000000-0005-0000-0000-0000F4170000}"/>
    <cellStyle name="40% - Accent3 3 2 3 4" xfId="8302" xr:uid="{00000000-0005-0000-0000-0000F5170000}"/>
    <cellStyle name="40% - Accent3 3 2 3 4 2" xfId="20877" xr:uid="{00000000-0005-0000-0000-0000F6170000}"/>
    <cellStyle name="40% - Accent3 3 2 3 5" xfId="7092" xr:uid="{00000000-0005-0000-0000-0000F7170000}"/>
    <cellStyle name="40% - Accent3 3 2 3 5 2" xfId="19667" xr:uid="{00000000-0005-0000-0000-0000F8170000}"/>
    <cellStyle name="40% - Accent3 3 2 3 6" xfId="13574" xr:uid="{00000000-0005-0000-0000-0000F9170000}"/>
    <cellStyle name="40% - Accent3 3 2 4" xfId="2595" xr:uid="{00000000-0005-0000-0000-0000FA170000}"/>
    <cellStyle name="40% - Accent3 3 2 4 2" xfId="4640" xr:uid="{00000000-0005-0000-0000-0000FB170000}"/>
    <cellStyle name="40% - Accent3 3 2 4 2 2" xfId="11943" xr:uid="{00000000-0005-0000-0000-0000FC170000}"/>
    <cellStyle name="40% - Accent3 3 2 4 2 2 2" xfId="24518" xr:uid="{00000000-0005-0000-0000-0000FD170000}"/>
    <cellStyle name="40% - Accent3 3 2 4 2 3" xfId="17215" xr:uid="{00000000-0005-0000-0000-0000FE170000}"/>
    <cellStyle name="40% - Accent3 3 2 4 3" xfId="9912" xr:uid="{00000000-0005-0000-0000-0000FF170000}"/>
    <cellStyle name="40% - Accent3 3 2 4 3 2" xfId="22487" xr:uid="{00000000-0005-0000-0000-000000180000}"/>
    <cellStyle name="40% - Accent3 3 2 4 4" xfId="6671" xr:uid="{00000000-0005-0000-0000-000001180000}"/>
    <cellStyle name="40% - Accent3 3 2 4 4 2" xfId="19246" xr:uid="{00000000-0005-0000-0000-000002180000}"/>
    <cellStyle name="40% - Accent3 3 2 4 5" xfId="15184" xr:uid="{00000000-0005-0000-0000-000003180000}"/>
    <cellStyle name="40% - Accent3 3 2 5" xfId="1794" xr:uid="{00000000-0005-0000-0000-000004180000}"/>
    <cellStyle name="40% - Accent3 3 2 5 2" xfId="9111" xr:uid="{00000000-0005-0000-0000-000005180000}"/>
    <cellStyle name="40% - Accent3 3 2 5 2 2" xfId="21686" xr:uid="{00000000-0005-0000-0000-000006180000}"/>
    <cellStyle name="40% - Accent3 3 2 5 3" xfId="14383" xr:uid="{00000000-0005-0000-0000-000007180000}"/>
    <cellStyle name="40% - Accent3 3 2 6" xfId="3851" xr:uid="{00000000-0005-0000-0000-000008180000}"/>
    <cellStyle name="40% - Accent3 3 2 6 2" xfId="11154" xr:uid="{00000000-0005-0000-0000-000009180000}"/>
    <cellStyle name="40% - Accent3 3 2 6 2 2" xfId="23729" xr:uid="{00000000-0005-0000-0000-00000A180000}"/>
    <cellStyle name="40% - Accent3 3 2 6 3" xfId="16426" xr:uid="{00000000-0005-0000-0000-00000B180000}"/>
    <cellStyle name="40% - Accent3 3 2 7" xfId="7881" xr:uid="{00000000-0005-0000-0000-00000C180000}"/>
    <cellStyle name="40% - Accent3 3 2 7 2" xfId="20456" xr:uid="{00000000-0005-0000-0000-00000D180000}"/>
    <cellStyle name="40% - Accent3 3 2 8" xfId="5870" xr:uid="{00000000-0005-0000-0000-00000E180000}"/>
    <cellStyle name="40% - Accent3 3 2 8 2" xfId="18445" xr:uid="{00000000-0005-0000-0000-00000F180000}"/>
    <cellStyle name="40% - Accent3 3 2 9" xfId="13153" xr:uid="{00000000-0005-0000-0000-000010180000}"/>
    <cellStyle name="40% - Accent3 3 3" xfId="1158" xr:uid="{00000000-0005-0000-0000-000011180000}"/>
    <cellStyle name="40% - Accent3 3 3 2" xfId="3191" xr:uid="{00000000-0005-0000-0000-000012180000}"/>
    <cellStyle name="40% - Accent3 3 3 2 2" xfId="5236" xr:uid="{00000000-0005-0000-0000-000013180000}"/>
    <cellStyle name="40% - Accent3 3 3 2 2 2" xfId="12539" xr:uid="{00000000-0005-0000-0000-000014180000}"/>
    <cellStyle name="40% - Accent3 3 3 2 2 2 2" xfId="25114" xr:uid="{00000000-0005-0000-0000-000015180000}"/>
    <cellStyle name="40% - Accent3 3 3 2 2 3" xfId="17811" xr:uid="{00000000-0005-0000-0000-000016180000}"/>
    <cellStyle name="40% - Accent3 3 3 2 3" xfId="10508" xr:uid="{00000000-0005-0000-0000-000017180000}"/>
    <cellStyle name="40% - Accent3 3 3 2 3 2" xfId="23083" xr:uid="{00000000-0005-0000-0000-000018180000}"/>
    <cellStyle name="40% - Accent3 3 3 2 4" xfId="7267" xr:uid="{00000000-0005-0000-0000-000019180000}"/>
    <cellStyle name="40% - Accent3 3 3 2 4 2" xfId="19842" xr:uid="{00000000-0005-0000-0000-00001A180000}"/>
    <cellStyle name="40% - Accent3 3 3 2 5" xfId="15780" xr:uid="{00000000-0005-0000-0000-00001B180000}"/>
    <cellStyle name="40% - Accent3 3 3 3" xfId="1969" xr:uid="{00000000-0005-0000-0000-00001C180000}"/>
    <cellStyle name="40% - Accent3 3 3 3 2" xfId="9286" xr:uid="{00000000-0005-0000-0000-00001D180000}"/>
    <cellStyle name="40% - Accent3 3 3 3 2 2" xfId="21861" xr:uid="{00000000-0005-0000-0000-00001E180000}"/>
    <cellStyle name="40% - Accent3 3 3 3 3" xfId="14558" xr:uid="{00000000-0005-0000-0000-00001F180000}"/>
    <cellStyle name="40% - Accent3 3 3 4" xfId="4014" xr:uid="{00000000-0005-0000-0000-000020180000}"/>
    <cellStyle name="40% - Accent3 3 3 4 2" xfId="11317" xr:uid="{00000000-0005-0000-0000-000021180000}"/>
    <cellStyle name="40% - Accent3 3 3 4 2 2" xfId="23892" xr:uid="{00000000-0005-0000-0000-000022180000}"/>
    <cellStyle name="40% - Accent3 3 3 4 3" xfId="16589" xr:uid="{00000000-0005-0000-0000-000023180000}"/>
    <cellStyle name="40% - Accent3 3 3 5" xfId="8477" xr:uid="{00000000-0005-0000-0000-000024180000}"/>
    <cellStyle name="40% - Accent3 3 3 5 2" xfId="21052" xr:uid="{00000000-0005-0000-0000-000025180000}"/>
    <cellStyle name="40% - Accent3 3 3 6" xfId="6045" xr:uid="{00000000-0005-0000-0000-000026180000}"/>
    <cellStyle name="40% - Accent3 3 3 6 2" xfId="18620" xr:uid="{00000000-0005-0000-0000-000027180000}"/>
    <cellStyle name="40% - Accent3 3 3 7" xfId="13749" xr:uid="{00000000-0005-0000-0000-000028180000}"/>
    <cellStyle name="40% - Accent3 3 4" xfId="811" xr:uid="{00000000-0005-0000-0000-000029180000}"/>
    <cellStyle name="40% - Accent3 3 4 2" xfId="2844" xr:uid="{00000000-0005-0000-0000-00002A180000}"/>
    <cellStyle name="40% - Accent3 3 4 2 2" xfId="10161" xr:uid="{00000000-0005-0000-0000-00002B180000}"/>
    <cellStyle name="40% - Accent3 3 4 2 2 2" xfId="22736" xr:uid="{00000000-0005-0000-0000-00002C180000}"/>
    <cellStyle name="40% - Accent3 3 4 2 3" xfId="15433" xr:uid="{00000000-0005-0000-0000-00002D180000}"/>
    <cellStyle name="40% - Accent3 3 4 3" xfId="4889" xr:uid="{00000000-0005-0000-0000-00002E180000}"/>
    <cellStyle name="40% - Accent3 3 4 3 2" xfId="12192" xr:uid="{00000000-0005-0000-0000-00002F180000}"/>
    <cellStyle name="40% - Accent3 3 4 3 2 2" xfId="24767" xr:uid="{00000000-0005-0000-0000-000030180000}"/>
    <cellStyle name="40% - Accent3 3 4 3 3" xfId="17464" xr:uid="{00000000-0005-0000-0000-000031180000}"/>
    <cellStyle name="40% - Accent3 3 4 4" xfId="8130" xr:uid="{00000000-0005-0000-0000-000032180000}"/>
    <cellStyle name="40% - Accent3 3 4 4 2" xfId="20705" xr:uid="{00000000-0005-0000-0000-000033180000}"/>
    <cellStyle name="40% - Accent3 3 4 5" xfId="6920" xr:uid="{00000000-0005-0000-0000-000034180000}"/>
    <cellStyle name="40% - Accent3 3 4 5 2" xfId="19495" xr:uid="{00000000-0005-0000-0000-000035180000}"/>
    <cellStyle name="40% - Accent3 3 4 6" xfId="13402" xr:uid="{00000000-0005-0000-0000-000036180000}"/>
    <cellStyle name="40% - Accent3 3 5" xfId="2370" xr:uid="{00000000-0005-0000-0000-000037180000}"/>
    <cellStyle name="40% - Accent3 3 5 2" xfId="4415" xr:uid="{00000000-0005-0000-0000-000038180000}"/>
    <cellStyle name="40% - Accent3 3 5 2 2" xfId="11718" xr:uid="{00000000-0005-0000-0000-000039180000}"/>
    <cellStyle name="40% - Accent3 3 5 2 2 2" xfId="24293" xr:uid="{00000000-0005-0000-0000-00003A180000}"/>
    <cellStyle name="40% - Accent3 3 5 2 3" xfId="16990" xr:uid="{00000000-0005-0000-0000-00003B180000}"/>
    <cellStyle name="40% - Accent3 3 5 3" xfId="9687" xr:uid="{00000000-0005-0000-0000-00003C180000}"/>
    <cellStyle name="40% - Accent3 3 5 3 2" xfId="22262" xr:uid="{00000000-0005-0000-0000-00003D180000}"/>
    <cellStyle name="40% - Accent3 3 5 4" xfId="6446" xr:uid="{00000000-0005-0000-0000-00003E180000}"/>
    <cellStyle name="40% - Accent3 3 5 4 2" xfId="19021" xr:uid="{00000000-0005-0000-0000-00003F180000}"/>
    <cellStyle name="40% - Accent3 3 5 5" xfId="14959" xr:uid="{00000000-0005-0000-0000-000040180000}"/>
    <cellStyle name="40% - Accent3 3 6" xfId="1622" xr:uid="{00000000-0005-0000-0000-000041180000}"/>
    <cellStyle name="40% - Accent3 3 6 2" xfId="8939" xr:uid="{00000000-0005-0000-0000-000042180000}"/>
    <cellStyle name="40% - Accent3 3 6 2 2" xfId="21514" xr:uid="{00000000-0005-0000-0000-000043180000}"/>
    <cellStyle name="40% - Accent3 3 6 3" xfId="14211" xr:uid="{00000000-0005-0000-0000-000044180000}"/>
    <cellStyle name="40% - Accent3 3 7" xfId="3679" xr:uid="{00000000-0005-0000-0000-000045180000}"/>
    <cellStyle name="40% - Accent3 3 7 2" xfId="10982" xr:uid="{00000000-0005-0000-0000-000046180000}"/>
    <cellStyle name="40% - Accent3 3 7 2 2" xfId="23557" xr:uid="{00000000-0005-0000-0000-000047180000}"/>
    <cellStyle name="40% - Accent3 3 7 3" xfId="16254" xr:uid="{00000000-0005-0000-0000-000048180000}"/>
    <cellStyle name="40% - Accent3 3 8" xfId="7656" xr:uid="{00000000-0005-0000-0000-000049180000}"/>
    <cellStyle name="40% - Accent3 3 8 2" xfId="20231" xr:uid="{00000000-0005-0000-0000-00004A180000}"/>
    <cellStyle name="40% - Accent3 3 9" xfId="5698" xr:uid="{00000000-0005-0000-0000-00004B180000}"/>
    <cellStyle name="40% - Accent3 3 9 2" xfId="18273" xr:uid="{00000000-0005-0000-0000-00004C180000}"/>
    <cellStyle name="40% - Accent3 4" xfId="489" xr:uid="{00000000-0005-0000-0000-00004D180000}"/>
    <cellStyle name="40% - Accent3 4 2" xfId="1301" xr:uid="{00000000-0005-0000-0000-00004E180000}"/>
    <cellStyle name="40% - Accent3 4 2 2" xfId="3334" xr:uid="{00000000-0005-0000-0000-00004F180000}"/>
    <cellStyle name="40% - Accent3 4 2 2 2" xfId="5379" xr:uid="{00000000-0005-0000-0000-000050180000}"/>
    <cellStyle name="40% - Accent3 4 2 2 2 2" xfId="12682" xr:uid="{00000000-0005-0000-0000-000051180000}"/>
    <cellStyle name="40% - Accent3 4 2 2 2 2 2" xfId="25257" xr:uid="{00000000-0005-0000-0000-000052180000}"/>
    <cellStyle name="40% - Accent3 4 2 2 2 3" xfId="17954" xr:uid="{00000000-0005-0000-0000-000053180000}"/>
    <cellStyle name="40% - Accent3 4 2 2 3" xfId="10651" xr:uid="{00000000-0005-0000-0000-000054180000}"/>
    <cellStyle name="40% - Accent3 4 2 2 3 2" xfId="23226" xr:uid="{00000000-0005-0000-0000-000055180000}"/>
    <cellStyle name="40% - Accent3 4 2 2 4" xfId="7410" xr:uid="{00000000-0005-0000-0000-000056180000}"/>
    <cellStyle name="40% - Accent3 4 2 2 4 2" xfId="19985" xr:uid="{00000000-0005-0000-0000-000057180000}"/>
    <cellStyle name="40% - Accent3 4 2 2 5" xfId="15923" xr:uid="{00000000-0005-0000-0000-000058180000}"/>
    <cellStyle name="40% - Accent3 4 2 3" xfId="2112" xr:uid="{00000000-0005-0000-0000-000059180000}"/>
    <cellStyle name="40% - Accent3 4 2 3 2" xfId="9429" xr:uid="{00000000-0005-0000-0000-00005A180000}"/>
    <cellStyle name="40% - Accent3 4 2 3 2 2" xfId="22004" xr:uid="{00000000-0005-0000-0000-00005B180000}"/>
    <cellStyle name="40% - Accent3 4 2 3 3" xfId="14701" xr:uid="{00000000-0005-0000-0000-00005C180000}"/>
    <cellStyle name="40% - Accent3 4 2 4" xfId="4157" xr:uid="{00000000-0005-0000-0000-00005D180000}"/>
    <cellStyle name="40% - Accent3 4 2 4 2" xfId="11460" xr:uid="{00000000-0005-0000-0000-00005E180000}"/>
    <cellStyle name="40% - Accent3 4 2 4 2 2" xfId="24035" xr:uid="{00000000-0005-0000-0000-00005F180000}"/>
    <cellStyle name="40% - Accent3 4 2 4 3" xfId="16732" xr:uid="{00000000-0005-0000-0000-000060180000}"/>
    <cellStyle name="40% - Accent3 4 2 5" xfId="8620" xr:uid="{00000000-0005-0000-0000-000061180000}"/>
    <cellStyle name="40% - Accent3 4 2 5 2" xfId="21195" xr:uid="{00000000-0005-0000-0000-000062180000}"/>
    <cellStyle name="40% - Accent3 4 2 6" xfId="6188" xr:uid="{00000000-0005-0000-0000-000063180000}"/>
    <cellStyle name="40% - Accent3 4 2 6 2" xfId="18763" xr:uid="{00000000-0005-0000-0000-000064180000}"/>
    <cellStyle name="40% - Accent3 4 2 7" xfId="13892" xr:uid="{00000000-0005-0000-0000-000065180000}"/>
    <cellStyle name="40% - Accent3 4 3" xfId="929" xr:uid="{00000000-0005-0000-0000-000066180000}"/>
    <cellStyle name="40% - Accent3 4 3 2" xfId="2962" xr:uid="{00000000-0005-0000-0000-000067180000}"/>
    <cellStyle name="40% - Accent3 4 3 2 2" xfId="10279" xr:uid="{00000000-0005-0000-0000-000068180000}"/>
    <cellStyle name="40% - Accent3 4 3 2 2 2" xfId="22854" xr:uid="{00000000-0005-0000-0000-000069180000}"/>
    <cellStyle name="40% - Accent3 4 3 2 3" xfId="15551" xr:uid="{00000000-0005-0000-0000-00006A180000}"/>
    <cellStyle name="40% - Accent3 4 3 3" xfId="5007" xr:uid="{00000000-0005-0000-0000-00006B180000}"/>
    <cellStyle name="40% - Accent3 4 3 3 2" xfId="12310" xr:uid="{00000000-0005-0000-0000-00006C180000}"/>
    <cellStyle name="40% - Accent3 4 3 3 2 2" xfId="24885" xr:uid="{00000000-0005-0000-0000-00006D180000}"/>
    <cellStyle name="40% - Accent3 4 3 3 3" xfId="17582" xr:uid="{00000000-0005-0000-0000-00006E180000}"/>
    <cellStyle name="40% - Accent3 4 3 4" xfId="8248" xr:uid="{00000000-0005-0000-0000-00006F180000}"/>
    <cellStyle name="40% - Accent3 4 3 4 2" xfId="20823" xr:uid="{00000000-0005-0000-0000-000070180000}"/>
    <cellStyle name="40% - Accent3 4 3 5" xfId="7038" xr:uid="{00000000-0005-0000-0000-000071180000}"/>
    <cellStyle name="40% - Accent3 4 3 5 2" xfId="19613" xr:uid="{00000000-0005-0000-0000-000072180000}"/>
    <cellStyle name="40% - Accent3 4 3 6" xfId="13520" xr:uid="{00000000-0005-0000-0000-000073180000}"/>
    <cellStyle name="40% - Accent3 4 4" xfId="2513" xr:uid="{00000000-0005-0000-0000-000074180000}"/>
    <cellStyle name="40% - Accent3 4 4 2" xfId="4558" xr:uid="{00000000-0005-0000-0000-000075180000}"/>
    <cellStyle name="40% - Accent3 4 4 2 2" xfId="11861" xr:uid="{00000000-0005-0000-0000-000076180000}"/>
    <cellStyle name="40% - Accent3 4 4 2 2 2" xfId="24436" xr:uid="{00000000-0005-0000-0000-000077180000}"/>
    <cellStyle name="40% - Accent3 4 4 2 3" xfId="17133" xr:uid="{00000000-0005-0000-0000-000078180000}"/>
    <cellStyle name="40% - Accent3 4 4 3" xfId="9830" xr:uid="{00000000-0005-0000-0000-000079180000}"/>
    <cellStyle name="40% - Accent3 4 4 3 2" xfId="22405" xr:uid="{00000000-0005-0000-0000-00007A180000}"/>
    <cellStyle name="40% - Accent3 4 4 4" xfId="6589" xr:uid="{00000000-0005-0000-0000-00007B180000}"/>
    <cellStyle name="40% - Accent3 4 4 4 2" xfId="19164" xr:uid="{00000000-0005-0000-0000-00007C180000}"/>
    <cellStyle name="40% - Accent3 4 4 5" xfId="15102" xr:uid="{00000000-0005-0000-0000-00007D180000}"/>
    <cellStyle name="40% - Accent3 4 5" xfId="1740" xr:uid="{00000000-0005-0000-0000-00007E180000}"/>
    <cellStyle name="40% - Accent3 4 5 2" xfId="9057" xr:uid="{00000000-0005-0000-0000-00007F180000}"/>
    <cellStyle name="40% - Accent3 4 5 2 2" xfId="21632" xr:uid="{00000000-0005-0000-0000-000080180000}"/>
    <cellStyle name="40% - Accent3 4 5 3" xfId="14329" xr:uid="{00000000-0005-0000-0000-000081180000}"/>
    <cellStyle name="40% - Accent3 4 6" xfId="3797" xr:uid="{00000000-0005-0000-0000-000082180000}"/>
    <cellStyle name="40% - Accent3 4 6 2" xfId="11100" xr:uid="{00000000-0005-0000-0000-000083180000}"/>
    <cellStyle name="40% - Accent3 4 6 2 2" xfId="23675" xr:uid="{00000000-0005-0000-0000-000084180000}"/>
    <cellStyle name="40% - Accent3 4 6 3" xfId="16372" xr:uid="{00000000-0005-0000-0000-000085180000}"/>
    <cellStyle name="40% - Accent3 4 7" xfId="7799" xr:uid="{00000000-0005-0000-0000-000086180000}"/>
    <cellStyle name="40% - Accent3 4 7 2" xfId="20374" xr:uid="{00000000-0005-0000-0000-000087180000}"/>
    <cellStyle name="40% - Accent3 4 8" xfId="5816" xr:uid="{00000000-0005-0000-0000-000088180000}"/>
    <cellStyle name="40% - Accent3 4 8 2" xfId="18391" xr:uid="{00000000-0005-0000-0000-000089180000}"/>
    <cellStyle name="40% - Accent3 4 9" xfId="13071" xr:uid="{00000000-0005-0000-0000-00008A180000}"/>
    <cellStyle name="40% - Accent3 5" xfId="1076" xr:uid="{00000000-0005-0000-0000-00008B180000}"/>
    <cellStyle name="40% - Accent3 5 2" xfId="3109" xr:uid="{00000000-0005-0000-0000-00008C180000}"/>
    <cellStyle name="40% - Accent3 5 2 2" xfId="5154" xr:uid="{00000000-0005-0000-0000-00008D180000}"/>
    <cellStyle name="40% - Accent3 5 2 2 2" xfId="12457" xr:uid="{00000000-0005-0000-0000-00008E180000}"/>
    <cellStyle name="40% - Accent3 5 2 2 2 2" xfId="25032" xr:uid="{00000000-0005-0000-0000-00008F180000}"/>
    <cellStyle name="40% - Accent3 5 2 2 3" xfId="17729" xr:uid="{00000000-0005-0000-0000-000090180000}"/>
    <cellStyle name="40% - Accent3 5 2 3" xfId="10426" xr:uid="{00000000-0005-0000-0000-000091180000}"/>
    <cellStyle name="40% - Accent3 5 2 3 2" xfId="23001" xr:uid="{00000000-0005-0000-0000-000092180000}"/>
    <cellStyle name="40% - Accent3 5 2 4" xfId="7185" xr:uid="{00000000-0005-0000-0000-000093180000}"/>
    <cellStyle name="40% - Accent3 5 2 4 2" xfId="19760" xr:uid="{00000000-0005-0000-0000-000094180000}"/>
    <cellStyle name="40% - Accent3 5 2 5" xfId="15698" xr:uid="{00000000-0005-0000-0000-000095180000}"/>
    <cellStyle name="40% - Accent3 5 3" xfId="1887" xr:uid="{00000000-0005-0000-0000-000096180000}"/>
    <cellStyle name="40% - Accent3 5 3 2" xfId="9204" xr:uid="{00000000-0005-0000-0000-000097180000}"/>
    <cellStyle name="40% - Accent3 5 3 2 2" xfId="21779" xr:uid="{00000000-0005-0000-0000-000098180000}"/>
    <cellStyle name="40% - Accent3 5 3 3" xfId="14476" xr:uid="{00000000-0005-0000-0000-000099180000}"/>
    <cellStyle name="40% - Accent3 5 4" xfId="3932" xr:uid="{00000000-0005-0000-0000-00009A180000}"/>
    <cellStyle name="40% - Accent3 5 4 2" xfId="11235" xr:uid="{00000000-0005-0000-0000-00009B180000}"/>
    <cellStyle name="40% - Accent3 5 4 2 2" xfId="23810" xr:uid="{00000000-0005-0000-0000-00009C180000}"/>
    <cellStyle name="40% - Accent3 5 4 3" xfId="16507" xr:uid="{00000000-0005-0000-0000-00009D180000}"/>
    <cellStyle name="40% - Accent3 5 5" xfId="8395" xr:uid="{00000000-0005-0000-0000-00009E180000}"/>
    <cellStyle name="40% - Accent3 5 5 2" xfId="20970" xr:uid="{00000000-0005-0000-0000-00009F180000}"/>
    <cellStyle name="40% - Accent3 5 6" xfId="5963" xr:uid="{00000000-0005-0000-0000-0000A0180000}"/>
    <cellStyle name="40% - Accent3 5 6 2" xfId="18538" xr:uid="{00000000-0005-0000-0000-0000A1180000}"/>
    <cellStyle name="40% - Accent3 5 7" xfId="13667" xr:uid="{00000000-0005-0000-0000-0000A2180000}"/>
    <cellStyle name="40% - Accent3 6" xfId="729" xr:uid="{00000000-0005-0000-0000-0000A3180000}"/>
    <cellStyle name="40% - Accent3 6 2" xfId="2762" xr:uid="{00000000-0005-0000-0000-0000A4180000}"/>
    <cellStyle name="40% - Accent3 6 2 2" xfId="10079" xr:uid="{00000000-0005-0000-0000-0000A5180000}"/>
    <cellStyle name="40% - Accent3 6 2 2 2" xfId="22654" xr:uid="{00000000-0005-0000-0000-0000A6180000}"/>
    <cellStyle name="40% - Accent3 6 2 3" xfId="15351" xr:uid="{00000000-0005-0000-0000-0000A7180000}"/>
    <cellStyle name="40% - Accent3 6 3" xfId="4807" xr:uid="{00000000-0005-0000-0000-0000A8180000}"/>
    <cellStyle name="40% - Accent3 6 3 2" xfId="12110" xr:uid="{00000000-0005-0000-0000-0000A9180000}"/>
    <cellStyle name="40% - Accent3 6 3 2 2" xfId="24685" xr:uid="{00000000-0005-0000-0000-0000AA180000}"/>
    <cellStyle name="40% - Accent3 6 3 3" xfId="17382" xr:uid="{00000000-0005-0000-0000-0000AB180000}"/>
    <cellStyle name="40% - Accent3 6 4" xfId="8048" xr:uid="{00000000-0005-0000-0000-0000AC180000}"/>
    <cellStyle name="40% - Accent3 6 4 2" xfId="20623" xr:uid="{00000000-0005-0000-0000-0000AD180000}"/>
    <cellStyle name="40% - Accent3 6 5" xfId="6838" xr:uid="{00000000-0005-0000-0000-0000AE180000}"/>
    <cellStyle name="40% - Accent3 6 5 2" xfId="19413" xr:uid="{00000000-0005-0000-0000-0000AF180000}"/>
    <cellStyle name="40% - Accent3 6 6" xfId="13320" xr:uid="{00000000-0005-0000-0000-0000B0180000}"/>
    <cellStyle name="40% - Accent3 7" xfId="2288" xr:uid="{00000000-0005-0000-0000-0000B1180000}"/>
    <cellStyle name="40% - Accent3 7 2" xfId="4333" xr:uid="{00000000-0005-0000-0000-0000B2180000}"/>
    <cellStyle name="40% - Accent3 7 2 2" xfId="11636" xr:uid="{00000000-0005-0000-0000-0000B3180000}"/>
    <cellStyle name="40% - Accent3 7 2 2 2" xfId="24211" xr:uid="{00000000-0005-0000-0000-0000B4180000}"/>
    <cellStyle name="40% - Accent3 7 2 3" xfId="16908" xr:uid="{00000000-0005-0000-0000-0000B5180000}"/>
    <cellStyle name="40% - Accent3 7 3" xfId="9605" xr:uid="{00000000-0005-0000-0000-0000B6180000}"/>
    <cellStyle name="40% - Accent3 7 3 2" xfId="22180" xr:uid="{00000000-0005-0000-0000-0000B7180000}"/>
    <cellStyle name="40% - Accent3 7 4" xfId="6364" xr:uid="{00000000-0005-0000-0000-0000B8180000}"/>
    <cellStyle name="40% - Accent3 7 4 2" xfId="18939" xr:uid="{00000000-0005-0000-0000-0000B9180000}"/>
    <cellStyle name="40% - Accent3 7 5" xfId="14877" xr:uid="{00000000-0005-0000-0000-0000BA180000}"/>
    <cellStyle name="40% - Accent3 8" xfId="1540" xr:uid="{00000000-0005-0000-0000-0000BB180000}"/>
    <cellStyle name="40% - Accent3 8 2" xfId="8857" xr:uid="{00000000-0005-0000-0000-0000BC180000}"/>
    <cellStyle name="40% - Accent3 8 2 2" xfId="21432" xr:uid="{00000000-0005-0000-0000-0000BD180000}"/>
    <cellStyle name="40% - Accent3 8 3" xfId="14129" xr:uid="{00000000-0005-0000-0000-0000BE180000}"/>
    <cellStyle name="40% - Accent3 9" xfId="3597" xr:uid="{00000000-0005-0000-0000-0000BF180000}"/>
    <cellStyle name="40% - Accent3 9 2" xfId="10900" xr:uid="{00000000-0005-0000-0000-0000C0180000}"/>
    <cellStyle name="40% - Accent3 9 2 2" xfId="23475" xr:uid="{00000000-0005-0000-0000-0000C1180000}"/>
    <cellStyle name="40% - Accent3 9 3" xfId="16172" xr:uid="{00000000-0005-0000-0000-0000C2180000}"/>
    <cellStyle name="40% - Accent4" xfId="3500" xr:uid="{00000000-0005-0000-0000-0000C3180000}"/>
    <cellStyle name="40% - Accent4 10" xfId="7944" xr:uid="{00000000-0005-0000-0000-0000C4180000}"/>
    <cellStyle name="40% - Accent4 10 2" xfId="20519" xr:uid="{00000000-0005-0000-0000-0000C5180000}"/>
    <cellStyle name="40% - Accent4 11" xfId="5618" xr:uid="{00000000-0005-0000-0000-0000C6180000}"/>
    <cellStyle name="40% - Accent4 11 2" xfId="18193" xr:uid="{00000000-0005-0000-0000-0000C7180000}"/>
    <cellStyle name="40% - Accent4 12" xfId="13216" xr:uid="{00000000-0005-0000-0000-0000C8180000}"/>
    <cellStyle name="40% - Accent4 2" xfId="298" xr:uid="{00000000-0005-0000-0000-0000C9180000}"/>
    <cellStyle name="40% - Accent4 2 10" xfId="5659" xr:uid="{00000000-0005-0000-0000-0000CA180000}"/>
    <cellStyle name="40% - Accent4 2 10 2" xfId="18234" xr:uid="{00000000-0005-0000-0000-0000CB180000}"/>
    <cellStyle name="40% - Accent4 2 11" xfId="12889" xr:uid="{00000000-0005-0000-0000-0000CC180000}"/>
    <cellStyle name="40% - Accent4 2 12" xfId="25421" xr:uid="{00000000-0005-0000-0000-0000CD180000}"/>
    <cellStyle name="40% - Accent4 2 2" xfId="383" xr:uid="{00000000-0005-0000-0000-0000CE180000}"/>
    <cellStyle name="40% - Accent4 2 2 10" xfId="12971" xr:uid="{00000000-0005-0000-0000-0000CF180000}"/>
    <cellStyle name="40% - Accent4 2 2 2" xfId="616" xr:uid="{00000000-0005-0000-0000-0000D0180000}"/>
    <cellStyle name="40% - Accent4 2 2 2 2" xfId="1426" xr:uid="{00000000-0005-0000-0000-0000D1180000}"/>
    <cellStyle name="40% - Accent4 2 2 2 2 2" xfId="3459" xr:uid="{00000000-0005-0000-0000-0000D2180000}"/>
    <cellStyle name="40% - Accent4 2 2 2 2 2 2" xfId="5504" xr:uid="{00000000-0005-0000-0000-0000D3180000}"/>
    <cellStyle name="40% - Accent4 2 2 2 2 2 2 2" xfId="12807" xr:uid="{00000000-0005-0000-0000-0000D4180000}"/>
    <cellStyle name="40% - Accent4 2 2 2 2 2 2 2 2" xfId="25382" xr:uid="{00000000-0005-0000-0000-0000D5180000}"/>
    <cellStyle name="40% - Accent4 2 2 2 2 2 2 3" xfId="18079" xr:uid="{00000000-0005-0000-0000-0000D6180000}"/>
    <cellStyle name="40% - Accent4 2 2 2 2 2 3" xfId="10776" xr:uid="{00000000-0005-0000-0000-0000D7180000}"/>
    <cellStyle name="40% - Accent4 2 2 2 2 2 3 2" xfId="23351" xr:uid="{00000000-0005-0000-0000-0000D8180000}"/>
    <cellStyle name="40% - Accent4 2 2 2 2 2 4" xfId="7535" xr:uid="{00000000-0005-0000-0000-0000D9180000}"/>
    <cellStyle name="40% - Accent4 2 2 2 2 2 4 2" xfId="20110" xr:uid="{00000000-0005-0000-0000-0000DA180000}"/>
    <cellStyle name="40% - Accent4 2 2 2 2 2 5" xfId="16048" xr:uid="{00000000-0005-0000-0000-0000DB180000}"/>
    <cellStyle name="40% - Accent4 2 2 2 2 3" xfId="2237" xr:uid="{00000000-0005-0000-0000-0000DC180000}"/>
    <cellStyle name="40% - Accent4 2 2 2 2 3 2" xfId="9554" xr:uid="{00000000-0005-0000-0000-0000DD180000}"/>
    <cellStyle name="40% - Accent4 2 2 2 2 3 2 2" xfId="22129" xr:uid="{00000000-0005-0000-0000-0000DE180000}"/>
    <cellStyle name="40% - Accent4 2 2 2 2 3 3" xfId="14826" xr:uid="{00000000-0005-0000-0000-0000DF180000}"/>
    <cellStyle name="40% - Accent4 2 2 2 2 4" xfId="4282" xr:uid="{00000000-0005-0000-0000-0000E0180000}"/>
    <cellStyle name="40% - Accent4 2 2 2 2 4 2" xfId="11585" xr:uid="{00000000-0005-0000-0000-0000E1180000}"/>
    <cellStyle name="40% - Accent4 2 2 2 2 4 2 2" xfId="24160" xr:uid="{00000000-0005-0000-0000-0000E2180000}"/>
    <cellStyle name="40% - Accent4 2 2 2 2 4 3" xfId="16857" xr:uid="{00000000-0005-0000-0000-0000E3180000}"/>
    <cellStyle name="40% - Accent4 2 2 2 2 5" xfId="8745" xr:uid="{00000000-0005-0000-0000-0000E4180000}"/>
    <cellStyle name="40% - Accent4 2 2 2 2 5 2" xfId="21320" xr:uid="{00000000-0005-0000-0000-0000E5180000}"/>
    <cellStyle name="40% - Accent4 2 2 2 2 6" xfId="6313" xr:uid="{00000000-0005-0000-0000-0000E6180000}"/>
    <cellStyle name="40% - Accent4 2 2 2 2 6 2" xfId="18888" xr:uid="{00000000-0005-0000-0000-0000E7180000}"/>
    <cellStyle name="40% - Accent4 2 2 2 2 7" xfId="14017" xr:uid="{00000000-0005-0000-0000-0000E8180000}"/>
    <cellStyle name="40% - Accent4 2 2 2 3" xfId="1025" xr:uid="{00000000-0005-0000-0000-0000E9180000}"/>
    <cellStyle name="40% - Accent4 2 2 2 3 2" xfId="3058" xr:uid="{00000000-0005-0000-0000-0000EA180000}"/>
    <cellStyle name="40% - Accent4 2 2 2 3 2 2" xfId="10375" xr:uid="{00000000-0005-0000-0000-0000EB180000}"/>
    <cellStyle name="40% - Accent4 2 2 2 3 2 2 2" xfId="22950" xr:uid="{00000000-0005-0000-0000-0000EC180000}"/>
    <cellStyle name="40% - Accent4 2 2 2 3 2 3" xfId="15647" xr:uid="{00000000-0005-0000-0000-0000ED180000}"/>
    <cellStyle name="40% - Accent4 2 2 2 3 3" xfId="5103" xr:uid="{00000000-0005-0000-0000-0000EE180000}"/>
    <cellStyle name="40% - Accent4 2 2 2 3 3 2" xfId="12406" xr:uid="{00000000-0005-0000-0000-0000EF180000}"/>
    <cellStyle name="40% - Accent4 2 2 2 3 3 2 2" xfId="24981" xr:uid="{00000000-0005-0000-0000-0000F0180000}"/>
    <cellStyle name="40% - Accent4 2 2 2 3 3 3" xfId="17678" xr:uid="{00000000-0005-0000-0000-0000F1180000}"/>
    <cellStyle name="40% - Accent4 2 2 2 3 4" xfId="8344" xr:uid="{00000000-0005-0000-0000-0000F2180000}"/>
    <cellStyle name="40% - Accent4 2 2 2 3 4 2" xfId="20919" xr:uid="{00000000-0005-0000-0000-0000F3180000}"/>
    <cellStyle name="40% - Accent4 2 2 2 3 5" xfId="7134" xr:uid="{00000000-0005-0000-0000-0000F4180000}"/>
    <cellStyle name="40% - Accent4 2 2 2 3 5 2" xfId="19709" xr:uid="{00000000-0005-0000-0000-0000F5180000}"/>
    <cellStyle name="40% - Accent4 2 2 2 3 6" xfId="13616" xr:uid="{00000000-0005-0000-0000-0000F6180000}"/>
    <cellStyle name="40% - Accent4 2 2 2 4" xfId="2638" xr:uid="{00000000-0005-0000-0000-0000F7180000}"/>
    <cellStyle name="40% - Accent4 2 2 2 4 2" xfId="4683" xr:uid="{00000000-0005-0000-0000-0000F8180000}"/>
    <cellStyle name="40% - Accent4 2 2 2 4 2 2" xfId="11986" xr:uid="{00000000-0005-0000-0000-0000F9180000}"/>
    <cellStyle name="40% - Accent4 2 2 2 4 2 2 2" xfId="24561" xr:uid="{00000000-0005-0000-0000-0000FA180000}"/>
    <cellStyle name="40% - Accent4 2 2 2 4 2 3" xfId="17258" xr:uid="{00000000-0005-0000-0000-0000FB180000}"/>
    <cellStyle name="40% - Accent4 2 2 2 4 3" xfId="9955" xr:uid="{00000000-0005-0000-0000-0000FC180000}"/>
    <cellStyle name="40% - Accent4 2 2 2 4 3 2" xfId="22530" xr:uid="{00000000-0005-0000-0000-0000FD180000}"/>
    <cellStyle name="40% - Accent4 2 2 2 4 4" xfId="6714" xr:uid="{00000000-0005-0000-0000-0000FE180000}"/>
    <cellStyle name="40% - Accent4 2 2 2 4 4 2" xfId="19289" xr:uid="{00000000-0005-0000-0000-0000FF180000}"/>
    <cellStyle name="40% - Accent4 2 2 2 4 5" xfId="15227" xr:uid="{00000000-0005-0000-0000-000000190000}"/>
    <cellStyle name="40% - Accent4 2 2 2 5" xfId="1836" xr:uid="{00000000-0005-0000-0000-000001190000}"/>
    <cellStyle name="40% - Accent4 2 2 2 5 2" xfId="9153" xr:uid="{00000000-0005-0000-0000-000002190000}"/>
    <cellStyle name="40% - Accent4 2 2 2 5 2 2" xfId="21728" xr:uid="{00000000-0005-0000-0000-000003190000}"/>
    <cellStyle name="40% - Accent4 2 2 2 5 3" xfId="14425" xr:uid="{00000000-0005-0000-0000-000004190000}"/>
    <cellStyle name="40% - Accent4 2 2 2 6" xfId="3893" xr:uid="{00000000-0005-0000-0000-000005190000}"/>
    <cellStyle name="40% - Accent4 2 2 2 6 2" xfId="11196" xr:uid="{00000000-0005-0000-0000-000006190000}"/>
    <cellStyle name="40% - Accent4 2 2 2 6 2 2" xfId="23771" xr:uid="{00000000-0005-0000-0000-000007190000}"/>
    <cellStyle name="40% - Accent4 2 2 2 6 3" xfId="16468" xr:uid="{00000000-0005-0000-0000-000008190000}"/>
    <cellStyle name="40% - Accent4 2 2 2 7" xfId="7924" xr:uid="{00000000-0005-0000-0000-000009190000}"/>
    <cellStyle name="40% - Accent4 2 2 2 7 2" xfId="20499" xr:uid="{00000000-0005-0000-0000-00000A190000}"/>
    <cellStyle name="40% - Accent4 2 2 2 8" xfId="5912" xr:uid="{00000000-0005-0000-0000-00000B190000}"/>
    <cellStyle name="40% - Accent4 2 2 2 8 2" xfId="18487" xr:uid="{00000000-0005-0000-0000-00000C190000}"/>
    <cellStyle name="40% - Accent4 2 2 2 9" xfId="13196" xr:uid="{00000000-0005-0000-0000-00000D190000}"/>
    <cellStyle name="40% - Accent4 2 2 3" xfId="1201" xr:uid="{00000000-0005-0000-0000-00000E190000}"/>
    <cellStyle name="40% - Accent4 2 2 3 2" xfId="3234" xr:uid="{00000000-0005-0000-0000-00000F190000}"/>
    <cellStyle name="40% - Accent4 2 2 3 2 2" xfId="5279" xr:uid="{00000000-0005-0000-0000-000010190000}"/>
    <cellStyle name="40% - Accent4 2 2 3 2 2 2" xfId="12582" xr:uid="{00000000-0005-0000-0000-000011190000}"/>
    <cellStyle name="40% - Accent4 2 2 3 2 2 2 2" xfId="25157" xr:uid="{00000000-0005-0000-0000-000012190000}"/>
    <cellStyle name="40% - Accent4 2 2 3 2 2 3" xfId="17854" xr:uid="{00000000-0005-0000-0000-000013190000}"/>
    <cellStyle name="40% - Accent4 2 2 3 2 3" xfId="10551" xr:uid="{00000000-0005-0000-0000-000014190000}"/>
    <cellStyle name="40% - Accent4 2 2 3 2 3 2" xfId="23126" xr:uid="{00000000-0005-0000-0000-000015190000}"/>
    <cellStyle name="40% - Accent4 2 2 3 2 4" xfId="7310" xr:uid="{00000000-0005-0000-0000-000016190000}"/>
    <cellStyle name="40% - Accent4 2 2 3 2 4 2" xfId="19885" xr:uid="{00000000-0005-0000-0000-000017190000}"/>
    <cellStyle name="40% - Accent4 2 2 3 2 5" xfId="15823" xr:uid="{00000000-0005-0000-0000-000018190000}"/>
    <cellStyle name="40% - Accent4 2 2 3 3" xfId="2012" xr:uid="{00000000-0005-0000-0000-000019190000}"/>
    <cellStyle name="40% - Accent4 2 2 3 3 2" xfId="9329" xr:uid="{00000000-0005-0000-0000-00001A190000}"/>
    <cellStyle name="40% - Accent4 2 2 3 3 2 2" xfId="21904" xr:uid="{00000000-0005-0000-0000-00001B190000}"/>
    <cellStyle name="40% - Accent4 2 2 3 3 3" xfId="14601" xr:uid="{00000000-0005-0000-0000-00001C190000}"/>
    <cellStyle name="40% - Accent4 2 2 3 4" xfId="4057" xr:uid="{00000000-0005-0000-0000-00001D190000}"/>
    <cellStyle name="40% - Accent4 2 2 3 4 2" xfId="11360" xr:uid="{00000000-0005-0000-0000-00001E190000}"/>
    <cellStyle name="40% - Accent4 2 2 3 4 2 2" xfId="23935" xr:uid="{00000000-0005-0000-0000-00001F190000}"/>
    <cellStyle name="40% - Accent4 2 2 3 4 3" xfId="16632" xr:uid="{00000000-0005-0000-0000-000020190000}"/>
    <cellStyle name="40% - Accent4 2 2 3 5" xfId="8520" xr:uid="{00000000-0005-0000-0000-000021190000}"/>
    <cellStyle name="40% - Accent4 2 2 3 5 2" xfId="21095" xr:uid="{00000000-0005-0000-0000-000022190000}"/>
    <cellStyle name="40% - Accent4 2 2 3 6" xfId="6088" xr:uid="{00000000-0005-0000-0000-000023190000}"/>
    <cellStyle name="40% - Accent4 2 2 3 6 2" xfId="18663" xr:uid="{00000000-0005-0000-0000-000024190000}"/>
    <cellStyle name="40% - Accent4 2 2 3 7" xfId="13792" xr:uid="{00000000-0005-0000-0000-000025190000}"/>
    <cellStyle name="40% - Accent4 2 2 4" xfId="854" xr:uid="{00000000-0005-0000-0000-000026190000}"/>
    <cellStyle name="40% - Accent4 2 2 4 2" xfId="2887" xr:uid="{00000000-0005-0000-0000-000027190000}"/>
    <cellStyle name="40% - Accent4 2 2 4 2 2" xfId="10204" xr:uid="{00000000-0005-0000-0000-000028190000}"/>
    <cellStyle name="40% - Accent4 2 2 4 2 2 2" xfId="22779" xr:uid="{00000000-0005-0000-0000-000029190000}"/>
    <cellStyle name="40% - Accent4 2 2 4 2 3" xfId="15476" xr:uid="{00000000-0005-0000-0000-00002A190000}"/>
    <cellStyle name="40% - Accent4 2 2 4 3" xfId="4932" xr:uid="{00000000-0005-0000-0000-00002B190000}"/>
    <cellStyle name="40% - Accent4 2 2 4 3 2" xfId="12235" xr:uid="{00000000-0005-0000-0000-00002C190000}"/>
    <cellStyle name="40% - Accent4 2 2 4 3 2 2" xfId="24810" xr:uid="{00000000-0005-0000-0000-00002D190000}"/>
    <cellStyle name="40% - Accent4 2 2 4 3 3" xfId="17507" xr:uid="{00000000-0005-0000-0000-00002E190000}"/>
    <cellStyle name="40% - Accent4 2 2 4 4" xfId="8173" xr:uid="{00000000-0005-0000-0000-00002F190000}"/>
    <cellStyle name="40% - Accent4 2 2 4 4 2" xfId="20748" xr:uid="{00000000-0005-0000-0000-000030190000}"/>
    <cellStyle name="40% - Accent4 2 2 4 5" xfId="6963" xr:uid="{00000000-0005-0000-0000-000031190000}"/>
    <cellStyle name="40% - Accent4 2 2 4 5 2" xfId="19538" xr:uid="{00000000-0005-0000-0000-000032190000}"/>
    <cellStyle name="40% - Accent4 2 2 4 6" xfId="13445" xr:uid="{00000000-0005-0000-0000-000033190000}"/>
    <cellStyle name="40% - Accent4 2 2 5" xfId="2413" xr:uid="{00000000-0005-0000-0000-000034190000}"/>
    <cellStyle name="40% - Accent4 2 2 5 2" xfId="4458" xr:uid="{00000000-0005-0000-0000-000035190000}"/>
    <cellStyle name="40% - Accent4 2 2 5 2 2" xfId="11761" xr:uid="{00000000-0005-0000-0000-000036190000}"/>
    <cellStyle name="40% - Accent4 2 2 5 2 2 2" xfId="24336" xr:uid="{00000000-0005-0000-0000-000037190000}"/>
    <cellStyle name="40% - Accent4 2 2 5 2 3" xfId="17033" xr:uid="{00000000-0005-0000-0000-000038190000}"/>
    <cellStyle name="40% - Accent4 2 2 5 3" xfId="9730" xr:uid="{00000000-0005-0000-0000-000039190000}"/>
    <cellStyle name="40% - Accent4 2 2 5 3 2" xfId="22305" xr:uid="{00000000-0005-0000-0000-00003A190000}"/>
    <cellStyle name="40% - Accent4 2 2 5 4" xfId="6489" xr:uid="{00000000-0005-0000-0000-00003B190000}"/>
    <cellStyle name="40% - Accent4 2 2 5 4 2" xfId="19064" xr:uid="{00000000-0005-0000-0000-00003C190000}"/>
    <cellStyle name="40% - Accent4 2 2 5 5" xfId="15002" xr:uid="{00000000-0005-0000-0000-00003D190000}"/>
    <cellStyle name="40% - Accent4 2 2 6" xfId="1665" xr:uid="{00000000-0005-0000-0000-00003E190000}"/>
    <cellStyle name="40% - Accent4 2 2 6 2" xfId="8982" xr:uid="{00000000-0005-0000-0000-00003F190000}"/>
    <cellStyle name="40% - Accent4 2 2 6 2 2" xfId="21557" xr:uid="{00000000-0005-0000-0000-000040190000}"/>
    <cellStyle name="40% - Accent4 2 2 6 3" xfId="14254" xr:uid="{00000000-0005-0000-0000-000041190000}"/>
    <cellStyle name="40% - Accent4 2 2 7" xfId="3722" xr:uid="{00000000-0005-0000-0000-000042190000}"/>
    <cellStyle name="40% - Accent4 2 2 7 2" xfId="11025" xr:uid="{00000000-0005-0000-0000-000043190000}"/>
    <cellStyle name="40% - Accent4 2 2 7 2 2" xfId="23600" xr:uid="{00000000-0005-0000-0000-000044190000}"/>
    <cellStyle name="40% - Accent4 2 2 7 3" xfId="16297" xr:uid="{00000000-0005-0000-0000-000045190000}"/>
    <cellStyle name="40% - Accent4 2 2 8" xfId="7699" xr:uid="{00000000-0005-0000-0000-000046190000}"/>
    <cellStyle name="40% - Accent4 2 2 8 2" xfId="20274" xr:uid="{00000000-0005-0000-0000-000047190000}"/>
    <cellStyle name="40% - Accent4 2 2 9" xfId="5741" xr:uid="{00000000-0005-0000-0000-000048190000}"/>
    <cellStyle name="40% - Accent4 2 2 9 2" xfId="18316" xr:uid="{00000000-0005-0000-0000-000049190000}"/>
    <cellStyle name="40% - Accent4 2 3" xfId="532" xr:uid="{00000000-0005-0000-0000-00004A190000}"/>
    <cellStyle name="40% - Accent4 2 3 2" xfId="1344" xr:uid="{00000000-0005-0000-0000-00004B190000}"/>
    <cellStyle name="40% - Accent4 2 3 2 2" xfId="3377" xr:uid="{00000000-0005-0000-0000-00004C190000}"/>
    <cellStyle name="40% - Accent4 2 3 2 2 2" xfId="5422" xr:uid="{00000000-0005-0000-0000-00004D190000}"/>
    <cellStyle name="40% - Accent4 2 3 2 2 2 2" xfId="12725" xr:uid="{00000000-0005-0000-0000-00004E190000}"/>
    <cellStyle name="40% - Accent4 2 3 2 2 2 2 2" xfId="25300" xr:uid="{00000000-0005-0000-0000-00004F190000}"/>
    <cellStyle name="40% - Accent4 2 3 2 2 2 3" xfId="17997" xr:uid="{00000000-0005-0000-0000-000050190000}"/>
    <cellStyle name="40% - Accent4 2 3 2 2 3" xfId="10694" xr:uid="{00000000-0005-0000-0000-000051190000}"/>
    <cellStyle name="40% - Accent4 2 3 2 2 3 2" xfId="23269" xr:uid="{00000000-0005-0000-0000-000052190000}"/>
    <cellStyle name="40% - Accent4 2 3 2 2 4" xfId="7453" xr:uid="{00000000-0005-0000-0000-000053190000}"/>
    <cellStyle name="40% - Accent4 2 3 2 2 4 2" xfId="20028" xr:uid="{00000000-0005-0000-0000-000054190000}"/>
    <cellStyle name="40% - Accent4 2 3 2 2 5" xfId="15966" xr:uid="{00000000-0005-0000-0000-000055190000}"/>
    <cellStyle name="40% - Accent4 2 3 2 3" xfId="2155" xr:uid="{00000000-0005-0000-0000-000056190000}"/>
    <cellStyle name="40% - Accent4 2 3 2 3 2" xfId="9472" xr:uid="{00000000-0005-0000-0000-000057190000}"/>
    <cellStyle name="40% - Accent4 2 3 2 3 2 2" xfId="22047" xr:uid="{00000000-0005-0000-0000-000058190000}"/>
    <cellStyle name="40% - Accent4 2 3 2 3 3" xfId="14744" xr:uid="{00000000-0005-0000-0000-000059190000}"/>
    <cellStyle name="40% - Accent4 2 3 2 4" xfId="4200" xr:uid="{00000000-0005-0000-0000-00005A190000}"/>
    <cellStyle name="40% - Accent4 2 3 2 4 2" xfId="11503" xr:uid="{00000000-0005-0000-0000-00005B190000}"/>
    <cellStyle name="40% - Accent4 2 3 2 4 2 2" xfId="24078" xr:uid="{00000000-0005-0000-0000-00005C190000}"/>
    <cellStyle name="40% - Accent4 2 3 2 4 3" xfId="16775" xr:uid="{00000000-0005-0000-0000-00005D190000}"/>
    <cellStyle name="40% - Accent4 2 3 2 5" xfId="8663" xr:uid="{00000000-0005-0000-0000-00005E190000}"/>
    <cellStyle name="40% - Accent4 2 3 2 5 2" xfId="21238" xr:uid="{00000000-0005-0000-0000-00005F190000}"/>
    <cellStyle name="40% - Accent4 2 3 2 6" xfId="6231" xr:uid="{00000000-0005-0000-0000-000060190000}"/>
    <cellStyle name="40% - Accent4 2 3 2 6 2" xfId="18806" xr:uid="{00000000-0005-0000-0000-000061190000}"/>
    <cellStyle name="40% - Accent4 2 3 2 7" xfId="13935" xr:uid="{00000000-0005-0000-0000-000062190000}"/>
    <cellStyle name="40% - Accent4 2 3 3" xfId="954" xr:uid="{00000000-0005-0000-0000-000063190000}"/>
    <cellStyle name="40% - Accent4 2 3 3 2" xfId="2987" xr:uid="{00000000-0005-0000-0000-000064190000}"/>
    <cellStyle name="40% - Accent4 2 3 3 2 2" xfId="10304" xr:uid="{00000000-0005-0000-0000-000065190000}"/>
    <cellStyle name="40% - Accent4 2 3 3 2 2 2" xfId="22879" xr:uid="{00000000-0005-0000-0000-000066190000}"/>
    <cellStyle name="40% - Accent4 2 3 3 2 3" xfId="15576" xr:uid="{00000000-0005-0000-0000-000067190000}"/>
    <cellStyle name="40% - Accent4 2 3 3 3" xfId="5032" xr:uid="{00000000-0005-0000-0000-000068190000}"/>
    <cellStyle name="40% - Accent4 2 3 3 3 2" xfId="12335" xr:uid="{00000000-0005-0000-0000-000069190000}"/>
    <cellStyle name="40% - Accent4 2 3 3 3 2 2" xfId="24910" xr:uid="{00000000-0005-0000-0000-00006A190000}"/>
    <cellStyle name="40% - Accent4 2 3 3 3 3" xfId="17607" xr:uid="{00000000-0005-0000-0000-00006B190000}"/>
    <cellStyle name="40% - Accent4 2 3 3 4" xfId="8273" xr:uid="{00000000-0005-0000-0000-00006C190000}"/>
    <cellStyle name="40% - Accent4 2 3 3 4 2" xfId="20848" xr:uid="{00000000-0005-0000-0000-00006D190000}"/>
    <cellStyle name="40% - Accent4 2 3 3 5" xfId="7063" xr:uid="{00000000-0005-0000-0000-00006E190000}"/>
    <cellStyle name="40% - Accent4 2 3 3 5 2" xfId="19638" xr:uid="{00000000-0005-0000-0000-00006F190000}"/>
    <cellStyle name="40% - Accent4 2 3 3 6" xfId="13545" xr:uid="{00000000-0005-0000-0000-000070190000}"/>
    <cellStyle name="40% - Accent4 2 3 4" xfId="2556" xr:uid="{00000000-0005-0000-0000-000071190000}"/>
    <cellStyle name="40% - Accent4 2 3 4 2" xfId="4601" xr:uid="{00000000-0005-0000-0000-000072190000}"/>
    <cellStyle name="40% - Accent4 2 3 4 2 2" xfId="11904" xr:uid="{00000000-0005-0000-0000-000073190000}"/>
    <cellStyle name="40% - Accent4 2 3 4 2 2 2" xfId="24479" xr:uid="{00000000-0005-0000-0000-000074190000}"/>
    <cellStyle name="40% - Accent4 2 3 4 2 3" xfId="17176" xr:uid="{00000000-0005-0000-0000-000075190000}"/>
    <cellStyle name="40% - Accent4 2 3 4 3" xfId="9873" xr:uid="{00000000-0005-0000-0000-000076190000}"/>
    <cellStyle name="40% - Accent4 2 3 4 3 2" xfId="22448" xr:uid="{00000000-0005-0000-0000-000077190000}"/>
    <cellStyle name="40% - Accent4 2 3 4 4" xfId="6632" xr:uid="{00000000-0005-0000-0000-000078190000}"/>
    <cellStyle name="40% - Accent4 2 3 4 4 2" xfId="19207" xr:uid="{00000000-0005-0000-0000-000079190000}"/>
    <cellStyle name="40% - Accent4 2 3 4 5" xfId="15145" xr:uid="{00000000-0005-0000-0000-00007A190000}"/>
    <cellStyle name="40% - Accent4 2 3 5" xfId="1765" xr:uid="{00000000-0005-0000-0000-00007B190000}"/>
    <cellStyle name="40% - Accent4 2 3 5 2" xfId="9082" xr:uid="{00000000-0005-0000-0000-00007C190000}"/>
    <cellStyle name="40% - Accent4 2 3 5 2 2" xfId="21657" xr:uid="{00000000-0005-0000-0000-00007D190000}"/>
    <cellStyle name="40% - Accent4 2 3 5 3" xfId="14354" xr:uid="{00000000-0005-0000-0000-00007E190000}"/>
    <cellStyle name="40% - Accent4 2 3 6" xfId="3822" xr:uid="{00000000-0005-0000-0000-00007F190000}"/>
    <cellStyle name="40% - Accent4 2 3 6 2" xfId="11125" xr:uid="{00000000-0005-0000-0000-000080190000}"/>
    <cellStyle name="40% - Accent4 2 3 6 2 2" xfId="23700" xr:uid="{00000000-0005-0000-0000-000081190000}"/>
    <cellStyle name="40% - Accent4 2 3 6 3" xfId="16397" xr:uid="{00000000-0005-0000-0000-000082190000}"/>
    <cellStyle name="40% - Accent4 2 3 7" xfId="7842" xr:uid="{00000000-0005-0000-0000-000083190000}"/>
    <cellStyle name="40% - Accent4 2 3 7 2" xfId="20417" xr:uid="{00000000-0005-0000-0000-000084190000}"/>
    <cellStyle name="40% - Accent4 2 3 8" xfId="5841" xr:uid="{00000000-0005-0000-0000-000085190000}"/>
    <cellStyle name="40% - Accent4 2 3 8 2" xfId="18416" xr:uid="{00000000-0005-0000-0000-000086190000}"/>
    <cellStyle name="40% - Accent4 2 3 9" xfId="13114" xr:uid="{00000000-0005-0000-0000-000087190000}"/>
    <cellStyle name="40% - Accent4 2 4" xfId="1119" xr:uid="{00000000-0005-0000-0000-000088190000}"/>
    <cellStyle name="40% - Accent4 2 4 2" xfId="3152" xr:uid="{00000000-0005-0000-0000-000089190000}"/>
    <cellStyle name="40% - Accent4 2 4 2 2" xfId="5197" xr:uid="{00000000-0005-0000-0000-00008A190000}"/>
    <cellStyle name="40% - Accent4 2 4 2 2 2" xfId="12500" xr:uid="{00000000-0005-0000-0000-00008B190000}"/>
    <cellStyle name="40% - Accent4 2 4 2 2 2 2" xfId="25075" xr:uid="{00000000-0005-0000-0000-00008C190000}"/>
    <cellStyle name="40% - Accent4 2 4 2 2 3" xfId="17772" xr:uid="{00000000-0005-0000-0000-00008D190000}"/>
    <cellStyle name="40% - Accent4 2 4 2 3" xfId="10469" xr:uid="{00000000-0005-0000-0000-00008E190000}"/>
    <cellStyle name="40% - Accent4 2 4 2 3 2" xfId="23044" xr:uid="{00000000-0005-0000-0000-00008F190000}"/>
    <cellStyle name="40% - Accent4 2 4 2 4" xfId="7228" xr:uid="{00000000-0005-0000-0000-000090190000}"/>
    <cellStyle name="40% - Accent4 2 4 2 4 2" xfId="19803" xr:uid="{00000000-0005-0000-0000-000091190000}"/>
    <cellStyle name="40% - Accent4 2 4 2 5" xfId="15741" xr:uid="{00000000-0005-0000-0000-000092190000}"/>
    <cellStyle name="40% - Accent4 2 4 3" xfId="1930" xr:uid="{00000000-0005-0000-0000-000093190000}"/>
    <cellStyle name="40% - Accent4 2 4 3 2" xfId="9247" xr:uid="{00000000-0005-0000-0000-000094190000}"/>
    <cellStyle name="40% - Accent4 2 4 3 2 2" xfId="21822" xr:uid="{00000000-0005-0000-0000-000095190000}"/>
    <cellStyle name="40% - Accent4 2 4 3 3" xfId="14519" xr:uid="{00000000-0005-0000-0000-000096190000}"/>
    <cellStyle name="40% - Accent4 2 4 4" xfId="3975" xr:uid="{00000000-0005-0000-0000-000097190000}"/>
    <cellStyle name="40% - Accent4 2 4 4 2" xfId="11278" xr:uid="{00000000-0005-0000-0000-000098190000}"/>
    <cellStyle name="40% - Accent4 2 4 4 2 2" xfId="23853" xr:uid="{00000000-0005-0000-0000-000099190000}"/>
    <cellStyle name="40% - Accent4 2 4 4 3" xfId="16550" xr:uid="{00000000-0005-0000-0000-00009A190000}"/>
    <cellStyle name="40% - Accent4 2 4 5" xfId="8438" xr:uid="{00000000-0005-0000-0000-00009B190000}"/>
    <cellStyle name="40% - Accent4 2 4 5 2" xfId="21013" xr:uid="{00000000-0005-0000-0000-00009C190000}"/>
    <cellStyle name="40% - Accent4 2 4 6" xfId="6006" xr:uid="{00000000-0005-0000-0000-00009D190000}"/>
    <cellStyle name="40% - Accent4 2 4 6 2" xfId="18581" xr:uid="{00000000-0005-0000-0000-00009E190000}"/>
    <cellStyle name="40% - Accent4 2 4 7" xfId="13710" xr:uid="{00000000-0005-0000-0000-00009F190000}"/>
    <cellStyle name="40% - Accent4 2 5" xfId="772" xr:uid="{00000000-0005-0000-0000-0000A0190000}"/>
    <cellStyle name="40% - Accent4 2 5 2" xfId="2805" xr:uid="{00000000-0005-0000-0000-0000A1190000}"/>
    <cellStyle name="40% - Accent4 2 5 2 2" xfId="10122" xr:uid="{00000000-0005-0000-0000-0000A2190000}"/>
    <cellStyle name="40% - Accent4 2 5 2 2 2" xfId="22697" xr:uid="{00000000-0005-0000-0000-0000A3190000}"/>
    <cellStyle name="40% - Accent4 2 5 2 3" xfId="15394" xr:uid="{00000000-0005-0000-0000-0000A4190000}"/>
    <cellStyle name="40% - Accent4 2 5 3" xfId="4850" xr:uid="{00000000-0005-0000-0000-0000A5190000}"/>
    <cellStyle name="40% - Accent4 2 5 3 2" xfId="12153" xr:uid="{00000000-0005-0000-0000-0000A6190000}"/>
    <cellStyle name="40% - Accent4 2 5 3 2 2" xfId="24728" xr:uid="{00000000-0005-0000-0000-0000A7190000}"/>
    <cellStyle name="40% - Accent4 2 5 3 3" xfId="17425" xr:uid="{00000000-0005-0000-0000-0000A8190000}"/>
    <cellStyle name="40% - Accent4 2 5 4" xfId="8091" xr:uid="{00000000-0005-0000-0000-0000A9190000}"/>
    <cellStyle name="40% - Accent4 2 5 4 2" xfId="20666" xr:uid="{00000000-0005-0000-0000-0000AA190000}"/>
    <cellStyle name="40% - Accent4 2 5 5" xfId="6881" xr:uid="{00000000-0005-0000-0000-0000AB190000}"/>
    <cellStyle name="40% - Accent4 2 5 5 2" xfId="19456" xr:uid="{00000000-0005-0000-0000-0000AC190000}"/>
    <cellStyle name="40% - Accent4 2 5 6" xfId="13363" xr:uid="{00000000-0005-0000-0000-0000AD190000}"/>
    <cellStyle name="40% - Accent4 2 6" xfId="2331" xr:uid="{00000000-0005-0000-0000-0000AE190000}"/>
    <cellStyle name="40% - Accent4 2 6 2" xfId="4376" xr:uid="{00000000-0005-0000-0000-0000AF190000}"/>
    <cellStyle name="40% - Accent4 2 6 2 2" xfId="11679" xr:uid="{00000000-0005-0000-0000-0000B0190000}"/>
    <cellStyle name="40% - Accent4 2 6 2 2 2" xfId="24254" xr:uid="{00000000-0005-0000-0000-0000B1190000}"/>
    <cellStyle name="40% - Accent4 2 6 2 3" xfId="16951" xr:uid="{00000000-0005-0000-0000-0000B2190000}"/>
    <cellStyle name="40% - Accent4 2 6 3" xfId="9648" xr:uid="{00000000-0005-0000-0000-0000B3190000}"/>
    <cellStyle name="40% - Accent4 2 6 3 2" xfId="22223" xr:uid="{00000000-0005-0000-0000-0000B4190000}"/>
    <cellStyle name="40% - Accent4 2 6 4" xfId="6407" xr:uid="{00000000-0005-0000-0000-0000B5190000}"/>
    <cellStyle name="40% - Accent4 2 6 4 2" xfId="18982" xr:uid="{00000000-0005-0000-0000-0000B6190000}"/>
    <cellStyle name="40% - Accent4 2 6 5" xfId="14920" xr:uid="{00000000-0005-0000-0000-0000B7190000}"/>
    <cellStyle name="40% - Accent4 2 7" xfId="1583" xr:uid="{00000000-0005-0000-0000-0000B8190000}"/>
    <cellStyle name="40% - Accent4 2 7 2" xfId="8900" xr:uid="{00000000-0005-0000-0000-0000B9190000}"/>
    <cellStyle name="40% - Accent4 2 7 2 2" xfId="21475" xr:uid="{00000000-0005-0000-0000-0000BA190000}"/>
    <cellStyle name="40% - Accent4 2 7 3" xfId="14172" xr:uid="{00000000-0005-0000-0000-0000BB190000}"/>
    <cellStyle name="40% - Accent4 2 8" xfId="3640" xr:uid="{00000000-0005-0000-0000-0000BC190000}"/>
    <cellStyle name="40% - Accent4 2 8 2" xfId="10943" xr:uid="{00000000-0005-0000-0000-0000BD190000}"/>
    <cellStyle name="40% - Accent4 2 8 2 2" xfId="23518" xr:uid="{00000000-0005-0000-0000-0000BE190000}"/>
    <cellStyle name="40% - Accent4 2 8 3" xfId="16215" xr:uid="{00000000-0005-0000-0000-0000BF190000}"/>
    <cellStyle name="40% - Accent4 2 9" xfId="7617" xr:uid="{00000000-0005-0000-0000-0000C0190000}"/>
    <cellStyle name="40% - Accent4 2 9 2" xfId="20192" xr:uid="{00000000-0005-0000-0000-0000C1190000}"/>
    <cellStyle name="40% - Accent4 3" xfId="342" xr:uid="{00000000-0005-0000-0000-0000C2190000}"/>
    <cellStyle name="40% - Accent4 3 10" xfId="12930" xr:uid="{00000000-0005-0000-0000-0000C3190000}"/>
    <cellStyle name="40% - Accent4 3 2" xfId="575" xr:uid="{00000000-0005-0000-0000-0000C4190000}"/>
    <cellStyle name="40% - Accent4 3 2 2" xfId="1385" xr:uid="{00000000-0005-0000-0000-0000C5190000}"/>
    <cellStyle name="40% - Accent4 3 2 2 2" xfId="3418" xr:uid="{00000000-0005-0000-0000-0000C6190000}"/>
    <cellStyle name="40% - Accent4 3 2 2 2 2" xfId="5463" xr:uid="{00000000-0005-0000-0000-0000C7190000}"/>
    <cellStyle name="40% - Accent4 3 2 2 2 2 2" xfId="12766" xr:uid="{00000000-0005-0000-0000-0000C8190000}"/>
    <cellStyle name="40% - Accent4 3 2 2 2 2 2 2" xfId="25341" xr:uid="{00000000-0005-0000-0000-0000C9190000}"/>
    <cellStyle name="40% - Accent4 3 2 2 2 2 3" xfId="18038" xr:uid="{00000000-0005-0000-0000-0000CA190000}"/>
    <cellStyle name="40% - Accent4 3 2 2 2 3" xfId="10735" xr:uid="{00000000-0005-0000-0000-0000CB190000}"/>
    <cellStyle name="40% - Accent4 3 2 2 2 3 2" xfId="23310" xr:uid="{00000000-0005-0000-0000-0000CC190000}"/>
    <cellStyle name="40% - Accent4 3 2 2 2 4" xfId="7494" xr:uid="{00000000-0005-0000-0000-0000CD190000}"/>
    <cellStyle name="40% - Accent4 3 2 2 2 4 2" xfId="20069" xr:uid="{00000000-0005-0000-0000-0000CE190000}"/>
    <cellStyle name="40% - Accent4 3 2 2 2 5" xfId="16007" xr:uid="{00000000-0005-0000-0000-0000CF190000}"/>
    <cellStyle name="40% - Accent4 3 2 2 3" xfId="2196" xr:uid="{00000000-0005-0000-0000-0000D0190000}"/>
    <cellStyle name="40% - Accent4 3 2 2 3 2" xfId="9513" xr:uid="{00000000-0005-0000-0000-0000D1190000}"/>
    <cellStyle name="40% - Accent4 3 2 2 3 2 2" xfId="22088" xr:uid="{00000000-0005-0000-0000-0000D2190000}"/>
    <cellStyle name="40% - Accent4 3 2 2 3 3" xfId="14785" xr:uid="{00000000-0005-0000-0000-0000D3190000}"/>
    <cellStyle name="40% - Accent4 3 2 2 4" xfId="4241" xr:uid="{00000000-0005-0000-0000-0000D4190000}"/>
    <cellStyle name="40% - Accent4 3 2 2 4 2" xfId="11544" xr:uid="{00000000-0005-0000-0000-0000D5190000}"/>
    <cellStyle name="40% - Accent4 3 2 2 4 2 2" xfId="24119" xr:uid="{00000000-0005-0000-0000-0000D6190000}"/>
    <cellStyle name="40% - Accent4 3 2 2 4 3" xfId="16816" xr:uid="{00000000-0005-0000-0000-0000D7190000}"/>
    <cellStyle name="40% - Accent4 3 2 2 5" xfId="8704" xr:uid="{00000000-0005-0000-0000-0000D8190000}"/>
    <cellStyle name="40% - Accent4 3 2 2 5 2" xfId="21279" xr:uid="{00000000-0005-0000-0000-0000D9190000}"/>
    <cellStyle name="40% - Accent4 3 2 2 6" xfId="6272" xr:uid="{00000000-0005-0000-0000-0000DA190000}"/>
    <cellStyle name="40% - Accent4 3 2 2 6 2" xfId="18847" xr:uid="{00000000-0005-0000-0000-0000DB190000}"/>
    <cellStyle name="40% - Accent4 3 2 2 7" xfId="13976" xr:uid="{00000000-0005-0000-0000-0000DC190000}"/>
    <cellStyle name="40% - Accent4 3 2 3" xfId="985" xr:uid="{00000000-0005-0000-0000-0000DD190000}"/>
    <cellStyle name="40% - Accent4 3 2 3 2" xfId="3018" xr:uid="{00000000-0005-0000-0000-0000DE190000}"/>
    <cellStyle name="40% - Accent4 3 2 3 2 2" xfId="10335" xr:uid="{00000000-0005-0000-0000-0000DF190000}"/>
    <cellStyle name="40% - Accent4 3 2 3 2 2 2" xfId="22910" xr:uid="{00000000-0005-0000-0000-0000E0190000}"/>
    <cellStyle name="40% - Accent4 3 2 3 2 3" xfId="15607" xr:uid="{00000000-0005-0000-0000-0000E1190000}"/>
    <cellStyle name="40% - Accent4 3 2 3 3" xfId="5063" xr:uid="{00000000-0005-0000-0000-0000E2190000}"/>
    <cellStyle name="40% - Accent4 3 2 3 3 2" xfId="12366" xr:uid="{00000000-0005-0000-0000-0000E3190000}"/>
    <cellStyle name="40% - Accent4 3 2 3 3 2 2" xfId="24941" xr:uid="{00000000-0005-0000-0000-0000E4190000}"/>
    <cellStyle name="40% - Accent4 3 2 3 3 3" xfId="17638" xr:uid="{00000000-0005-0000-0000-0000E5190000}"/>
    <cellStyle name="40% - Accent4 3 2 3 4" xfId="8304" xr:uid="{00000000-0005-0000-0000-0000E6190000}"/>
    <cellStyle name="40% - Accent4 3 2 3 4 2" xfId="20879" xr:uid="{00000000-0005-0000-0000-0000E7190000}"/>
    <cellStyle name="40% - Accent4 3 2 3 5" xfId="7094" xr:uid="{00000000-0005-0000-0000-0000E8190000}"/>
    <cellStyle name="40% - Accent4 3 2 3 5 2" xfId="19669" xr:uid="{00000000-0005-0000-0000-0000E9190000}"/>
    <cellStyle name="40% - Accent4 3 2 3 6" xfId="13576" xr:uid="{00000000-0005-0000-0000-0000EA190000}"/>
    <cellStyle name="40% - Accent4 3 2 4" xfId="2597" xr:uid="{00000000-0005-0000-0000-0000EB190000}"/>
    <cellStyle name="40% - Accent4 3 2 4 2" xfId="4642" xr:uid="{00000000-0005-0000-0000-0000EC190000}"/>
    <cellStyle name="40% - Accent4 3 2 4 2 2" xfId="11945" xr:uid="{00000000-0005-0000-0000-0000ED190000}"/>
    <cellStyle name="40% - Accent4 3 2 4 2 2 2" xfId="24520" xr:uid="{00000000-0005-0000-0000-0000EE190000}"/>
    <cellStyle name="40% - Accent4 3 2 4 2 3" xfId="17217" xr:uid="{00000000-0005-0000-0000-0000EF190000}"/>
    <cellStyle name="40% - Accent4 3 2 4 3" xfId="9914" xr:uid="{00000000-0005-0000-0000-0000F0190000}"/>
    <cellStyle name="40% - Accent4 3 2 4 3 2" xfId="22489" xr:uid="{00000000-0005-0000-0000-0000F1190000}"/>
    <cellStyle name="40% - Accent4 3 2 4 4" xfId="6673" xr:uid="{00000000-0005-0000-0000-0000F2190000}"/>
    <cellStyle name="40% - Accent4 3 2 4 4 2" xfId="19248" xr:uid="{00000000-0005-0000-0000-0000F3190000}"/>
    <cellStyle name="40% - Accent4 3 2 4 5" xfId="15186" xr:uid="{00000000-0005-0000-0000-0000F4190000}"/>
    <cellStyle name="40% - Accent4 3 2 5" xfId="1796" xr:uid="{00000000-0005-0000-0000-0000F5190000}"/>
    <cellStyle name="40% - Accent4 3 2 5 2" xfId="9113" xr:uid="{00000000-0005-0000-0000-0000F6190000}"/>
    <cellStyle name="40% - Accent4 3 2 5 2 2" xfId="21688" xr:uid="{00000000-0005-0000-0000-0000F7190000}"/>
    <cellStyle name="40% - Accent4 3 2 5 3" xfId="14385" xr:uid="{00000000-0005-0000-0000-0000F8190000}"/>
    <cellStyle name="40% - Accent4 3 2 6" xfId="3853" xr:uid="{00000000-0005-0000-0000-0000F9190000}"/>
    <cellStyle name="40% - Accent4 3 2 6 2" xfId="11156" xr:uid="{00000000-0005-0000-0000-0000FA190000}"/>
    <cellStyle name="40% - Accent4 3 2 6 2 2" xfId="23731" xr:uid="{00000000-0005-0000-0000-0000FB190000}"/>
    <cellStyle name="40% - Accent4 3 2 6 3" xfId="16428" xr:uid="{00000000-0005-0000-0000-0000FC190000}"/>
    <cellStyle name="40% - Accent4 3 2 7" xfId="7883" xr:uid="{00000000-0005-0000-0000-0000FD190000}"/>
    <cellStyle name="40% - Accent4 3 2 7 2" xfId="20458" xr:uid="{00000000-0005-0000-0000-0000FE190000}"/>
    <cellStyle name="40% - Accent4 3 2 8" xfId="5872" xr:uid="{00000000-0005-0000-0000-0000FF190000}"/>
    <cellStyle name="40% - Accent4 3 2 8 2" xfId="18447" xr:uid="{00000000-0005-0000-0000-0000001A0000}"/>
    <cellStyle name="40% - Accent4 3 2 9" xfId="13155" xr:uid="{00000000-0005-0000-0000-0000011A0000}"/>
    <cellStyle name="40% - Accent4 3 3" xfId="1160" xr:uid="{00000000-0005-0000-0000-0000021A0000}"/>
    <cellStyle name="40% - Accent4 3 3 2" xfId="3193" xr:uid="{00000000-0005-0000-0000-0000031A0000}"/>
    <cellStyle name="40% - Accent4 3 3 2 2" xfId="5238" xr:uid="{00000000-0005-0000-0000-0000041A0000}"/>
    <cellStyle name="40% - Accent4 3 3 2 2 2" xfId="12541" xr:uid="{00000000-0005-0000-0000-0000051A0000}"/>
    <cellStyle name="40% - Accent4 3 3 2 2 2 2" xfId="25116" xr:uid="{00000000-0005-0000-0000-0000061A0000}"/>
    <cellStyle name="40% - Accent4 3 3 2 2 3" xfId="17813" xr:uid="{00000000-0005-0000-0000-0000071A0000}"/>
    <cellStyle name="40% - Accent4 3 3 2 3" xfId="10510" xr:uid="{00000000-0005-0000-0000-0000081A0000}"/>
    <cellStyle name="40% - Accent4 3 3 2 3 2" xfId="23085" xr:uid="{00000000-0005-0000-0000-0000091A0000}"/>
    <cellStyle name="40% - Accent4 3 3 2 4" xfId="7269" xr:uid="{00000000-0005-0000-0000-00000A1A0000}"/>
    <cellStyle name="40% - Accent4 3 3 2 4 2" xfId="19844" xr:uid="{00000000-0005-0000-0000-00000B1A0000}"/>
    <cellStyle name="40% - Accent4 3 3 2 5" xfId="15782" xr:uid="{00000000-0005-0000-0000-00000C1A0000}"/>
    <cellStyle name="40% - Accent4 3 3 3" xfId="1971" xr:uid="{00000000-0005-0000-0000-00000D1A0000}"/>
    <cellStyle name="40% - Accent4 3 3 3 2" xfId="9288" xr:uid="{00000000-0005-0000-0000-00000E1A0000}"/>
    <cellStyle name="40% - Accent4 3 3 3 2 2" xfId="21863" xr:uid="{00000000-0005-0000-0000-00000F1A0000}"/>
    <cellStyle name="40% - Accent4 3 3 3 3" xfId="14560" xr:uid="{00000000-0005-0000-0000-0000101A0000}"/>
    <cellStyle name="40% - Accent4 3 3 4" xfId="4016" xr:uid="{00000000-0005-0000-0000-0000111A0000}"/>
    <cellStyle name="40% - Accent4 3 3 4 2" xfId="11319" xr:uid="{00000000-0005-0000-0000-0000121A0000}"/>
    <cellStyle name="40% - Accent4 3 3 4 2 2" xfId="23894" xr:uid="{00000000-0005-0000-0000-0000131A0000}"/>
    <cellStyle name="40% - Accent4 3 3 4 3" xfId="16591" xr:uid="{00000000-0005-0000-0000-0000141A0000}"/>
    <cellStyle name="40% - Accent4 3 3 5" xfId="8479" xr:uid="{00000000-0005-0000-0000-0000151A0000}"/>
    <cellStyle name="40% - Accent4 3 3 5 2" xfId="21054" xr:uid="{00000000-0005-0000-0000-0000161A0000}"/>
    <cellStyle name="40% - Accent4 3 3 6" xfId="6047" xr:uid="{00000000-0005-0000-0000-0000171A0000}"/>
    <cellStyle name="40% - Accent4 3 3 6 2" xfId="18622" xr:uid="{00000000-0005-0000-0000-0000181A0000}"/>
    <cellStyle name="40% - Accent4 3 3 7" xfId="13751" xr:uid="{00000000-0005-0000-0000-0000191A0000}"/>
    <cellStyle name="40% - Accent4 3 4" xfId="813" xr:uid="{00000000-0005-0000-0000-00001A1A0000}"/>
    <cellStyle name="40% - Accent4 3 4 2" xfId="2846" xr:uid="{00000000-0005-0000-0000-00001B1A0000}"/>
    <cellStyle name="40% - Accent4 3 4 2 2" xfId="10163" xr:uid="{00000000-0005-0000-0000-00001C1A0000}"/>
    <cellStyle name="40% - Accent4 3 4 2 2 2" xfId="22738" xr:uid="{00000000-0005-0000-0000-00001D1A0000}"/>
    <cellStyle name="40% - Accent4 3 4 2 3" xfId="15435" xr:uid="{00000000-0005-0000-0000-00001E1A0000}"/>
    <cellStyle name="40% - Accent4 3 4 3" xfId="4891" xr:uid="{00000000-0005-0000-0000-00001F1A0000}"/>
    <cellStyle name="40% - Accent4 3 4 3 2" xfId="12194" xr:uid="{00000000-0005-0000-0000-0000201A0000}"/>
    <cellStyle name="40% - Accent4 3 4 3 2 2" xfId="24769" xr:uid="{00000000-0005-0000-0000-0000211A0000}"/>
    <cellStyle name="40% - Accent4 3 4 3 3" xfId="17466" xr:uid="{00000000-0005-0000-0000-0000221A0000}"/>
    <cellStyle name="40% - Accent4 3 4 4" xfId="8132" xr:uid="{00000000-0005-0000-0000-0000231A0000}"/>
    <cellStyle name="40% - Accent4 3 4 4 2" xfId="20707" xr:uid="{00000000-0005-0000-0000-0000241A0000}"/>
    <cellStyle name="40% - Accent4 3 4 5" xfId="6922" xr:uid="{00000000-0005-0000-0000-0000251A0000}"/>
    <cellStyle name="40% - Accent4 3 4 5 2" xfId="19497" xr:uid="{00000000-0005-0000-0000-0000261A0000}"/>
    <cellStyle name="40% - Accent4 3 4 6" xfId="13404" xr:uid="{00000000-0005-0000-0000-0000271A0000}"/>
    <cellStyle name="40% - Accent4 3 5" xfId="2372" xr:uid="{00000000-0005-0000-0000-0000281A0000}"/>
    <cellStyle name="40% - Accent4 3 5 2" xfId="4417" xr:uid="{00000000-0005-0000-0000-0000291A0000}"/>
    <cellStyle name="40% - Accent4 3 5 2 2" xfId="11720" xr:uid="{00000000-0005-0000-0000-00002A1A0000}"/>
    <cellStyle name="40% - Accent4 3 5 2 2 2" xfId="24295" xr:uid="{00000000-0005-0000-0000-00002B1A0000}"/>
    <cellStyle name="40% - Accent4 3 5 2 3" xfId="16992" xr:uid="{00000000-0005-0000-0000-00002C1A0000}"/>
    <cellStyle name="40% - Accent4 3 5 3" xfId="9689" xr:uid="{00000000-0005-0000-0000-00002D1A0000}"/>
    <cellStyle name="40% - Accent4 3 5 3 2" xfId="22264" xr:uid="{00000000-0005-0000-0000-00002E1A0000}"/>
    <cellStyle name="40% - Accent4 3 5 4" xfId="6448" xr:uid="{00000000-0005-0000-0000-00002F1A0000}"/>
    <cellStyle name="40% - Accent4 3 5 4 2" xfId="19023" xr:uid="{00000000-0005-0000-0000-0000301A0000}"/>
    <cellStyle name="40% - Accent4 3 5 5" xfId="14961" xr:uid="{00000000-0005-0000-0000-0000311A0000}"/>
    <cellStyle name="40% - Accent4 3 6" xfId="1624" xr:uid="{00000000-0005-0000-0000-0000321A0000}"/>
    <cellStyle name="40% - Accent4 3 6 2" xfId="8941" xr:uid="{00000000-0005-0000-0000-0000331A0000}"/>
    <cellStyle name="40% - Accent4 3 6 2 2" xfId="21516" xr:uid="{00000000-0005-0000-0000-0000341A0000}"/>
    <cellStyle name="40% - Accent4 3 6 3" xfId="14213" xr:uid="{00000000-0005-0000-0000-0000351A0000}"/>
    <cellStyle name="40% - Accent4 3 7" xfId="3681" xr:uid="{00000000-0005-0000-0000-0000361A0000}"/>
    <cellStyle name="40% - Accent4 3 7 2" xfId="10984" xr:uid="{00000000-0005-0000-0000-0000371A0000}"/>
    <cellStyle name="40% - Accent4 3 7 2 2" xfId="23559" xr:uid="{00000000-0005-0000-0000-0000381A0000}"/>
    <cellStyle name="40% - Accent4 3 7 3" xfId="16256" xr:uid="{00000000-0005-0000-0000-0000391A0000}"/>
    <cellStyle name="40% - Accent4 3 8" xfId="7658" xr:uid="{00000000-0005-0000-0000-00003A1A0000}"/>
    <cellStyle name="40% - Accent4 3 8 2" xfId="20233" xr:uid="{00000000-0005-0000-0000-00003B1A0000}"/>
    <cellStyle name="40% - Accent4 3 9" xfId="5700" xr:uid="{00000000-0005-0000-0000-00003C1A0000}"/>
    <cellStyle name="40% - Accent4 3 9 2" xfId="18275" xr:uid="{00000000-0005-0000-0000-00003D1A0000}"/>
    <cellStyle name="40% - Accent4 4" xfId="491" xr:uid="{00000000-0005-0000-0000-00003E1A0000}"/>
    <cellStyle name="40% - Accent4 4 2" xfId="1303" xr:uid="{00000000-0005-0000-0000-00003F1A0000}"/>
    <cellStyle name="40% - Accent4 4 2 2" xfId="3336" xr:uid="{00000000-0005-0000-0000-0000401A0000}"/>
    <cellStyle name="40% - Accent4 4 2 2 2" xfId="5381" xr:uid="{00000000-0005-0000-0000-0000411A0000}"/>
    <cellStyle name="40% - Accent4 4 2 2 2 2" xfId="12684" xr:uid="{00000000-0005-0000-0000-0000421A0000}"/>
    <cellStyle name="40% - Accent4 4 2 2 2 2 2" xfId="25259" xr:uid="{00000000-0005-0000-0000-0000431A0000}"/>
    <cellStyle name="40% - Accent4 4 2 2 2 3" xfId="17956" xr:uid="{00000000-0005-0000-0000-0000441A0000}"/>
    <cellStyle name="40% - Accent4 4 2 2 3" xfId="10653" xr:uid="{00000000-0005-0000-0000-0000451A0000}"/>
    <cellStyle name="40% - Accent4 4 2 2 3 2" xfId="23228" xr:uid="{00000000-0005-0000-0000-0000461A0000}"/>
    <cellStyle name="40% - Accent4 4 2 2 4" xfId="7412" xr:uid="{00000000-0005-0000-0000-0000471A0000}"/>
    <cellStyle name="40% - Accent4 4 2 2 4 2" xfId="19987" xr:uid="{00000000-0005-0000-0000-0000481A0000}"/>
    <cellStyle name="40% - Accent4 4 2 2 5" xfId="15925" xr:uid="{00000000-0005-0000-0000-0000491A0000}"/>
    <cellStyle name="40% - Accent4 4 2 3" xfId="2114" xr:uid="{00000000-0005-0000-0000-00004A1A0000}"/>
    <cellStyle name="40% - Accent4 4 2 3 2" xfId="9431" xr:uid="{00000000-0005-0000-0000-00004B1A0000}"/>
    <cellStyle name="40% - Accent4 4 2 3 2 2" xfId="22006" xr:uid="{00000000-0005-0000-0000-00004C1A0000}"/>
    <cellStyle name="40% - Accent4 4 2 3 3" xfId="14703" xr:uid="{00000000-0005-0000-0000-00004D1A0000}"/>
    <cellStyle name="40% - Accent4 4 2 4" xfId="4159" xr:uid="{00000000-0005-0000-0000-00004E1A0000}"/>
    <cellStyle name="40% - Accent4 4 2 4 2" xfId="11462" xr:uid="{00000000-0005-0000-0000-00004F1A0000}"/>
    <cellStyle name="40% - Accent4 4 2 4 2 2" xfId="24037" xr:uid="{00000000-0005-0000-0000-0000501A0000}"/>
    <cellStyle name="40% - Accent4 4 2 4 3" xfId="16734" xr:uid="{00000000-0005-0000-0000-0000511A0000}"/>
    <cellStyle name="40% - Accent4 4 2 5" xfId="8622" xr:uid="{00000000-0005-0000-0000-0000521A0000}"/>
    <cellStyle name="40% - Accent4 4 2 5 2" xfId="21197" xr:uid="{00000000-0005-0000-0000-0000531A0000}"/>
    <cellStyle name="40% - Accent4 4 2 6" xfId="6190" xr:uid="{00000000-0005-0000-0000-0000541A0000}"/>
    <cellStyle name="40% - Accent4 4 2 6 2" xfId="18765" xr:uid="{00000000-0005-0000-0000-0000551A0000}"/>
    <cellStyle name="40% - Accent4 4 2 7" xfId="13894" xr:uid="{00000000-0005-0000-0000-0000561A0000}"/>
    <cellStyle name="40% - Accent4 4 3" xfId="931" xr:uid="{00000000-0005-0000-0000-0000571A0000}"/>
    <cellStyle name="40% - Accent4 4 3 2" xfId="2964" xr:uid="{00000000-0005-0000-0000-0000581A0000}"/>
    <cellStyle name="40% - Accent4 4 3 2 2" xfId="10281" xr:uid="{00000000-0005-0000-0000-0000591A0000}"/>
    <cellStyle name="40% - Accent4 4 3 2 2 2" xfId="22856" xr:uid="{00000000-0005-0000-0000-00005A1A0000}"/>
    <cellStyle name="40% - Accent4 4 3 2 3" xfId="15553" xr:uid="{00000000-0005-0000-0000-00005B1A0000}"/>
    <cellStyle name="40% - Accent4 4 3 3" xfId="5009" xr:uid="{00000000-0005-0000-0000-00005C1A0000}"/>
    <cellStyle name="40% - Accent4 4 3 3 2" xfId="12312" xr:uid="{00000000-0005-0000-0000-00005D1A0000}"/>
    <cellStyle name="40% - Accent4 4 3 3 2 2" xfId="24887" xr:uid="{00000000-0005-0000-0000-00005E1A0000}"/>
    <cellStyle name="40% - Accent4 4 3 3 3" xfId="17584" xr:uid="{00000000-0005-0000-0000-00005F1A0000}"/>
    <cellStyle name="40% - Accent4 4 3 4" xfId="8250" xr:uid="{00000000-0005-0000-0000-0000601A0000}"/>
    <cellStyle name="40% - Accent4 4 3 4 2" xfId="20825" xr:uid="{00000000-0005-0000-0000-0000611A0000}"/>
    <cellStyle name="40% - Accent4 4 3 5" xfId="7040" xr:uid="{00000000-0005-0000-0000-0000621A0000}"/>
    <cellStyle name="40% - Accent4 4 3 5 2" xfId="19615" xr:uid="{00000000-0005-0000-0000-0000631A0000}"/>
    <cellStyle name="40% - Accent4 4 3 6" xfId="13522" xr:uid="{00000000-0005-0000-0000-0000641A0000}"/>
    <cellStyle name="40% - Accent4 4 4" xfId="2515" xr:uid="{00000000-0005-0000-0000-0000651A0000}"/>
    <cellStyle name="40% - Accent4 4 4 2" xfId="4560" xr:uid="{00000000-0005-0000-0000-0000661A0000}"/>
    <cellStyle name="40% - Accent4 4 4 2 2" xfId="11863" xr:uid="{00000000-0005-0000-0000-0000671A0000}"/>
    <cellStyle name="40% - Accent4 4 4 2 2 2" xfId="24438" xr:uid="{00000000-0005-0000-0000-0000681A0000}"/>
    <cellStyle name="40% - Accent4 4 4 2 3" xfId="17135" xr:uid="{00000000-0005-0000-0000-0000691A0000}"/>
    <cellStyle name="40% - Accent4 4 4 3" xfId="9832" xr:uid="{00000000-0005-0000-0000-00006A1A0000}"/>
    <cellStyle name="40% - Accent4 4 4 3 2" xfId="22407" xr:uid="{00000000-0005-0000-0000-00006B1A0000}"/>
    <cellStyle name="40% - Accent4 4 4 4" xfId="6591" xr:uid="{00000000-0005-0000-0000-00006C1A0000}"/>
    <cellStyle name="40% - Accent4 4 4 4 2" xfId="19166" xr:uid="{00000000-0005-0000-0000-00006D1A0000}"/>
    <cellStyle name="40% - Accent4 4 4 5" xfId="15104" xr:uid="{00000000-0005-0000-0000-00006E1A0000}"/>
    <cellStyle name="40% - Accent4 4 5" xfId="1742" xr:uid="{00000000-0005-0000-0000-00006F1A0000}"/>
    <cellStyle name="40% - Accent4 4 5 2" xfId="9059" xr:uid="{00000000-0005-0000-0000-0000701A0000}"/>
    <cellStyle name="40% - Accent4 4 5 2 2" xfId="21634" xr:uid="{00000000-0005-0000-0000-0000711A0000}"/>
    <cellStyle name="40% - Accent4 4 5 3" xfId="14331" xr:uid="{00000000-0005-0000-0000-0000721A0000}"/>
    <cellStyle name="40% - Accent4 4 6" xfId="3799" xr:uid="{00000000-0005-0000-0000-0000731A0000}"/>
    <cellStyle name="40% - Accent4 4 6 2" xfId="11102" xr:uid="{00000000-0005-0000-0000-0000741A0000}"/>
    <cellStyle name="40% - Accent4 4 6 2 2" xfId="23677" xr:uid="{00000000-0005-0000-0000-0000751A0000}"/>
    <cellStyle name="40% - Accent4 4 6 3" xfId="16374" xr:uid="{00000000-0005-0000-0000-0000761A0000}"/>
    <cellStyle name="40% - Accent4 4 7" xfId="7801" xr:uid="{00000000-0005-0000-0000-0000771A0000}"/>
    <cellStyle name="40% - Accent4 4 7 2" xfId="20376" xr:uid="{00000000-0005-0000-0000-0000781A0000}"/>
    <cellStyle name="40% - Accent4 4 8" xfId="5818" xr:uid="{00000000-0005-0000-0000-0000791A0000}"/>
    <cellStyle name="40% - Accent4 4 8 2" xfId="18393" xr:uid="{00000000-0005-0000-0000-00007A1A0000}"/>
    <cellStyle name="40% - Accent4 4 9" xfId="13073" xr:uid="{00000000-0005-0000-0000-00007B1A0000}"/>
    <cellStyle name="40% - Accent4 5" xfId="1078" xr:uid="{00000000-0005-0000-0000-00007C1A0000}"/>
    <cellStyle name="40% - Accent4 5 2" xfId="3111" xr:uid="{00000000-0005-0000-0000-00007D1A0000}"/>
    <cellStyle name="40% - Accent4 5 2 2" xfId="5156" xr:uid="{00000000-0005-0000-0000-00007E1A0000}"/>
    <cellStyle name="40% - Accent4 5 2 2 2" xfId="12459" xr:uid="{00000000-0005-0000-0000-00007F1A0000}"/>
    <cellStyle name="40% - Accent4 5 2 2 2 2" xfId="25034" xr:uid="{00000000-0005-0000-0000-0000801A0000}"/>
    <cellStyle name="40% - Accent4 5 2 2 3" xfId="17731" xr:uid="{00000000-0005-0000-0000-0000811A0000}"/>
    <cellStyle name="40% - Accent4 5 2 3" xfId="10428" xr:uid="{00000000-0005-0000-0000-0000821A0000}"/>
    <cellStyle name="40% - Accent4 5 2 3 2" xfId="23003" xr:uid="{00000000-0005-0000-0000-0000831A0000}"/>
    <cellStyle name="40% - Accent4 5 2 4" xfId="7187" xr:uid="{00000000-0005-0000-0000-0000841A0000}"/>
    <cellStyle name="40% - Accent4 5 2 4 2" xfId="19762" xr:uid="{00000000-0005-0000-0000-0000851A0000}"/>
    <cellStyle name="40% - Accent4 5 2 5" xfId="15700" xr:uid="{00000000-0005-0000-0000-0000861A0000}"/>
    <cellStyle name="40% - Accent4 5 3" xfId="1889" xr:uid="{00000000-0005-0000-0000-0000871A0000}"/>
    <cellStyle name="40% - Accent4 5 3 2" xfId="9206" xr:uid="{00000000-0005-0000-0000-0000881A0000}"/>
    <cellStyle name="40% - Accent4 5 3 2 2" xfId="21781" xr:uid="{00000000-0005-0000-0000-0000891A0000}"/>
    <cellStyle name="40% - Accent4 5 3 3" xfId="14478" xr:uid="{00000000-0005-0000-0000-00008A1A0000}"/>
    <cellStyle name="40% - Accent4 5 4" xfId="3934" xr:uid="{00000000-0005-0000-0000-00008B1A0000}"/>
    <cellStyle name="40% - Accent4 5 4 2" xfId="11237" xr:uid="{00000000-0005-0000-0000-00008C1A0000}"/>
    <cellStyle name="40% - Accent4 5 4 2 2" xfId="23812" xr:uid="{00000000-0005-0000-0000-00008D1A0000}"/>
    <cellStyle name="40% - Accent4 5 4 3" xfId="16509" xr:uid="{00000000-0005-0000-0000-00008E1A0000}"/>
    <cellStyle name="40% - Accent4 5 5" xfId="8397" xr:uid="{00000000-0005-0000-0000-00008F1A0000}"/>
    <cellStyle name="40% - Accent4 5 5 2" xfId="20972" xr:uid="{00000000-0005-0000-0000-0000901A0000}"/>
    <cellStyle name="40% - Accent4 5 6" xfId="5965" xr:uid="{00000000-0005-0000-0000-0000911A0000}"/>
    <cellStyle name="40% - Accent4 5 6 2" xfId="18540" xr:uid="{00000000-0005-0000-0000-0000921A0000}"/>
    <cellStyle name="40% - Accent4 5 7" xfId="13669" xr:uid="{00000000-0005-0000-0000-0000931A0000}"/>
    <cellStyle name="40% - Accent4 6" xfId="731" xr:uid="{00000000-0005-0000-0000-0000941A0000}"/>
    <cellStyle name="40% - Accent4 6 2" xfId="2764" xr:uid="{00000000-0005-0000-0000-0000951A0000}"/>
    <cellStyle name="40% - Accent4 6 2 2" xfId="10081" xr:uid="{00000000-0005-0000-0000-0000961A0000}"/>
    <cellStyle name="40% - Accent4 6 2 2 2" xfId="22656" xr:uid="{00000000-0005-0000-0000-0000971A0000}"/>
    <cellStyle name="40% - Accent4 6 2 3" xfId="15353" xr:uid="{00000000-0005-0000-0000-0000981A0000}"/>
    <cellStyle name="40% - Accent4 6 3" xfId="4809" xr:uid="{00000000-0005-0000-0000-0000991A0000}"/>
    <cellStyle name="40% - Accent4 6 3 2" xfId="12112" xr:uid="{00000000-0005-0000-0000-00009A1A0000}"/>
    <cellStyle name="40% - Accent4 6 3 2 2" xfId="24687" xr:uid="{00000000-0005-0000-0000-00009B1A0000}"/>
    <cellStyle name="40% - Accent4 6 3 3" xfId="17384" xr:uid="{00000000-0005-0000-0000-00009C1A0000}"/>
    <cellStyle name="40% - Accent4 6 4" xfId="8050" xr:uid="{00000000-0005-0000-0000-00009D1A0000}"/>
    <cellStyle name="40% - Accent4 6 4 2" xfId="20625" xr:uid="{00000000-0005-0000-0000-00009E1A0000}"/>
    <cellStyle name="40% - Accent4 6 5" xfId="6840" xr:uid="{00000000-0005-0000-0000-00009F1A0000}"/>
    <cellStyle name="40% - Accent4 6 5 2" xfId="19415" xr:uid="{00000000-0005-0000-0000-0000A01A0000}"/>
    <cellStyle name="40% - Accent4 6 6" xfId="13322" xr:uid="{00000000-0005-0000-0000-0000A11A0000}"/>
    <cellStyle name="40% - Accent4 7" xfId="2290" xr:uid="{00000000-0005-0000-0000-0000A21A0000}"/>
    <cellStyle name="40% - Accent4 7 2" xfId="4335" xr:uid="{00000000-0005-0000-0000-0000A31A0000}"/>
    <cellStyle name="40% - Accent4 7 2 2" xfId="11638" xr:uid="{00000000-0005-0000-0000-0000A41A0000}"/>
    <cellStyle name="40% - Accent4 7 2 2 2" xfId="24213" xr:uid="{00000000-0005-0000-0000-0000A51A0000}"/>
    <cellStyle name="40% - Accent4 7 2 3" xfId="16910" xr:uid="{00000000-0005-0000-0000-0000A61A0000}"/>
    <cellStyle name="40% - Accent4 7 3" xfId="9607" xr:uid="{00000000-0005-0000-0000-0000A71A0000}"/>
    <cellStyle name="40% - Accent4 7 3 2" xfId="22182" xr:uid="{00000000-0005-0000-0000-0000A81A0000}"/>
    <cellStyle name="40% - Accent4 7 4" xfId="6366" xr:uid="{00000000-0005-0000-0000-0000A91A0000}"/>
    <cellStyle name="40% - Accent4 7 4 2" xfId="18941" xr:uid="{00000000-0005-0000-0000-0000AA1A0000}"/>
    <cellStyle name="40% - Accent4 7 5" xfId="14879" xr:uid="{00000000-0005-0000-0000-0000AB1A0000}"/>
    <cellStyle name="40% - Accent4 8" xfId="1542" xr:uid="{00000000-0005-0000-0000-0000AC1A0000}"/>
    <cellStyle name="40% - Accent4 8 2" xfId="8859" xr:uid="{00000000-0005-0000-0000-0000AD1A0000}"/>
    <cellStyle name="40% - Accent4 8 2 2" xfId="21434" xr:uid="{00000000-0005-0000-0000-0000AE1A0000}"/>
    <cellStyle name="40% - Accent4 8 3" xfId="14131" xr:uid="{00000000-0005-0000-0000-0000AF1A0000}"/>
    <cellStyle name="40% - Accent4 9" xfId="3599" xr:uid="{00000000-0005-0000-0000-0000B01A0000}"/>
    <cellStyle name="40% - Accent4 9 2" xfId="10902" xr:uid="{00000000-0005-0000-0000-0000B11A0000}"/>
    <cellStyle name="40% - Accent4 9 2 2" xfId="23477" xr:uid="{00000000-0005-0000-0000-0000B21A0000}"/>
    <cellStyle name="40% - Accent4 9 3" xfId="16174" xr:uid="{00000000-0005-0000-0000-0000B31A0000}"/>
    <cellStyle name="40% - Accent5" xfId="63" xr:uid="{00000000-0005-0000-0000-0000B41A0000}"/>
    <cellStyle name="40% - Accent5 10" xfId="7946" xr:uid="{00000000-0005-0000-0000-0000B51A0000}"/>
    <cellStyle name="40% - Accent5 10 2" xfId="20521" xr:uid="{00000000-0005-0000-0000-0000B61A0000}"/>
    <cellStyle name="40% - Accent5 11" xfId="5620" xr:uid="{00000000-0005-0000-0000-0000B71A0000}"/>
    <cellStyle name="40% - Accent5 11 2" xfId="18195" xr:uid="{00000000-0005-0000-0000-0000B81A0000}"/>
    <cellStyle name="40% - Accent5 12" xfId="13218" xr:uid="{00000000-0005-0000-0000-0000B91A0000}"/>
    <cellStyle name="40% - Accent5 13" xfId="54277" xr:uid="{00000000-0005-0000-0000-0000BA1A0000}"/>
    <cellStyle name="40% - Accent5 14" xfId="54280" xr:uid="{00000000-0005-0000-0000-0000BB1A0000}"/>
    <cellStyle name="40% - Accent5 15" xfId="54290" xr:uid="{00000000-0005-0000-0000-0000BC1A0000}"/>
    <cellStyle name="40% - Accent5 16" xfId="54390" xr:uid="{00000000-0005-0000-0000-0000BD1A0000}"/>
    <cellStyle name="40% - Accent5 17" xfId="54499" xr:uid="{00000000-0005-0000-0000-0000BE1A0000}"/>
    <cellStyle name="40% - Accent5 18" xfId="54963" xr:uid="{00000000-0005-0000-0000-0000BF1A0000}"/>
    <cellStyle name="40% - Accent5 2" xfId="300" xr:uid="{00000000-0005-0000-0000-0000C01A0000}"/>
    <cellStyle name="40% - Accent5 2 10" xfId="5661" xr:uid="{00000000-0005-0000-0000-0000C11A0000}"/>
    <cellStyle name="40% - Accent5 2 10 2" xfId="18236" xr:uid="{00000000-0005-0000-0000-0000C21A0000}"/>
    <cellStyle name="40% - Accent5 2 11" xfId="12891" xr:uid="{00000000-0005-0000-0000-0000C31A0000}"/>
    <cellStyle name="40% - Accent5 2 12" xfId="25422" xr:uid="{00000000-0005-0000-0000-0000C41A0000}"/>
    <cellStyle name="40% - Accent5 2 2" xfId="385" xr:uid="{00000000-0005-0000-0000-0000C51A0000}"/>
    <cellStyle name="40% - Accent5 2 2 10" xfId="12973" xr:uid="{00000000-0005-0000-0000-0000C61A0000}"/>
    <cellStyle name="40% - Accent5 2 2 2" xfId="618" xr:uid="{00000000-0005-0000-0000-0000C71A0000}"/>
    <cellStyle name="40% - Accent5 2 2 2 2" xfId="1428" xr:uid="{00000000-0005-0000-0000-0000C81A0000}"/>
    <cellStyle name="40% - Accent5 2 2 2 2 2" xfId="3461" xr:uid="{00000000-0005-0000-0000-0000C91A0000}"/>
    <cellStyle name="40% - Accent5 2 2 2 2 2 2" xfId="5506" xr:uid="{00000000-0005-0000-0000-0000CA1A0000}"/>
    <cellStyle name="40% - Accent5 2 2 2 2 2 2 2" xfId="12809" xr:uid="{00000000-0005-0000-0000-0000CB1A0000}"/>
    <cellStyle name="40% - Accent5 2 2 2 2 2 2 2 2" xfId="25384" xr:uid="{00000000-0005-0000-0000-0000CC1A0000}"/>
    <cellStyle name="40% - Accent5 2 2 2 2 2 2 3" xfId="18081" xr:uid="{00000000-0005-0000-0000-0000CD1A0000}"/>
    <cellStyle name="40% - Accent5 2 2 2 2 2 3" xfId="10778" xr:uid="{00000000-0005-0000-0000-0000CE1A0000}"/>
    <cellStyle name="40% - Accent5 2 2 2 2 2 3 2" xfId="23353" xr:uid="{00000000-0005-0000-0000-0000CF1A0000}"/>
    <cellStyle name="40% - Accent5 2 2 2 2 2 4" xfId="7537" xr:uid="{00000000-0005-0000-0000-0000D01A0000}"/>
    <cellStyle name="40% - Accent5 2 2 2 2 2 4 2" xfId="20112" xr:uid="{00000000-0005-0000-0000-0000D11A0000}"/>
    <cellStyle name="40% - Accent5 2 2 2 2 2 5" xfId="16050" xr:uid="{00000000-0005-0000-0000-0000D21A0000}"/>
    <cellStyle name="40% - Accent5 2 2 2 2 3" xfId="2239" xr:uid="{00000000-0005-0000-0000-0000D31A0000}"/>
    <cellStyle name="40% - Accent5 2 2 2 2 3 2" xfId="9556" xr:uid="{00000000-0005-0000-0000-0000D41A0000}"/>
    <cellStyle name="40% - Accent5 2 2 2 2 3 2 2" xfId="22131" xr:uid="{00000000-0005-0000-0000-0000D51A0000}"/>
    <cellStyle name="40% - Accent5 2 2 2 2 3 3" xfId="14828" xr:uid="{00000000-0005-0000-0000-0000D61A0000}"/>
    <cellStyle name="40% - Accent5 2 2 2 2 4" xfId="4284" xr:uid="{00000000-0005-0000-0000-0000D71A0000}"/>
    <cellStyle name="40% - Accent5 2 2 2 2 4 2" xfId="11587" xr:uid="{00000000-0005-0000-0000-0000D81A0000}"/>
    <cellStyle name="40% - Accent5 2 2 2 2 4 2 2" xfId="24162" xr:uid="{00000000-0005-0000-0000-0000D91A0000}"/>
    <cellStyle name="40% - Accent5 2 2 2 2 4 3" xfId="16859" xr:uid="{00000000-0005-0000-0000-0000DA1A0000}"/>
    <cellStyle name="40% - Accent5 2 2 2 2 5" xfId="8747" xr:uid="{00000000-0005-0000-0000-0000DB1A0000}"/>
    <cellStyle name="40% - Accent5 2 2 2 2 5 2" xfId="21322" xr:uid="{00000000-0005-0000-0000-0000DC1A0000}"/>
    <cellStyle name="40% - Accent5 2 2 2 2 6" xfId="6315" xr:uid="{00000000-0005-0000-0000-0000DD1A0000}"/>
    <cellStyle name="40% - Accent5 2 2 2 2 6 2" xfId="18890" xr:uid="{00000000-0005-0000-0000-0000DE1A0000}"/>
    <cellStyle name="40% - Accent5 2 2 2 2 7" xfId="14019" xr:uid="{00000000-0005-0000-0000-0000DF1A0000}"/>
    <cellStyle name="40% - Accent5 2 2 2 3" xfId="1027" xr:uid="{00000000-0005-0000-0000-0000E01A0000}"/>
    <cellStyle name="40% - Accent5 2 2 2 3 2" xfId="3060" xr:uid="{00000000-0005-0000-0000-0000E11A0000}"/>
    <cellStyle name="40% - Accent5 2 2 2 3 2 2" xfId="10377" xr:uid="{00000000-0005-0000-0000-0000E21A0000}"/>
    <cellStyle name="40% - Accent5 2 2 2 3 2 2 2" xfId="22952" xr:uid="{00000000-0005-0000-0000-0000E31A0000}"/>
    <cellStyle name="40% - Accent5 2 2 2 3 2 3" xfId="15649" xr:uid="{00000000-0005-0000-0000-0000E41A0000}"/>
    <cellStyle name="40% - Accent5 2 2 2 3 3" xfId="5105" xr:uid="{00000000-0005-0000-0000-0000E51A0000}"/>
    <cellStyle name="40% - Accent5 2 2 2 3 3 2" xfId="12408" xr:uid="{00000000-0005-0000-0000-0000E61A0000}"/>
    <cellStyle name="40% - Accent5 2 2 2 3 3 2 2" xfId="24983" xr:uid="{00000000-0005-0000-0000-0000E71A0000}"/>
    <cellStyle name="40% - Accent5 2 2 2 3 3 3" xfId="17680" xr:uid="{00000000-0005-0000-0000-0000E81A0000}"/>
    <cellStyle name="40% - Accent5 2 2 2 3 4" xfId="8346" xr:uid="{00000000-0005-0000-0000-0000E91A0000}"/>
    <cellStyle name="40% - Accent5 2 2 2 3 4 2" xfId="20921" xr:uid="{00000000-0005-0000-0000-0000EA1A0000}"/>
    <cellStyle name="40% - Accent5 2 2 2 3 5" xfId="7136" xr:uid="{00000000-0005-0000-0000-0000EB1A0000}"/>
    <cellStyle name="40% - Accent5 2 2 2 3 5 2" xfId="19711" xr:uid="{00000000-0005-0000-0000-0000EC1A0000}"/>
    <cellStyle name="40% - Accent5 2 2 2 3 6" xfId="13618" xr:uid="{00000000-0005-0000-0000-0000ED1A0000}"/>
    <cellStyle name="40% - Accent5 2 2 2 4" xfId="2640" xr:uid="{00000000-0005-0000-0000-0000EE1A0000}"/>
    <cellStyle name="40% - Accent5 2 2 2 4 2" xfId="4685" xr:uid="{00000000-0005-0000-0000-0000EF1A0000}"/>
    <cellStyle name="40% - Accent5 2 2 2 4 2 2" xfId="11988" xr:uid="{00000000-0005-0000-0000-0000F01A0000}"/>
    <cellStyle name="40% - Accent5 2 2 2 4 2 2 2" xfId="24563" xr:uid="{00000000-0005-0000-0000-0000F11A0000}"/>
    <cellStyle name="40% - Accent5 2 2 2 4 2 3" xfId="17260" xr:uid="{00000000-0005-0000-0000-0000F21A0000}"/>
    <cellStyle name="40% - Accent5 2 2 2 4 3" xfId="9957" xr:uid="{00000000-0005-0000-0000-0000F31A0000}"/>
    <cellStyle name="40% - Accent5 2 2 2 4 3 2" xfId="22532" xr:uid="{00000000-0005-0000-0000-0000F41A0000}"/>
    <cellStyle name="40% - Accent5 2 2 2 4 4" xfId="6716" xr:uid="{00000000-0005-0000-0000-0000F51A0000}"/>
    <cellStyle name="40% - Accent5 2 2 2 4 4 2" xfId="19291" xr:uid="{00000000-0005-0000-0000-0000F61A0000}"/>
    <cellStyle name="40% - Accent5 2 2 2 4 5" xfId="15229" xr:uid="{00000000-0005-0000-0000-0000F71A0000}"/>
    <cellStyle name="40% - Accent5 2 2 2 5" xfId="1838" xr:uid="{00000000-0005-0000-0000-0000F81A0000}"/>
    <cellStyle name="40% - Accent5 2 2 2 5 2" xfId="9155" xr:uid="{00000000-0005-0000-0000-0000F91A0000}"/>
    <cellStyle name="40% - Accent5 2 2 2 5 2 2" xfId="21730" xr:uid="{00000000-0005-0000-0000-0000FA1A0000}"/>
    <cellStyle name="40% - Accent5 2 2 2 5 3" xfId="14427" xr:uid="{00000000-0005-0000-0000-0000FB1A0000}"/>
    <cellStyle name="40% - Accent5 2 2 2 6" xfId="3895" xr:uid="{00000000-0005-0000-0000-0000FC1A0000}"/>
    <cellStyle name="40% - Accent5 2 2 2 6 2" xfId="11198" xr:uid="{00000000-0005-0000-0000-0000FD1A0000}"/>
    <cellStyle name="40% - Accent5 2 2 2 6 2 2" xfId="23773" xr:uid="{00000000-0005-0000-0000-0000FE1A0000}"/>
    <cellStyle name="40% - Accent5 2 2 2 6 3" xfId="16470" xr:uid="{00000000-0005-0000-0000-0000FF1A0000}"/>
    <cellStyle name="40% - Accent5 2 2 2 7" xfId="7926" xr:uid="{00000000-0005-0000-0000-0000001B0000}"/>
    <cellStyle name="40% - Accent5 2 2 2 7 2" xfId="20501" xr:uid="{00000000-0005-0000-0000-0000011B0000}"/>
    <cellStyle name="40% - Accent5 2 2 2 8" xfId="5914" xr:uid="{00000000-0005-0000-0000-0000021B0000}"/>
    <cellStyle name="40% - Accent5 2 2 2 8 2" xfId="18489" xr:uid="{00000000-0005-0000-0000-0000031B0000}"/>
    <cellStyle name="40% - Accent5 2 2 2 9" xfId="13198" xr:uid="{00000000-0005-0000-0000-0000041B0000}"/>
    <cellStyle name="40% - Accent5 2 2 3" xfId="1203" xr:uid="{00000000-0005-0000-0000-0000051B0000}"/>
    <cellStyle name="40% - Accent5 2 2 3 2" xfId="3236" xr:uid="{00000000-0005-0000-0000-0000061B0000}"/>
    <cellStyle name="40% - Accent5 2 2 3 2 2" xfId="5281" xr:uid="{00000000-0005-0000-0000-0000071B0000}"/>
    <cellStyle name="40% - Accent5 2 2 3 2 2 2" xfId="12584" xr:uid="{00000000-0005-0000-0000-0000081B0000}"/>
    <cellStyle name="40% - Accent5 2 2 3 2 2 2 2" xfId="25159" xr:uid="{00000000-0005-0000-0000-0000091B0000}"/>
    <cellStyle name="40% - Accent5 2 2 3 2 2 3" xfId="17856" xr:uid="{00000000-0005-0000-0000-00000A1B0000}"/>
    <cellStyle name="40% - Accent5 2 2 3 2 3" xfId="10553" xr:uid="{00000000-0005-0000-0000-00000B1B0000}"/>
    <cellStyle name="40% - Accent5 2 2 3 2 3 2" xfId="23128" xr:uid="{00000000-0005-0000-0000-00000C1B0000}"/>
    <cellStyle name="40% - Accent5 2 2 3 2 4" xfId="7312" xr:uid="{00000000-0005-0000-0000-00000D1B0000}"/>
    <cellStyle name="40% - Accent5 2 2 3 2 4 2" xfId="19887" xr:uid="{00000000-0005-0000-0000-00000E1B0000}"/>
    <cellStyle name="40% - Accent5 2 2 3 2 5" xfId="15825" xr:uid="{00000000-0005-0000-0000-00000F1B0000}"/>
    <cellStyle name="40% - Accent5 2 2 3 3" xfId="2014" xr:uid="{00000000-0005-0000-0000-0000101B0000}"/>
    <cellStyle name="40% - Accent5 2 2 3 3 2" xfId="9331" xr:uid="{00000000-0005-0000-0000-0000111B0000}"/>
    <cellStyle name="40% - Accent5 2 2 3 3 2 2" xfId="21906" xr:uid="{00000000-0005-0000-0000-0000121B0000}"/>
    <cellStyle name="40% - Accent5 2 2 3 3 3" xfId="14603" xr:uid="{00000000-0005-0000-0000-0000131B0000}"/>
    <cellStyle name="40% - Accent5 2 2 3 4" xfId="4059" xr:uid="{00000000-0005-0000-0000-0000141B0000}"/>
    <cellStyle name="40% - Accent5 2 2 3 4 2" xfId="11362" xr:uid="{00000000-0005-0000-0000-0000151B0000}"/>
    <cellStyle name="40% - Accent5 2 2 3 4 2 2" xfId="23937" xr:uid="{00000000-0005-0000-0000-0000161B0000}"/>
    <cellStyle name="40% - Accent5 2 2 3 4 3" xfId="16634" xr:uid="{00000000-0005-0000-0000-0000171B0000}"/>
    <cellStyle name="40% - Accent5 2 2 3 5" xfId="8522" xr:uid="{00000000-0005-0000-0000-0000181B0000}"/>
    <cellStyle name="40% - Accent5 2 2 3 5 2" xfId="21097" xr:uid="{00000000-0005-0000-0000-0000191B0000}"/>
    <cellStyle name="40% - Accent5 2 2 3 6" xfId="6090" xr:uid="{00000000-0005-0000-0000-00001A1B0000}"/>
    <cellStyle name="40% - Accent5 2 2 3 6 2" xfId="18665" xr:uid="{00000000-0005-0000-0000-00001B1B0000}"/>
    <cellStyle name="40% - Accent5 2 2 3 7" xfId="13794" xr:uid="{00000000-0005-0000-0000-00001C1B0000}"/>
    <cellStyle name="40% - Accent5 2 2 4" xfId="856" xr:uid="{00000000-0005-0000-0000-00001D1B0000}"/>
    <cellStyle name="40% - Accent5 2 2 4 2" xfId="2889" xr:uid="{00000000-0005-0000-0000-00001E1B0000}"/>
    <cellStyle name="40% - Accent5 2 2 4 2 2" xfId="10206" xr:uid="{00000000-0005-0000-0000-00001F1B0000}"/>
    <cellStyle name="40% - Accent5 2 2 4 2 2 2" xfId="22781" xr:uid="{00000000-0005-0000-0000-0000201B0000}"/>
    <cellStyle name="40% - Accent5 2 2 4 2 3" xfId="15478" xr:uid="{00000000-0005-0000-0000-0000211B0000}"/>
    <cellStyle name="40% - Accent5 2 2 4 3" xfId="4934" xr:uid="{00000000-0005-0000-0000-0000221B0000}"/>
    <cellStyle name="40% - Accent5 2 2 4 3 2" xfId="12237" xr:uid="{00000000-0005-0000-0000-0000231B0000}"/>
    <cellStyle name="40% - Accent5 2 2 4 3 2 2" xfId="24812" xr:uid="{00000000-0005-0000-0000-0000241B0000}"/>
    <cellStyle name="40% - Accent5 2 2 4 3 3" xfId="17509" xr:uid="{00000000-0005-0000-0000-0000251B0000}"/>
    <cellStyle name="40% - Accent5 2 2 4 4" xfId="8175" xr:uid="{00000000-0005-0000-0000-0000261B0000}"/>
    <cellStyle name="40% - Accent5 2 2 4 4 2" xfId="20750" xr:uid="{00000000-0005-0000-0000-0000271B0000}"/>
    <cellStyle name="40% - Accent5 2 2 4 5" xfId="6965" xr:uid="{00000000-0005-0000-0000-0000281B0000}"/>
    <cellStyle name="40% - Accent5 2 2 4 5 2" xfId="19540" xr:uid="{00000000-0005-0000-0000-0000291B0000}"/>
    <cellStyle name="40% - Accent5 2 2 4 6" xfId="13447" xr:uid="{00000000-0005-0000-0000-00002A1B0000}"/>
    <cellStyle name="40% - Accent5 2 2 5" xfId="2415" xr:uid="{00000000-0005-0000-0000-00002B1B0000}"/>
    <cellStyle name="40% - Accent5 2 2 5 2" xfId="4460" xr:uid="{00000000-0005-0000-0000-00002C1B0000}"/>
    <cellStyle name="40% - Accent5 2 2 5 2 2" xfId="11763" xr:uid="{00000000-0005-0000-0000-00002D1B0000}"/>
    <cellStyle name="40% - Accent5 2 2 5 2 2 2" xfId="24338" xr:uid="{00000000-0005-0000-0000-00002E1B0000}"/>
    <cellStyle name="40% - Accent5 2 2 5 2 3" xfId="17035" xr:uid="{00000000-0005-0000-0000-00002F1B0000}"/>
    <cellStyle name="40% - Accent5 2 2 5 3" xfId="9732" xr:uid="{00000000-0005-0000-0000-0000301B0000}"/>
    <cellStyle name="40% - Accent5 2 2 5 3 2" xfId="22307" xr:uid="{00000000-0005-0000-0000-0000311B0000}"/>
    <cellStyle name="40% - Accent5 2 2 5 4" xfId="6491" xr:uid="{00000000-0005-0000-0000-0000321B0000}"/>
    <cellStyle name="40% - Accent5 2 2 5 4 2" xfId="19066" xr:uid="{00000000-0005-0000-0000-0000331B0000}"/>
    <cellStyle name="40% - Accent5 2 2 5 5" xfId="15004" xr:uid="{00000000-0005-0000-0000-0000341B0000}"/>
    <cellStyle name="40% - Accent5 2 2 6" xfId="1667" xr:uid="{00000000-0005-0000-0000-0000351B0000}"/>
    <cellStyle name="40% - Accent5 2 2 6 2" xfId="8984" xr:uid="{00000000-0005-0000-0000-0000361B0000}"/>
    <cellStyle name="40% - Accent5 2 2 6 2 2" xfId="21559" xr:uid="{00000000-0005-0000-0000-0000371B0000}"/>
    <cellStyle name="40% - Accent5 2 2 6 3" xfId="14256" xr:uid="{00000000-0005-0000-0000-0000381B0000}"/>
    <cellStyle name="40% - Accent5 2 2 7" xfId="3724" xr:uid="{00000000-0005-0000-0000-0000391B0000}"/>
    <cellStyle name="40% - Accent5 2 2 7 2" xfId="11027" xr:uid="{00000000-0005-0000-0000-00003A1B0000}"/>
    <cellStyle name="40% - Accent5 2 2 7 2 2" xfId="23602" xr:uid="{00000000-0005-0000-0000-00003B1B0000}"/>
    <cellStyle name="40% - Accent5 2 2 7 3" xfId="16299" xr:uid="{00000000-0005-0000-0000-00003C1B0000}"/>
    <cellStyle name="40% - Accent5 2 2 8" xfId="7701" xr:uid="{00000000-0005-0000-0000-00003D1B0000}"/>
    <cellStyle name="40% - Accent5 2 2 8 2" xfId="20276" xr:uid="{00000000-0005-0000-0000-00003E1B0000}"/>
    <cellStyle name="40% - Accent5 2 2 9" xfId="5743" xr:uid="{00000000-0005-0000-0000-00003F1B0000}"/>
    <cellStyle name="40% - Accent5 2 2 9 2" xfId="18318" xr:uid="{00000000-0005-0000-0000-0000401B0000}"/>
    <cellStyle name="40% - Accent5 2 3" xfId="534" xr:uid="{00000000-0005-0000-0000-0000411B0000}"/>
    <cellStyle name="40% - Accent5 2 3 2" xfId="1346" xr:uid="{00000000-0005-0000-0000-0000421B0000}"/>
    <cellStyle name="40% - Accent5 2 3 2 2" xfId="3379" xr:uid="{00000000-0005-0000-0000-0000431B0000}"/>
    <cellStyle name="40% - Accent5 2 3 2 2 2" xfId="5424" xr:uid="{00000000-0005-0000-0000-0000441B0000}"/>
    <cellStyle name="40% - Accent5 2 3 2 2 2 2" xfId="12727" xr:uid="{00000000-0005-0000-0000-0000451B0000}"/>
    <cellStyle name="40% - Accent5 2 3 2 2 2 2 2" xfId="25302" xr:uid="{00000000-0005-0000-0000-0000461B0000}"/>
    <cellStyle name="40% - Accent5 2 3 2 2 2 3" xfId="17999" xr:uid="{00000000-0005-0000-0000-0000471B0000}"/>
    <cellStyle name="40% - Accent5 2 3 2 2 3" xfId="10696" xr:uid="{00000000-0005-0000-0000-0000481B0000}"/>
    <cellStyle name="40% - Accent5 2 3 2 2 3 2" xfId="23271" xr:uid="{00000000-0005-0000-0000-0000491B0000}"/>
    <cellStyle name="40% - Accent5 2 3 2 2 4" xfId="7455" xr:uid="{00000000-0005-0000-0000-00004A1B0000}"/>
    <cellStyle name="40% - Accent5 2 3 2 2 4 2" xfId="20030" xr:uid="{00000000-0005-0000-0000-00004B1B0000}"/>
    <cellStyle name="40% - Accent5 2 3 2 2 5" xfId="15968" xr:uid="{00000000-0005-0000-0000-00004C1B0000}"/>
    <cellStyle name="40% - Accent5 2 3 2 3" xfId="2157" xr:uid="{00000000-0005-0000-0000-00004D1B0000}"/>
    <cellStyle name="40% - Accent5 2 3 2 3 2" xfId="9474" xr:uid="{00000000-0005-0000-0000-00004E1B0000}"/>
    <cellStyle name="40% - Accent5 2 3 2 3 2 2" xfId="22049" xr:uid="{00000000-0005-0000-0000-00004F1B0000}"/>
    <cellStyle name="40% - Accent5 2 3 2 3 3" xfId="14746" xr:uid="{00000000-0005-0000-0000-0000501B0000}"/>
    <cellStyle name="40% - Accent5 2 3 2 4" xfId="4202" xr:uid="{00000000-0005-0000-0000-0000511B0000}"/>
    <cellStyle name="40% - Accent5 2 3 2 4 2" xfId="11505" xr:uid="{00000000-0005-0000-0000-0000521B0000}"/>
    <cellStyle name="40% - Accent5 2 3 2 4 2 2" xfId="24080" xr:uid="{00000000-0005-0000-0000-0000531B0000}"/>
    <cellStyle name="40% - Accent5 2 3 2 4 3" xfId="16777" xr:uid="{00000000-0005-0000-0000-0000541B0000}"/>
    <cellStyle name="40% - Accent5 2 3 2 5" xfId="8665" xr:uid="{00000000-0005-0000-0000-0000551B0000}"/>
    <cellStyle name="40% - Accent5 2 3 2 5 2" xfId="21240" xr:uid="{00000000-0005-0000-0000-0000561B0000}"/>
    <cellStyle name="40% - Accent5 2 3 2 6" xfId="6233" xr:uid="{00000000-0005-0000-0000-0000571B0000}"/>
    <cellStyle name="40% - Accent5 2 3 2 6 2" xfId="18808" xr:uid="{00000000-0005-0000-0000-0000581B0000}"/>
    <cellStyle name="40% - Accent5 2 3 2 7" xfId="13937" xr:uid="{00000000-0005-0000-0000-0000591B0000}"/>
    <cellStyle name="40% - Accent5 2 3 3" xfId="956" xr:uid="{00000000-0005-0000-0000-00005A1B0000}"/>
    <cellStyle name="40% - Accent5 2 3 3 2" xfId="2989" xr:uid="{00000000-0005-0000-0000-00005B1B0000}"/>
    <cellStyle name="40% - Accent5 2 3 3 2 2" xfId="10306" xr:uid="{00000000-0005-0000-0000-00005C1B0000}"/>
    <cellStyle name="40% - Accent5 2 3 3 2 2 2" xfId="22881" xr:uid="{00000000-0005-0000-0000-00005D1B0000}"/>
    <cellStyle name="40% - Accent5 2 3 3 2 3" xfId="15578" xr:uid="{00000000-0005-0000-0000-00005E1B0000}"/>
    <cellStyle name="40% - Accent5 2 3 3 3" xfId="5034" xr:uid="{00000000-0005-0000-0000-00005F1B0000}"/>
    <cellStyle name="40% - Accent5 2 3 3 3 2" xfId="12337" xr:uid="{00000000-0005-0000-0000-0000601B0000}"/>
    <cellStyle name="40% - Accent5 2 3 3 3 2 2" xfId="24912" xr:uid="{00000000-0005-0000-0000-0000611B0000}"/>
    <cellStyle name="40% - Accent5 2 3 3 3 3" xfId="17609" xr:uid="{00000000-0005-0000-0000-0000621B0000}"/>
    <cellStyle name="40% - Accent5 2 3 3 4" xfId="8275" xr:uid="{00000000-0005-0000-0000-0000631B0000}"/>
    <cellStyle name="40% - Accent5 2 3 3 4 2" xfId="20850" xr:uid="{00000000-0005-0000-0000-0000641B0000}"/>
    <cellStyle name="40% - Accent5 2 3 3 5" xfId="7065" xr:uid="{00000000-0005-0000-0000-0000651B0000}"/>
    <cellStyle name="40% - Accent5 2 3 3 5 2" xfId="19640" xr:uid="{00000000-0005-0000-0000-0000661B0000}"/>
    <cellStyle name="40% - Accent5 2 3 3 6" xfId="13547" xr:uid="{00000000-0005-0000-0000-0000671B0000}"/>
    <cellStyle name="40% - Accent5 2 3 4" xfId="2558" xr:uid="{00000000-0005-0000-0000-0000681B0000}"/>
    <cellStyle name="40% - Accent5 2 3 4 2" xfId="4603" xr:uid="{00000000-0005-0000-0000-0000691B0000}"/>
    <cellStyle name="40% - Accent5 2 3 4 2 2" xfId="11906" xr:uid="{00000000-0005-0000-0000-00006A1B0000}"/>
    <cellStyle name="40% - Accent5 2 3 4 2 2 2" xfId="24481" xr:uid="{00000000-0005-0000-0000-00006B1B0000}"/>
    <cellStyle name="40% - Accent5 2 3 4 2 3" xfId="17178" xr:uid="{00000000-0005-0000-0000-00006C1B0000}"/>
    <cellStyle name="40% - Accent5 2 3 4 3" xfId="9875" xr:uid="{00000000-0005-0000-0000-00006D1B0000}"/>
    <cellStyle name="40% - Accent5 2 3 4 3 2" xfId="22450" xr:uid="{00000000-0005-0000-0000-00006E1B0000}"/>
    <cellStyle name="40% - Accent5 2 3 4 4" xfId="6634" xr:uid="{00000000-0005-0000-0000-00006F1B0000}"/>
    <cellStyle name="40% - Accent5 2 3 4 4 2" xfId="19209" xr:uid="{00000000-0005-0000-0000-0000701B0000}"/>
    <cellStyle name="40% - Accent5 2 3 4 5" xfId="15147" xr:uid="{00000000-0005-0000-0000-0000711B0000}"/>
    <cellStyle name="40% - Accent5 2 3 5" xfId="1767" xr:uid="{00000000-0005-0000-0000-0000721B0000}"/>
    <cellStyle name="40% - Accent5 2 3 5 2" xfId="9084" xr:uid="{00000000-0005-0000-0000-0000731B0000}"/>
    <cellStyle name="40% - Accent5 2 3 5 2 2" xfId="21659" xr:uid="{00000000-0005-0000-0000-0000741B0000}"/>
    <cellStyle name="40% - Accent5 2 3 5 3" xfId="14356" xr:uid="{00000000-0005-0000-0000-0000751B0000}"/>
    <cellStyle name="40% - Accent5 2 3 6" xfId="3824" xr:uid="{00000000-0005-0000-0000-0000761B0000}"/>
    <cellStyle name="40% - Accent5 2 3 6 2" xfId="11127" xr:uid="{00000000-0005-0000-0000-0000771B0000}"/>
    <cellStyle name="40% - Accent5 2 3 6 2 2" xfId="23702" xr:uid="{00000000-0005-0000-0000-0000781B0000}"/>
    <cellStyle name="40% - Accent5 2 3 6 3" xfId="16399" xr:uid="{00000000-0005-0000-0000-0000791B0000}"/>
    <cellStyle name="40% - Accent5 2 3 7" xfId="7844" xr:uid="{00000000-0005-0000-0000-00007A1B0000}"/>
    <cellStyle name="40% - Accent5 2 3 7 2" xfId="20419" xr:uid="{00000000-0005-0000-0000-00007B1B0000}"/>
    <cellStyle name="40% - Accent5 2 3 8" xfId="5843" xr:uid="{00000000-0005-0000-0000-00007C1B0000}"/>
    <cellStyle name="40% - Accent5 2 3 8 2" xfId="18418" xr:uid="{00000000-0005-0000-0000-00007D1B0000}"/>
    <cellStyle name="40% - Accent5 2 3 9" xfId="13116" xr:uid="{00000000-0005-0000-0000-00007E1B0000}"/>
    <cellStyle name="40% - Accent5 2 4" xfId="1121" xr:uid="{00000000-0005-0000-0000-00007F1B0000}"/>
    <cellStyle name="40% - Accent5 2 4 2" xfId="3154" xr:uid="{00000000-0005-0000-0000-0000801B0000}"/>
    <cellStyle name="40% - Accent5 2 4 2 2" xfId="5199" xr:uid="{00000000-0005-0000-0000-0000811B0000}"/>
    <cellStyle name="40% - Accent5 2 4 2 2 2" xfId="12502" xr:uid="{00000000-0005-0000-0000-0000821B0000}"/>
    <cellStyle name="40% - Accent5 2 4 2 2 2 2" xfId="25077" xr:uid="{00000000-0005-0000-0000-0000831B0000}"/>
    <cellStyle name="40% - Accent5 2 4 2 2 3" xfId="17774" xr:uid="{00000000-0005-0000-0000-0000841B0000}"/>
    <cellStyle name="40% - Accent5 2 4 2 3" xfId="10471" xr:uid="{00000000-0005-0000-0000-0000851B0000}"/>
    <cellStyle name="40% - Accent5 2 4 2 3 2" xfId="23046" xr:uid="{00000000-0005-0000-0000-0000861B0000}"/>
    <cellStyle name="40% - Accent5 2 4 2 4" xfId="7230" xr:uid="{00000000-0005-0000-0000-0000871B0000}"/>
    <cellStyle name="40% - Accent5 2 4 2 4 2" xfId="19805" xr:uid="{00000000-0005-0000-0000-0000881B0000}"/>
    <cellStyle name="40% - Accent5 2 4 2 5" xfId="15743" xr:uid="{00000000-0005-0000-0000-0000891B0000}"/>
    <cellStyle name="40% - Accent5 2 4 3" xfId="1932" xr:uid="{00000000-0005-0000-0000-00008A1B0000}"/>
    <cellStyle name="40% - Accent5 2 4 3 2" xfId="9249" xr:uid="{00000000-0005-0000-0000-00008B1B0000}"/>
    <cellStyle name="40% - Accent5 2 4 3 2 2" xfId="21824" xr:uid="{00000000-0005-0000-0000-00008C1B0000}"/>
    <cellStyle name="40% - Accent5 2 4 3 3" xfId="14521" xr:uid="{00000000-0005-0000-0000-00008D1B0000}"/>
    <cellStyle name="40% - Accent5 2 4 4" xfId="3977" xr:uid="{00000000-0005-0000-0000-00008E1B0000}"/>
    <cellStyle name="40% - Accent5 2 4 4 2" xfId="11280" xr:uid="{00000000-0005-0000-0000-00008F1B0000}"/>
    <cellStyle name="40% - Accent5 2 4 4 2 2" xfId="23855" xr:uid="{00000000-0005-0000-0000-0000901B0000}"/>
    <cellStyle name="40% - Accent5 2 4 4 3" xfId="16552" xr:uid="{00000000-0005-0000-0000-0000911B0000}"/>
    <cellStyle name="40% - Accent5 2 4 5" xfId="8440" xr:uid="{00000000-0005-0000-0000-0000921B0000}"/>
    <cellStyle name="40% - Accent5 2 4 5 2" xfId="21015" xr:uid="{00000000-0005-0000-0000-0000931B0000}"/>
    <cellStyle name="40% - Accent5 2 4 6" xfId="6008" xr:uid="{00000000-0005-0000-0000-0000941B0000}"/>
    <cellStyle name="40% - Accent5 2 4 6 2" xfId="18583" xr:uid="{00000000-0005-0000-0000-0000951B0000}"/>
    <cellStyle name="40% - Accent5 2 4 7" xfId="13712" xr:uid="{00000000-0005-0000-0000-0000961B0000}"/>
    <cellStyle name="40% - Accent5 2 5" xfId="774" xr:uid="{00000000-0005-0000-0000-0000971B0000}"/>
    <cellStyle name="40% - Accent5 2 5 2" xfId="2807" xr:uid="{00000000-0005-0000-0000-0000981B0000}"/>
    <cellStyle name="40% - Accent5 2 5 2 2" xfId="10124" xr:uid="{00000000-0005-0000-0000-0000991B0000}"/>
    <cellStyle name="40% - Accent5 2 5 2 2 2" xfId="22699" xr:uid="{00000000-0005-0000-0000-00009A1B0000}"/>
    <cellStyle name="40% - Accent5 2 5 2 3" xfId="15396" xr:uid="{00000000-0005-0000-0000-00009B1B0000}"/>
    <cellStyle name="40% - Accent5 2 5 3" xfId="4852" xr:uid="{00000000-0005-0000-0000-00009C1B0000}"/>
    <cellStyle name="40% - Accent5 2 5 3 2" xfId="12155" xr:uid="{00000000-0005-0000-0000-00009D1B0000}"/>
    <cellStyle name="40% - Accent5 2 5 3 2 2" xfId="24730" xr:uid="{00000000-0005-0000-0000-00009E1B0000}"/>
    <cellStyle name="40% - Accent5 2 5 3 3" xfId="17427" xr:uid="{00000000-0005-0000-0000-00009F1B0000}"/>
    <cellStyle name="40% - Accent5 2 5 4" xfId="8093" xr:uid="{00000000-0005-0000-0000-0000A01B0000}"/>
    <cellStyle name="40% - Accent5 2 5 4 2" xfId="20668" xr:uid="{00000000-0005-0000-0000-0000A11B0000}"/>
    <cellStyle name="40% - Accent5 2 5 5" xfId="6883" xr:uid="{00000000-0005-0000-0000-0000A21B0000}"/>
    <cellStyle name="40% - Accent5 2 5 5 2" xfId="19458" xr:uid="{00000000-0005-0000-0000-0000A31B0000}"/>
    <cellStyle name="40% - Accent5 2 5 6" xfId="13365" xr:uid="{00000000-0005-0000-0000-0000A41B0000}"/>
    <cellStyle name="40% - Accent5 2 6" xfId="2333" xr:uid="{00000000-0005-0000-0000-0000A51B0000}"/>
    <cellStyle name="40% - Accent5 2 6 2" xfId="4378" xr:uid="{00000000-0005-0000-0000-0000A61B0000}"/>
    <cellStyle name="40% - Accent5 2 6 2 2" xfId="11681" xr:uid="{00000000-0005-0000-0000-0000A71B0000}"/>
    <cellStyle name="40% - Accent5 2 6 2 2 2" xfId="24256" xr:uid="{00000000-0005-0000-0000-0000A81B0000}"/>
    <cellStyle name="40% - Accent5 2 6 2 3" xfId="16953" xr:uid="{00000000-0005-0000-0000-0000A91B0000}"/>
    <cellStyle name="40% - Accent5 2 6 3" xfId="9650" xr:uid="{00000000-0005-0000-0000-0000AA1B0000}"/>
    <cellStyle name="40% - Accent5 2 6 3 2" xfId="22225" xr:uid="{00000000-0005-0000-0000-0000AB1B0000}"/>
    <cellStyle name="40% - Accent5 2 6 4" xfId="6409" xr:uid="{00000000-0005-0000-0000-0000AC1B0000}"/>
    <cellStyle name="40% - Accent5 2 6 4 2" xfId="18984" xr:uid="{00000000-0005-0000-0000-0000AD1B0000}"/>
    <cellStyle name="40% - Accent5 2 6 5" xfId="14922" xr:uid="{00000000-0005-0000-0000-0000AE1B0000}"/>
    <cellStyle name="40% - Accent5 2 7" xfId="1585" xr:uid="{00000000-0005-0000-0000-0000AF1B0000}"/>
    <cellStyle name="40% - Accent5 2 7 2" xfId="8902" xr:uid="{00000000-0005-0000-0000-0000B01B0000}"/>
    <cellStyle name="40% - Accent5 2 7 2 2" xfId="21477" xr:uid="{00000000-0005-0000-0000-0000B11B0000}"/>
    <cellStyle name="40% - Accent5 2 7 3" xfId="14174" xr:uid="{00000000-0005-0000-0000-0000B21B0000}"/>
    <cellStyle name="40% - Accent5 2 8" xfId="3642" xr:uid="{00000000-0005-0000-0000-0000B31B0000}"/>
    <cellStyle name="40% - Accent5 2 8 2" xfId="10945" xr:uid="{00000000-0005-0000-0000-0000B41B0000}"/>
    <cellStyle name="40% - Accent5 2 8 2 2" xfId="23520" xr:uid="{00000000-0005-0000-0000-0000B51B0000}"/>
    <cellStyle name="40% - Accent5 2 8 3" xfId="16217" xr:uid="{00000000-0005-0000-0000-0000B61B0000}"/>
    <cellStyle name="40% - Accent5 2 9" xfId="7619" xr:uid="{00000000-0005-0000-0000-0000B71B0000}"/>
    <cellStyle name="40% - Accent5 2 9 2" xfId="20194" xr:uid="{00000000-0005-0000-0000-0000B81B0000}"/>
    <cellStyle name="40% - Accent5 3" xfId="344" xr:uid="{00000000-0005-0000-0000-0000B91B0000}"/>
    <cellStyle name="40% - Accent5 3 10" xfId="12932" xr:uid="{00000000-0005-0000-0000-0000BA1B0000}"/>
    <cellStyle name="40% - Accent5 3 2" xfId="577" xr:uid="{00000000-0005-0000-0000-0000BB1B0000}"/>
    <cellStyle name="40% - Accent5 3 2 2" xfId="1387" xr:uid="{00000000-0005-0000-0000-0000BC1B0000}"/>
    <cellStyle name="40% - Accent5 3 2 2 2" xfId="3420" xr:uid="{00000000-0005-0000-0000-0000BD1B0000}"/>
    <cellStyle name="40% - Accent5 3 2 2 2 2" xfId="5465" xr:uid="{00000000-0005-0000-0000-0000BE1B0000}"/>
    <cellStyle name="40% - Accent5 3 2 2 2 2 2" xfId="12768" xr:uid="{00000000-0005-0000-0000-0000BF1B0000}"/>
    <cellStyle name="40% - Accent5 3 2 2 2 2 2 2" xfId="25343" xr:uid="{00000000-0005-0000-0000-0000C01B0000}"/>
    <cellStyle name="40% - Accent5 3 2 2 2 2 3" xfId="18040" xr:uid="{00000000-0005-0000-0000-0000C11B0000}"/>
    <cellStyle name="40% - Accent5 3 2 2 2 3" xfId="10737" xr:uid="{00000000-0005-0000-0000-0000C21B0000}"/>
    <cellStyle name="40% - Accent5 3 2 2 2 3 2" xfId="23312" xr:uid="{00000000-0005-0000-0000-0000C31B0000}"/>
    <cellStyle name="40% - Accent5 3 2 2 2 4" xfId="7496" xr:uid="{00000000-0005-0000-0000-0000C41B0000}"/>
    <cellStyle name="40% - Accent5 3 2 2 2 4 2" xfId="20071" xr:uid="{00000000-0005-0000-0000-0000C51B0000}"/>
    <cellStyle name="40% - Accent5 3 2 2 2 5" xfId="16009" xr:uid="{00000000-0005-0000-0000-0000C61B0000}"/>
    <cellStyle name="40% - Accent5 3 2 2 3" xfId="2198" xr:uid="{00000000-0005-0000-0000-0000C71B0000}"/>
    <cellStyle name="40% - Accent5 3 2 2 3 2" xfId="9515" xr:uid="{00000000-0005-0000-0000-0000C81B0000}"/>
    <cellStyle name="40% - Accent5 3 2 2 3 2 2" xfId="22090" xr:uid="{00000000-0005-0000-0000-0000C91B0000}"/>
    <cellStyle name="40% - Accent5 3 2 2 3 3" xfId="14787" xr:uid="{00000000-0005-0000-0000-0000CA1B0000}"/>
    <cellStyle name="40% - Accent5 3 2 2 4" xfId="4243" xr:uid="{00000000-0005-0000-0000-0000CB1B0000}"/>
    <cellStyle name="40% - Accent5 3 2 2 4 2" xfId="11546" xr:uid="{00000000-0005-0000-0000-0000CC1B0000}"/>
    <cellStyle name="40% - Accent5 3 2 2 4 2 2" xfId="24121" xr:uid="{00000000-0005-0000-0000-0000CD1B0000}"/>
    <cellStyle name="40% - Accent5 3 2 2 4 3" xfId="16818" xr:uid="{00000000-0005-0000-0000-0000CE1B0000}"/>
    <cellStyle name="40% - Accent5 3 2 2 5" xfId="8706" xr:uid="{00000000-0005-0000-0000-0000CF1B0000}"/>
    <cellStyle name="40% - Accent5 3 2 2 5 2" xfId="21281" xr:uid="{00000000-0005-0000-0000-0000D01B0000}"/>
    <cellStyle name="40% - Accent5 3 2 2 6" xfId="6274" xr:uid="{00000000-0005-0000-0000-0000D11B0000}"/>
    <cellStyle name="40% - Accent5 3 2 2 6 2" xfId="18849" xr:uid="{00000000-0005-0000-0000-0000D21B0000}"/>
    <cellStyle name="40% - Accent5 3 2 2 7" xfId="13978" xr:uid="{00000000-0005-0000-0000-0000D31B0000}"/>
    <cellStyle name="40% - Accent5 3 2 3" xfId="987" xr:uid="{00000000-0005-0000-0000-0000D41B0000}"/>
    <cellStyle name="40% - Accent5 3 2 3 2" xfId="3020" xr:uid="{00000000-0005-0000-0000-0000D51B0000}"/>
    <cellStyle name="40% - Accent5 3 2 3 2 2" xfId="10337" xr:uid="{00000000-0005-0000-0000-0000D61B0000}"/>
    <cellStyle name="40% - Accent5 3 2 3 2 2 2" xfId="22912" xr:uid="{00000000-0005-0000-0000-0000D71B0000}"/>
    <cellStyle name="40% - Accent5 3 2 3 2 3" xfId="15609" xr:uid="{00000000-0005-0000-0000-0000D81B0000}"/>
    <cellStyle name="40% - Accent5 3 2 3 3" xfId="5065" xr:uid="{00000000-0005-0000-0000-0000D91B0000}"/>
    <cellStyle name="40% - Accent5 3 2 3 3 2" xfId="12368" xr:uid="{00000000-0005-0000-0000-0000DA1B0000}"/>
    <cellStyle name="40% - Accent5 3 2 3 3 2 2" xfId="24943" xr:uid="{00000000-0005-0000-0000-0000DB1B0000}"/>
    <cellStyle name="40% - Accent5 3 2 3 3 3" xfId="17640" xr:uid="{00000000-0005-0000-0000-0000DC1B0000}"/>
    <cellStyle name="40% - Accent5 3 2 3 4" xfId="8306" xr:uid="{00000000-0005-0000-0000-0000DD1B0000}"/>
    <cellStyle name="40% - Accent5 3 2 3 4 2" xfId="20881" xr:uid="{00000000-0005-0000-0000-0000DE1B0000}"/>
    <cellStyle name="40% - Accent5 3 2 3 5" xfId="7096" xr:uid="{00000000-0005-0000-0000-0000DF1B0000}"/>
    <cellStyle name="40% - Accent5 3 2 3 5 2" xfId="19671" xr:uid="{00000000-0005-0000-0000-0000E01B0000}"/>
    <cellStyle name="40% - Accent5 3 2 3 6" xfId="13578" xr:uid="{00000000-0005-0000-0000-0000E11B0000}"/>
    <cellStyle name="40% - Accent5 3 2 4" xfId="2599" xr:uid="{00000000-0005-0000-0000-0000E21B0000}"/>
    <cellStyle name="40% - Accent5 3 2 4 2" xfId="4644" xr:uid="{00000000-0005-0000-0000-0000E31B0000}"/>
    <cellStyle name="40% - Accent5 3 2 4 2 2" xfId="11947" xr:uid="{00000000-0005-0000-0000-0000E41B0000}"/>
    <cellStyle name="40% - Accent5 3 2 4 2 2 2" xfId="24522" xr:uid="{00000000-0005-0000-0000-0000E51B0000}"/>
    <cellStyle name="40% - Accent5 3 2 4 2 3" xfId="17219" xr:uid="{00000000-0005-0000-0000-0000E61B0000}"/>
    <cellStyle name="40% - Accent5 3 2 4 3" xfId="9916" xr:uid="{00000000-0005-0000-0000-0000E71B0000}"/>
    <cellStyle name="40% - Accent5 3 2 4 3 2" xfId="22491" xr:uid="{00000000-0005-0000-0000-0000E81B0000}"/>
    <cellStyle name="40% - Accent5 3 2 4 4" xfId="6675" xr:uid="{00000000-0005-0000-0000-0000E91B0000}"/>
    <cellStyle name="40% - Accent5 3 2 4 4 2" xfId="19250" xr:uid="{00000000-0005-0000-0000-0000EA1B0000}"/>
    <cellStyle name="40% - Accent5 3 2 4 5" xfId="15188" xr:uid="{00000000-0005-0000-0000-0000EB1B0000}"/>
    <cellStyle name="40% - Accent5 3 2 5" xfId="1798" xr:uid="{00000000-0005-0000-0000-0000EC1B0000}"/>
    <cellStyle name="40% - Accent5 3 2 5 2" xfId="9115" xr:uid="{00000000-0005-0000-0000-0000ED1B0000}"/>
    <cellStyle name="40% - Accent5 3 2 5 2 2" xfId="21690" xr:uid="{00000000-0005-0000-0000-0000EE1B0000}"/>
    <cellStyle name="40% - Accent5 3 2 5 3" xfId="14387" xr:uid="{00000000-0005-0000-0000-0000EF1B0000}"/>
    <cellStyle name="40% - Accent5 3 2 6" xfId="3855" xr:uid="{00000000-0005-0000-0000-0000F01B0000}"/>
    <cellStyle name="40% - Accent5 3 2 6 2" xfId="11158" xr:uid="{00000000-0005-0000-0000-0000F11B0000}"/>
    <cellStyle name="40% - Accent5 3 2 6 2 2" xfId="23733" xr:uid="{00000000-0005-0000-0000-0000F21B0000}"/>
    <cellStyle name="40% - Accent5 3 2 6 3" xfId="16430" xr:uid="{00000000-0005-0000-0000-0000F31B0000}"/>
    <cellStyle name="40% - Accent5 3 2 7" xfId="7885" xr:uid="{00000000-0005-0000-0000-0000F41B0000}"/>
    <cellStyle name="40% - Accent5 3 2 7 2" xfId="20460" xr:uid="{00000000-0005-0000-0000-0000F51B0000}"/>
    <cellStyle name="40% - Accent5 3 2 8" xfId="5874" xr:uid="{00000000-0005-0000-0000-0000F61B0000}"/>
    <cellStyle name="40% - Accent5 3 2 8 2" xfId="18449" xr:uid="{00000000-0005-0000-0000-0000F71B0000}"/>
    <cellStyle name="40% - Accent5 3 2 9" xfId="13157" xr:uid="{00000000-0005-0000-0000-0000F81B0000}"/>
    <cellStyle name="40% - Accent5 3 3" xfId="1162" xr:uid="{00000000-0005-0000-0000-0000F91B0000}"/>
    <cellStyle name="40% - Accent5 3 3 2" xfId="3195" xr:uid="{00000000-0005-0000-0000-0000FA1B0000}"/>
    <cellStyle name="40% - Accent5 3 3 2 2" xfId="5240" xr:uid="{00000000-0005-0000-0000-0000FB1B0000}"/>
    <cellStyle name="40% - Accent5 3 3 2 2 2" xfId="12543" xr:uid="{00000000-0005-0000-0000-0000FC1B0000}"/>
    <cellStyle name="40% - Accent5 3 3 2 2 2 2" xfId="25118" xr:uid="{00000000-0005-0000-0000-0000FD1B0000}"/>
    <cellStyle name="40% - Accent5 3 3 2 2 3" xfId="17815" xr:uid="{00000000-0005-0000-0000-0000FE1B0000}"/>
    <cellStyle name="40% - Accent5 3 3 2 3" xfId="10512" xr:uid="{00000000-0005-0000-0000-0000FF1B0000}"/>
    <cellStyle name="40% - Accent5 3 3 2 3 2" xfId="23087" xr:uid="{00000000-0005-0000-0000-0000001C0000}"/>
    <cellStyle name="40% - Accent5 3 3 2 4" xfId="7271" xr:uid="{00000000-0005-0000-0000-0000011C0000}"/>
    <cellStyle name="40% - Accent5 3 3 2 4 2" xfId="19846" xr:uid="{00000000-0005-0000-0000-0000021C0000}"/>
    <cellStyle name="40% - Accent5 3 3 2 5" xfId="15784" xr:uid="{00000000-0005-0000-0000-0000031C0000}"/>
    <cellStyle name="40% - Accent5 3 3 3" xfId="1973" xr:uid="{00000000-0005-0000-0000-0000041C0000}"/>
    <cellStyle name="40% - Accent5 3 3 3 2" xfId="9290" xr:uid="{00000000-0005-0000-0000-0000051C0000}"/>
    <cellStyle name="40% - Accent5 3 3 3 2 2" xfId="21865" xr:uid="{00000000-0005-0000-0000-0000061C0000}"/>
    <cellStyle name="40% - Accent5 3 3 3 3" xfId="14562" xr:uid="{00000000-0005-0000-0000-0000071C0000}"/>
    <cellStyle name="40% - Accent5 3 3 4" xfId="4018" xr:uid="{00000000-0005-0000-0000-0000081C0000}"/>
    <cellStyle name="40% - Accent5 3 3 4 2" xfId="11321" xr:uid="{00000000-0005-0000-0000-0000091C0000}"/>
    <cellStyle name="40% - Accent5 3 3 4 2 2" xfId="23896" xr:uid="{00000000-0005-0000-0000-00000A1C0000}"/>
    <cellStyle name="40% - Accent5 3 3 4 3" xfId="16593" xr:uid="{00000000-0005-0000-0000-00000B1C0000}"/>
    <cellStyle name="40% - Accent5 3 3 5" xfId="8481" xr:uid="{00000000-0005-0000-0000-00000C1C0000}"/>
    <cellStyle name="40% - Accent5 3 3 5 2" xfId="21056" xr:uid="{00000000-0005-0000-0000-00000D1C0000}"/>
    <cellStyle name="40% - Accent5 3 3 6" xfId="6049" xr:uid="{00000000-0005-0000-0000-00000E1C0000}"/>
    <cellStyle name="40% - Accent5 3 3 6 2" xfId="18624" xr:uid="{00000000-0005-0000-0000-00000F1C0000}"/>
    <cellStyle name="40% - Accent5 3 3 7" xfId="13753" xr:uid="{00000000-0005-0000-0000-0000101C0000}"/>
    <cellStyle name="40% - Accent5 3 4" xfId="815" xr:uid="{00000000-0005-0000-0000-0000111C0000}"/>
    <cellStyle name="40% - Accent5 3 4 2" xfId="2848" xr:uid="{00000000-0005-0000-0000-0000121C0000}"/>
    <cellStyle name="40% - Accent5 3 4 2 2" xfId="10165" xr:uid="{00000000-0005-0000-0000-0000131C0000}"/>
    <cellStyle name="40% - Accent5 3 4 2 2 2" xfId="22740" xr:uid="{00000000-0005-0000-0000-0000141C0000}"/>
    <cellStyle name="40% - Accent5 3 4 2 3" xfId="15437" xr:uid="{00000000-0005-0000-0000-0000151C0000}"/>
    <cellStyle name="40% - Accent5 3 4 3" xfId="4893" xr:uid="{00000000-0005-0000-0000-0000161C0000}"/>
    <cellStyle name="40% - Accent5 3 4 3 2" xfId="12196" xr:uid="{00000000-0005-0000-0000-0000171C0000}"/>
    <cellStyle name="40% - Accent5 3 4 3 2 2" xfId="24771" xr:uid="{00000000-0005-0000-0000-0000181C0000}"/>
    <cellStyle name="40% - Accent5 3 4 3 3" xfId="17468" xr:uid="{00000000-0005-0000-0000-0000191C0000}"/>
    <cellStyle name="40% - Accent5 3 4 4" xfId="8134" xr:uid="{00000000-0005-0000-0000-00001A1C0000}"/>
    <cellStyle name="40% - Accent5 3 4 4 2" xfId="20709" xr:uid="{00000000-0005-0000-0000-00001B1C0000}"/>
    <cellStyle name="40% - Accent5 3 4 5" xfId="6924" xr:uid="{00000000-0005-0000-0000-00001C1C0000}"/>
    <cellStyle name="40% - Accent5 3 4 5 2" xfId="19499" xr:uid="{00000000-0005-0000-0000-00001D1C0000}"/>
    <cellStyle name="40% - Accent5 3 4 6" xfId="13406" xr:uid="{00000000-0005-0000-0000-00001E1C0000}"/>
    <cellStyle name="40% - Accent5 3 5" xfId="2374" xr:uid="{00000000-0005-0000-0000-00001F1C0000}"/>
    <cellStyle name="40% - Accent5 3 5 2" xfId="4419" xr:uid="{00000000-0005-0000-0000-0000201C0000}"/>
    <cellStyle name="40% - Accent5 3 5 2 2" xfId="11722" xr:uid="{00000000-0005-0000-0000-0000211C0000}"/>
    <cellStyle name="40% - Accent5 3 5 2 2 2" xfId="24297" xr:uid="{00000000-0005-0000-0000-0000221C0000}"/>
    <cellStyle name="40% - Accent5 3 5 2 3" xfId="16994" xr:uid="{00000000-0005-0000-0000-0000231C0000}"/>
    <cellStyle name="40% - Accent5 3 5 3" xfId="9691" xr:uid="{00000000-0005-0000-0000-0000241C0000}"/>
    <cellStyle name="40% - Accent5 3 5 3 2" xfId="22266" xr:uid="{00000000-0005-0000-0000-0000251C0000}"/>
    <cellStyle name="40% - Accent5 3 5 4" xfId="6450" xr:uid="{00000000-0005-0000-0000-0000261C0000}"/>
    <cellStyle name="40% - Accent5 3 5 4 2" xfId="19025" xr:uid="{00000000-0005-0000-0000-0000271C0000}"/>
    <cellStyle name="40% - Accent5 3 5 5" xfId="14963" xr:uid="{00000000-0005-0000-0000-0000281C0000}"/>
    <cellStyle name="40% - Accent5 3 6" xfId="1626" xr:uid="{00000000-0005-0000-0000-0000291C0000}"/>
    <cellStyle name="40% - Accent5 3 6 2" xfId="8943" xr:uid="{00000000-0005-0000-0000-00002A1C0000}"/>
    <cellStyle name="40% - Accent5 3 6 2 2" xfId="21518" xr:uid="{00000000-0005-0000-0000-00002B1C0000}"/>
    <cellStyle name="40% - Accent5 3 6 3" xfId="14215" xr:uid="{00000000-0005-0000-0000-00002C1C0000}"/>
    <cellStyle name="40% - Accent5 3 7" xfId="3683" xr:uid="{00000000-0005-0000-0000-00002D1C0000}"/>
    <cellStyle name="40% - Accent5 3 7 2" xfId="10986" xr:uid="{00000000-0005-0000-0000-00002E1C0000}"/>
    <cellStyle name="40% - Accent5 3 7 2 2" xfId="23561" xr:uid="{00000000-0005-0000-0000-00002F1C0000}"/>
    <cellStyle name="40% - Accent5 3 7 3" xfId="16258" xr:uid="{00000000-0005-0000-0000-0000301C0000}"/>
    <cellStyle name="40% - Accent5 3 8" xfId="7660" xr:uid="{00000000-0005-0000-0000-0000311C0000}"/>
    <cellStyle name="40% - Accent5 3 8 2" xfId="20235" xr:uid="{00000000-0005-0000-0000-0000321C0000}"/>
    <cellStyle name="40% - Accent5 3 9" xfId="5702" xr:uid="{00000000-0005-0000-0000-0000331C0000}"/>
    <cellStyle name="40% - Accent5 3 9 2" xfId="18277" xr:uid="{00000000-0005-0000-0000-0000341C0000}"/>
    <cellStyle name="40% - Accent5 4" xfId="493" xr:uid="{00000000-0005-0000-0000-0000351C0000}"/>
    <cellStyle name="40% - Accent5 4 2" xfId="1305" xr:uid="{00000000-0005-0000-0000-0000361C0000}"/>
    <cellStyle name="40% - Accent5 4 2 2" xfId="3338" xr:uid="{00000000-0005-0000-0000-0000371C0000}"/>
    <cellStyle name="40% - Accent5 4 2 2 2" xfId="5383" xr:uid="{00000000-0005-0000-0000-0000381C0000}"/>
    <cellStyle name="40% - Accent5 4 2 2 2 2" xfId="12686" xr:uid="{00000000-0005-0000-0000-0000391C0000}"/>
    <cellStyle name="40% - Accent5 4 2 2 2 2 2" xfId="25261" xr:uid="{00000000-0005-0000-0000-00003A1C0000}"/>
    <cellStyle name="40% - Accent5 4 2 2 2 3" xfId="17958" xr:uid="{00000000-0005-0000-0000-00003B1C0000}"/>
    <cellStyle name="40% - Accent5 4 2 2 3" xfId="10655" xr:uid="{00000000-0005-0000-0000-00003C1C0000}"/>
    <cellStyle name="40% - Accent5 4 2 2 3 2" xfId="23230" xr:uid="{00000000-0005-0000-0000-00003D1C0000}"/>
    <cellStyle name="40% - Accent5 4 2 2 4" xfId="7414" xr:uid="{00000000-0005-0000-0000-00003E1C0000}"/>
    <cellStyle name="40% - Accent5 4 2 2 4 2" xfId="19989" xr:uid="{00000000-0005-0000-0000-00003F1C0000}"/>
    <cellStyle name="40% - Accent5 4 2 2 5" xfId="15927" xr:uid="{00000000-0005-0000-0000-0000401C0000}"/>
    <cellStyle name="40% - Accent5 4 2 3" xfId="2116" xr:uid="{00000000-0005-0000-0000-0000411C0000}"/>
    <cellStyle name="40% - Accent5 4 2 3 2" xfId="9433" xr:uid="{00000000-0005-0000-0000-0000421C0000}"/>
    <cellStyle name="40% - Accent5 4 2 3 2 2" xfId="22008" xr:uid="{00000000-0005-0000-0000-0000431C0000}"/>
    <cellStyle name="40% - Accent5 4 2 3 3" xfId="14705" xr:uid="{00000000-0005-0000-0000-0000441C0000}"/>
    <cellStyle name="40% - Accent5 4 2 4" xfId="4161" xr:uid="{00000000-0005-0000-0000-0000451C0000}"/>
    <cellStyle name="40% - Accent5 4 2 4 2" xfId="11464" xr:uid="{00000000-0005-0000-0000-0000461C0000}"/>
    <cellStyle name="40% - Accent5 4 2 4 2 2" xfId="24039" xr:uid="{00000000-0005-0000-0000-0000471C0000}"/>
    <cellStyle name="40% - Accent5 4 2 4 3" xfId="16736" xr:uid="{00000000-0005-0000-0000-0000481C0000}"/>
    <cellStyle name="40% - Accent5 4 2 5" xfId="8624" xr:uid="{00000000-0005-0000-0000-0000491C0000}"/>
    <cellStyle name="40% - Accent5 4 2 5 2" xfId="21199" xr:uid="{00000000-0005-0000-0000-00004A1C0000}"/>
    <cellStyle name="40% - Accent5 4 2 6" xfId="6192" xr:uid="{00000000-0005-0000-0000-00004B1C0000}"/>
    <cellStyle name="40% - Accent5 4 2 6 2" xfId="18767" xr:uid="{00000000-0005-0000-0000-00004C1C0000}"/>
    <cellStyle name="40% - Accent5 4 2 7" xfId="13896" xr:uid="{00000000-0005-0000-0000-00004D1C0000}"/>
    <cellStyle name="40% - Accent5 4 3" xfId="933" xr:uid="{00000000-0005-0000-0000-00004E1C0000}"/>
    <cellStyle name="40% - Accent5 4 3 2" xfId="2966" xr:uid="{00000000-0005-0000-0000-00004F1C0000}"/>
    <cellStyle name="40% - Accent5 4 3 2 2" xfId="10283" xr:uid="{00000000-0005-0000-0000-0000501C0000}"/>
    <cellStyle name="40% - Accent5 4 3 2 2 2" xfId="22858" xr:uid="{00000000-0005-0000-0000-0000511C0000}"/>
    <cellStyle name="40% - Accent5 4 3 2 3" xfId="15555" xr:uid="{00000000-0005-0000-0000-0000521C0000}"/>
    <cellStyle name="40% - Accent5 4 3 3" xfId="5011" xr:uid="{00000000-0005-0000-0000-0000531C0000}"/>
    <cellStyle name="40% - Accent5 4 3 3 2" xfId="12314" xr:uid="{00000000-0005-0000-0000-0000541C0000}"/>
    <cellStyle name="40% - Accent5 4 3 3 2 2" xfId="24889" xr:uid="{00000000-0005-0000-0000-0000551C0000}"/>
    <cellStyle name="40% - Accent5 4 3 3 3" xfId="17586" xr:uid="{00000000-0005-0000-0000-0000561C0000}"/>
    <cellStyle name="40% - Accent5 4 3 4" xfId="8252" xr:uid="{00000000-0005-0000-0000-0000571C0000}"/>
    <cellStyle name="40% - Accent5 4 3 4 2" xfId="20827" xr:uid="{00000000-0005-0000-0000-0000581C0000}"/>
    <cellStyle name="40% - Accent5 4 3 5" xfId="7042" xr:uid="{00000000-0005-0000-0000-0000591C0000}"/>
    <cellStyle name="40% - Accent5 4 3 5 2" xfId="19617" xr:uid="{00000000-0005-0000-0000-00005A1C0000}"/>
    <cellStyle name="40% - Accent5 4 3 6" xfId="13524" xr:uid="{00000000-0005-0000-0000-00005B1C0000}"/>
    <cellStyle name="40% - Accent5 4 4" xfId="2517" xr:uid="{00000000-0005-0000-0000-00005C1C0000}"/>
    <cellStyle name="40% - Accent5 4 4 2" xfId="4562" xr:uid="{00000000-0005-0000-0000-00005D1C0000}"/>
    <cellStyle name="40% - Accent5 4 4 2 2" xfId="11865" xr:uid="{00000000-0005-0000-0000-00005E1C0000}"/>
    <cellStyle name="40% - Accent5 4 4 2 2 2" xfId="24440" xr:uid="{00000000-0005-0000-0000-00005F1C0000}"/>
    <cellStyle name="40% - Accent5 4 4 2 3" xfId="17137" xr:uid="{00000000-0005-0000-0000-0000601C0000}"/>
    <cellStyle name="40% - Accent5 4 4 3" xfId="9834" xr:uid="{00000000-0005-0000-0000-0000611C0000}"/>
    <cellStyle name="40% - Accent5 4 4 3 2" xfId="22409" xr:uid="{00000000-0005-0000-0000-0000621C0000}"/>
    <cellStyle name="40% - Accent5 4 4 4" xfId="6593" xr:uid="{00000000-0005-0000-0000-0000631C0000}"/>
    <cellStyle name="40% - Accent5 4 4 4 2" xfId="19168" xr:uid="{00000000-0005-0000-0000-0000641C0000}"/>
    <cellStyle name="40% - Accent5 4 4 5" xfId="15106" xr:uid="{00000000-0005-0000-0000-0000651C0000}"/>
    <cellStyle name="40% - Accent5 4 5" xfId="1744" xr:uid="{00000000-0005-0000-0000-0000661C0000}"/>
    <cellStyle name="40% - Accent5 4 5 2" xfId="9061" xr:uid="{00000000-0005-0000-0000-0000671C0000}"/>
    <cellStyle name="40% - Accent5 4 5 2 2" xfId="21636" xr:uid="{00000000-0005-0000-0000-0000681C0000}"/>
    <cellStyle name="40% - Accent5 4 5 3" xfId="14333" xr:uid="{00000000-0005-0000-0000-0000691C0000}"/>
    <cellStyle name="40% - Accent5 4 6" xfId="3801" xr:uid="{00000000-0005-0000-0000-00006A1C0000}"/>
    <cellStyle name="40% - Accent5 4 6 2" xfId="11104" xr:uid="{00000000-0005-0000-0000-00006B1C0000}"/>
    <cellStyle name="40% - Accent5 4 6 2 2" xfId="23679" xr:uid="{00000000-0005-0000-0000-00006C1C0000}"/>
    <cellStyle name="40% - Accent5 4 6 3" xfId="16376" xr:uid="{00000000-0005-0000-0000-00006D1C0000}"/>
    <cellStyle name="40% - Accent5 4 7" xfId="7803" xr:uid="{00000000-0005-0000-0000-00006E1C0000}"/>
    <cellStyle name="40% - Accent5 4 7 2" xfId="20378" xr:uid="{00000000-0005-0000-0000-00006F1C0000}"/>
    <cellStyle name="40% - Accent5 4 8" xfId="5820" xr:uid="{00000000-0005-0000-0000-0000701C0000}"/>
    <cellStyle name="40% - Accent5 4 8 2" xfId="18395" xr:uid="{00000000-0005-0000-0000-0000711C0000}"/>
    <cellStyle name="40% - Accent5 4 9" xfId="13075" xr:uid="{00000000-0005-0000-0000-0000721C0000}"/>
    <cellStyle name="40% - Accent5 5" xfId="1080" xr:uid="{00000000-0005-0000-0000-0000731C0000}"/>
    <cellStyle name="40% - Accent5 5 2" xfId="3113" xr:uid="{00000000-0005-0000-0000-0000741C0000}"/>
    <cellStyle name="40% - Accent5 5 2 2" xfId="5158" xr:uid="{00000000-0005-0000-0000-0000751C0000}"/>
    <cellStyle name="40% - Accent5 5 2 2 2" xfId="12461" xr:uid="{00000000-0005-0000-0000-0000761C0000}"/>
    <cellStyle name="40% - Accent5 5 2 2 2 2" xfId="25036" xr:uid="{00000000-0005-0000-0000-0000771C0000}"/>
    <cellStyle name="40% - Accent5 5 2 2 3" xfId="17733" xr:uid="{00000000-0005-0000-0000-0000781C0000}"/>
    <cellStyle name="40% - Accent5 5 2 3" xfId="10430" xr:uid="{00000000-0005-0000-0000-0000791C0000}"/>
    <cellStyle name="40% - Accent5 5 2 3 2" xfId="23005" xr:uid="{00000000-0005-0000-0000-00007A1C0000}"/>
    <cellStyle name="40% - Accent5 5 2 4" xfId="7189" xr:uid="{00000000-0005-0000-0000-00007B1C0000}"/>
    <cellStyle name="40% - Accent5 5 2 4 2" xfId="19764" xr:uid="{00000000-0005-0000-0000-00007C1C0000}"/>
    <cellStyle name="40% - Accent5 5 2 5" xfId="15702" xr:uid="{00000000-0005-0000-0000-00007D1C0000}"/>
    <cellStyle name="40% - Accent5 5 3" xfId="1891" xr:uid="{00000000-0005-0000-0000-00007E1C0000}"/>
    <cellStyle name="40% - Accent5 5 3 2" xfId="9208" xr:uid="{00000000-0005-0000-0000-00007F1C0000}"/>
    <cellStyle name="40% - Accent5 5 3 2 2" xfId="21783" xr:uid="{00000000-0005-0000-0000-0000801C0000}"/>
    <cellStyle name="40% - Accent5 5 3 3" xfId="14480" xr:uid="{00000000-0005-0000-0000-0000811C0000}"/>
    <cellStyle name="40% - Accent5 5 4" xfId="3936" xr:uid="{00000000-0005-0000-0000-0000821C0000}"/>
    <cellStyle name="40% - Accent5 5 4 2" xfId="11239" xr:uid="{00000000-0005-0000-0000-0000831C0000}"/>
    <cellStyle name="40% - Accent5 5 4 2 2" xfId="23814" xr:uid="{00000000-0005-0000-0000-0000841C0000}"/>
    <cellStyle name="40% - Accent5 5 4 3" xfId="16511" xr:uid="{00000000-0005-0000-0000-0000851C0000}"/>
    <cellStyle name="40% - Accent5 5 5" xfId="8399" xr:uid="{00000000-0005-0000-0000-0000861C0000}"/>
    <cellStyle name="40% - Accent5 5 5 2" xfId="20974" xr:uid="{00000000-0005-0000-0000-0000871C0000}"/>
    <cellStyle name="40% - Accent5 5 6" xfId="5967" xr:uid="{00000000-0005-0000-0000-0000881C0000}"/>
    <cellStyle name="40% - Accent5 5 6 2" xfId="18542" xr:uid="{00000000-0005-0000-0000-0000891C0000}"/>
    <cellStyle name="40% - Accent5 5 7" xfId="13671" xr:uid="{00000000-0005-0000-0000-00008A1C0000}"/>
    <cellStyle name="40% - Accent5 6" xfId="733" xr:uid="{00000000-0005-0000-0000-00008B1C0000}"/>
    <cellStyle name="40% - Accent5 6 2" xfId="2766" xr:uid="{00000000-0005-0000-0000-00008C1C0000}"/>
    <cellStyle name="40% - Accent5 6 2 2" xfId="10083" xr:uid="{00000000-0005-0000-0000-00008D1C0000}"/>
    <cellStyle name="40% - Accent5 6 2 2 2" xfId="22658" xr:uid="{00000000-0005-0000-0000-00008E1C0000}"/>
    <cellStyle name="40% - Accent5 6 2 3" xfId="15355" xr:uid="{00000000-0005-0000-0000-00008F1C0000}"/>
    <cellStyle name="40% - Accent5 6 3" xfId="4811" xr:uid="{00000000-0005-0000-0000-0000901C0000}"/>
    <cellStyle name="40% - Accent5 6 3 2" xfId="12114" xr:uid="{00000000-0005-0000-0000-0000911C0000}"/>
    <cellStyle name="40% - Accent5 6 3 2 2" xfId="24689" xr:uid="{00000000-0005-0000-0000-0000921C0000}"/>
    <cellStyle name="40% - Accent5 6 3 3" xfId="17386" xr:uid="{00000000-0005-0000-0000-0000931C0000}"/>
    <cellStyle name="40% - Accent5 6 4" xfId="8052" xr:uid="{00000000-0005-0000-0000-0000941C0000}"/>
    <cellStyle name="40% - Accent5 6 4 2" xfId="20627" xr:uid="{00000000-0005-0000-0000-0000951C0000}"/>
    <cellStyle name="40% - Accent5 6 5" xfId="6842" xr:uid="{00000000-0005-0000-0000-0000961C0000}"/>
    <cellStyle name="40% - Accent5 6 5 2" xfId="19417" xr:uid="{00000000-0005-0000-0000-0000971C0000}"/>
    <cellStyle name="40% - Accent5 6 6" xfId="13324" xr:uid="{00000000-0005-0000-0000-0000981C0000}"/>
    <cellStyle name="40% - Accent5 7" xfId="2292" xr:uid="{00000000-0005-0000-0000-0000991C0000}"/>
    <cellStyle name="40% - Accent5 7 2" xfId="4337" xr:uid="{00000000-0005-0000-0000-00009A1C0000}"/>
    <cellStyle name="40% - Accent5 7 2 2" xfId="11640" xr:uid="{00000000-0005-0000-0000-00009B1C0000}"/>
    <cellStyle name="40% - Accent5 7 2 2 2" xfId="24215" xr:uid="{00000000-0005-0000-0000-00009C1C0000}"/>
    <cellStyle name="40% - Accent5 7 2 3" xfId="16912" xr:uid="{00000000-0005-0000-0000-00009D1C0000}"/>
    <cellStyle name="40% - Accent5 7 3" xfId="9609" xr:uid="{00000000-0005-0000-0000-00009E1C0000}"/>
    <cellStyle name="40% - Accent5 7 3 2" xfId="22184" xr:uid="{00000000-0005-0000-0000-00009F1C0000}"/>
    <cellStyle name="40% - Accent5 7 4" xfId="6368" xr:uid="{00000000-0005-0000-0000-0000A01C0000}"/>
    <cellStyle name="40% - Accent5 7 4 2" xfId="18943" xr:uid="{00000000-0005-0000-0000-0000A11C0000}"/>
    <cellStyle name="40% - Accent5 7 5" xfId="14881" xr:uid="{00000000-0005-0000-0000-0000A21C0000}"/>
    <cellStyle name="40% - Accent5 8" xfId="1544" xr:uid="{00000000-0005-0000-0000-0000A31C0000}"/>
    <cellStyle name="40% - Accent5 8 2" xfId="8861" xr:uid="{00000000-0005-0000-0000-0000A41C0000}"/>
    <cellStyle name="40% - Accent5 8 2 2" xfId="21436" xr:uid="{00000000-0005-0000-0000-0000A51C0000}"/>
    <cellStyle name="40% - Accent5 8 3" xfId="14133" xr:uid="{00000000-0005-0000-0000-0000A61C0000}"/>
    <cellStyle name="40% - Accent5 9" xfId="3601" xr:uid="{00000000-0005-0000-0000-0000A71C0000}"/>
    <cellStyle name="40% - Accent5 9 2" xfId="10904" xr:uid="{00000000-0005-0000-0000-0000A81C0000}"/>
    <cellStyle name="40% - Accent5 9 2 2" xfId="23479" xr:uid="{00000000-0005-0000-0000-0000A91C0000}"/>
    <cellStyle name="40% - Accent5 9 3" xfId="16176" xr:uid="{00000000-0005-0000-0000-0000AA1C0000}"/>
    <cellStyle name="40% - Accent6" xfId="3505" xr:uid="{00000000-0005-0000-0000-0000AB1C0000}"/>
    <cellStyle name="40% - Accent6 10" xfId="7948" xr:uid="{00000000-0005-0000-0000-0000AC1C0000}"/>
    <cellStyle name="40% - Accent6 10 2" xfId="20523" xr:uid="{00000000-0005-0000-0000-0000AD1C0000}"/>
    <cellStyle name="40% - Accent6 11" xfId="5622" xr:uid="{00000000-0005-0000-0000-0000AE1C0000}"/>
    <cellStyle name="40% - Accent6 11 2" xfId="18197" xr:uid="{00000000-0005-0000-0000-0000AF1C0000}"/>
    <cellStyle name="40% - Accent6 12" xfId="13220" xr:uid="{00000000-0005-0000-0000-0000B01C0000}"/>
    <cellStyle name="40% - Accent6 2" xfId="302" xr:uid="{00000000-0005-0000-0000-0000B11C0000}"/>
    <cellStyle name="40% - Accent6 2 10" xfId="5663" xr:uid="{00000000-0005-0000-0000-0000B21C0000}"/>
    <cellStyle name="40% - Accent6 2 10 2" xfId="18238" xr:uid="{00000000-0005-0000-0000-0000B31C0000}"/>
    <cellStyle name="40% - Accent6 2 11" xfId="12893" xr:uid="{00000000-0005-0000-0000-0000B41C0000}"/>
    <cellStyle name="40% - Accent6 2 12" xfId="25423" xr:uid="{00000000-0005-0000-0000-0000B51C0000}"/>
    <cellStyle name="40% - Accent6 2 2" xfId="387" xr:uid="{00000000-0005-0000-0000-0000B61C0000}"/>
    <cellStyle name="40% - Accent6 2 2 10" xfId="12975" xr:uid="{00000000-0005-0000-0000-0000B71C0000}"/>
    <cellStyle name="40% - Accent6 2 2 2" xfId="620" xr:uid="{00000000-0005-0000-0000-0000B81C0000}"/>
    <cellStyle name="40% - Accent6 2 2 2 2" xfId="1430" xr:uid="{00000000-0005-0000-0000-0000B91C0000}"/>
    <cellStyle name="40% - Accent6 2 2 2 2 2" xfId="3463" xr:uid="{00000000-0005-0000-0000-0000BA1C0000}"/>
    <cellStyle name="40% - Accent6 2 2 2 2 2 2" xfId="5508" xr:uid="{00000000-0005-0000-0000-0000BB1C0000}"/>
    <cellStyle name="40% - Accent6 2 2 2 2 2 2 2" xfId="12811" xr:uid="{00000000-0005-0000-0000-0000BC1C0000}"/>
    <cellStyle name="40% - Accent6 2 2 2 2 2 2 2 2" xfId="25386" xr:uid="{00000000-0005-0000-0000-0000BD1C0000}"/>
    <cellStyle name="40% - Accent6 2 2 2 2 2 2 3" xfId="18083" xr:uid="{00000000-0005-0000-0000-0000BE1C0000}"/>
    <cellStyle name="40% - Accent6 2 2 2 2 2 3" xfId="10780" xr:uid="{00000000-0005-0000-0000-0000BF1C0000}"/>
    <cellStyle name="40% - Accent6 2 2 2 2 2 3 2" xfId="23355" xr:uid="{00000000-0005-0000-0000-0000C01C0000}"/>
    <cellStyle name="40% - Accent6 2 2 2 2 2 4" xfId="7539" xr:uid="{00000000-0005-0000-0000-0000C11C0000}"/>
    <cellStyle name="40% - Accent6 2 2 2 2 2 4 2" xfId="20114" xr:uid="{00000000-0005-0000-0000-0000C21C0000}"/>
    <cellStyle name="40% - Accent6 2 2 2 2 2 5" xfId="16052" xr:uid="{00000000-0005-0000-0000-0000C31C0000}"/>
    <cellStyle name="40% - Accent6 2 2 2 2 3" xfId="2241" xr:uid="{00000000-0005-0000-0000-0000C41C0000}"/>
    <cellStyle name="40% - Accent6 2 2 2 2 3 2" xfId="9558" xr:uid="{00000000-0005-0000-0000-0000C51C0000}"/>
    <cellStyle name="40% - Accent6 2 2 2 2 3 2 2" xfId="22133" xr:uid="{00000000-0005-0000-0000-0000C61C0000}"/>
    <cellStyle name="40% - Accent6 2 2 2 2 3 3" xfId="14830" xr:uid="{00000000-0005-0000-0000-0000C71C0000}"/>
    <cellStyle name="40% - Accent6 2 2 2 2 4" xfId="4286" xr:uid="{00000000-0005-0000-0000-0000C81C0000}"/>
    <cellStyle name="40% - Accent6 2 2 2 2 4 2" xfId="11589" xr:uid="{00000000-0005-0000-0000-0000C91C0000}"/>
    <cellStyle name="40% - Accent6 2 2 2 2 4 2 2" xfId="24164" xr:uid="{00000000-0005-0000-0000-0000CA1C0000}"/>
    <cellStyle name="40% - Accent6 2 2 2 2 4 3" xfId="16861" xr:uid="{00000000-0005-0000-0000-0000CB1C0000}"/>
    <cellStyle name="40% - Accent6 2 2 2 2 5" xfId="8749" xr:uid="{00000000-0005-0000-0000-0000CC1C0000}"/>
    <cellStyle name="40% - Accent6 2 2 2 2 5 2" xfId="21324" xr:uid="{00000000-0005-0000-0000-0000CD1C0000}"/>
    <cellStyle name="40% - Accent6 2 2 2 2 6" xfId="6317" xr:uid="{00000000-0005-0000-0000-0000CE1C0000}"/>
    <cellStyle name="40% - Accent6 2 2 2 2 6 2" xfId="18892" xr:uid="{00000000-0005-0000-0000-0000CF1C0000}"/>
    <cellStyle name="40% - Accent6 2 2 2 2 7" xfId="14021" xr:uid="{00000000-0005-0000-0000-0000D01C0000}"/>
    <cellStyle name="40% - Accent6 2 2 2 3" xfId="1029" xr:uid="{00000000-0005-0000-0000-0000D11C0000}"/>
    <cellStyle name="40% - Accent6 2 2 2 3 2" xfId="3062" xr:uid="{00000000-0005-0000-0000-0000D21C0000}"/>
    <cellStyle name="40% - Accent6 2 2 2 3 2 2" xfId="10379" xr:uid="{00000000-0005-0000-0000-0000D31C0000}"/>
    <cellStyle name="40% - Accent6 2 2 2 3 2 2 2" xfId="22954" xr:uid="{00000000-0005-0000-0000-0000D41C0000}"/>
    <cellStyle name="40% - Accent6 2 2 2 3 2 3" xfId="15651" xr:uid="{00000000-0005-0000-0000-0000D51C0000}"/>
    <cellStyle name="40% - Accent6 2 2 2 3 3" xfId="5107" xr:uid="{00000000-0005-0000-0000-0000D61C0000}"/>
    <cellStyle name="40% - Accent6 2 2 2 3 3 2" xfId="12410" xr:uid="{00000000-0005-0000-0000-0000D71C0000}"/>
    <cellStyle name="40% - Accent6 2 2 2 3 3 2 2" xfId="24985" xr:uid="{00000000-0005-0000-0000-0000D81C0000}"/>
    <cellStyle name="40% - Accent6 2 2 2 3 3 3" xfId="17682" xr:uid="{00000000-0005-0000-0000-0000D91C0000}"/>
    <cellStyle name="40% - Accent6 2 2 2 3 4" xfId="8348" xr:uid="{00000000-0005-0000-0000-0000DA1C0000}"/>
    <cellStyle name="40% - Accent6 2 2 2 3 4 2" xfId="20923" xr:uid="{00000000-0005-0000-0000-0000DB1C0000}"/>
    <cellStyle name="40% - Accent6 2 2 2 3 5" xfId="7138" xr:uid="{00000000-0005-0000-0000-0000DC1C0000}"/>
    <cellStyle name="40% - Accent6 2 2 2 3 5 2" xfId="19713" xr:uid="{00000000-0005-0000-0000-0000DD1C0000}"/>
    <cellStyle name="40% - Accent6 2 2 2 3 6" xfId="13620" xr:uid="{00000000-0005-0000-0000-0000DE1C0000}"/>
    <cellStyle name="40% - Accent6 2 2 2 4" xfId="2642" xr:uid="{00000000-0005-0000-0000-0000DF1C0000}"/>
    <cellStyle name="40% - Accent6 2 2 2 4 2" xfId="4687" xr:uid="{00000000-0005-0000-0000-0000E01C0000}"/>
    <cellStyle name="40% - Accent6 2 2 2 4 2 2" xfId="11990" xr:uid="{00000000-0005-0000-0000-0000E11C0000}"/>
    <cellStyle name="40% - Accent6 2 2 2 4 2 2 2" xfId="24565" xr:uid="{00000000-0005-0000-0000-0000E21C0000}"/>
    <cellStyle name="40% - Accent6 2 2 2 4 2 3" xfId="17262" xr:uid="{00000000-0005-0000-0000-0000E31C0000}"/>
    <cellStyle name="40% - Accent6 2 2 2 4 3" xfId="9959" xr:uid="{00000000-0005-0000-0000-0000E41C0000}"/>
    <cellStyle name="40% - Accent6 2 2 2 4 3 2" xfId="22534" xr:uid="{00000000-0005-0000-0000-0000E51C0000}"/>
    <cellStyle name="40% - Accent6 2 2 2 4 4" xfId="6718" xr:uid="{00000000-0005-0000-0000-0000E61C0000}"/>
    <cellStyle name="40% - Accent6 2 2 2 4 4 2" xfId="19293" xr:uid="{00000000-0005-0000-0000-0000E71C0000}"/>
    <cellStyle name="40% - Accent6 2 2 2 4 5" xfId="15231" xr:uid="{00000000-0005-0000-0000-0000E81C0000}"/>
    <cellStyle name="40% - Accent6 2 2 2 5" xfId="1840" xr:uid="{00000000-0005-0000-0000-0000E91C0000}"/>
    <cellStyle name="40% - Accent6 2 2 2 5 2" xfId="9157" xr:uid="{00000000-0005-0000-0000-0000EA1C0000}"/>
    <cellStyle name="40% - Accent6 2 2 2 5 2 2" xfId="21732" xr:uid="{00000000-0005-0000-0000-0000EB1C0000}"/>
    <cellStyle name="40% - Accent6 2 2 2 5 3" xfId="14429" xr:uid="{00000000-0005-0000-0000-0000EC1C0000}"/>
    <cellStyle name="40% - Accent6 2 2 2 6" xfId="3897" xr:uid="{00000000-0005-0000-0000-0000ED1C0000}"/>
    <cellStyle name="40% - Accent6 2 2 2 6 2" xfId="11200" xr:uid="{00000000-0005-0000-0000-0000EE1C0000}"/>
    <cellStyle name="40% - Accent6 2 2 2 6 2 2" xfId="23775" xr:uid="{00000000-0005-0000-0000-0000EF1C0000}"/>
    <cellStyle name="40% - Accent6 2 2 2 6 3" xfId="16472" xr:uid="{00000000-0005-0000-0000-0000F01C0000}"/>
    <cellStyle name="40% - Accent6 2 2 2 7" xfId="7928" xr:uid="{00000000-0005-0000-0000-0000F11C0000}"/>
    <cellStyle name="40% - Accent6 2 2 2 7 2" xfId="20503" xr:uid="{00000000-0005-0000-0000-0000F21C0000}"/>
    <cellStyle name="40% - Accent6 2 2 2 8" xfId="5916" xr:uid="{00000000-0005-0000-0000-0000F31C0000}"/>
    <cellStyle name="40% - Accent6 2 2 2 8 2" xfId="18491" xr:uid="{00000000-0005-0000-0000-0000F41C0000}"/>
    <cellStyle name="40% - Accent6 2 2 2 9" xfId="13200" xr:uid="{00000000-0005-0000-0000-0000F51C0000}"/>
    <cellStyle name="40% - Accent6 2 2 3" xfId="1205" xr:uid="{00000000-0005-0000-0000-0000F61C0000}"/>
    <cellStyle name="40% - Accent6 2 2 3 2" xfId="3238" xr:uid="{00000000-0005-0000-0000-0000F71C0000}"/>
    <cellStyle name="40% - Accent6 2 2 3 2 2" xfId="5283" xr:uid="{00000000-0005-0000-0000-0000F81C0000}"/>
    <cellStyle name="40% - Accent6 2 2 3 2 2 2" xfId="12586" xr:uid="{00000000-0005-0000-0000-0000F91C0000}"/>
    <cellStyle name="40% - Accent6 2 2 3 2 2 2 2" xfId="25161" xr:uid="{00000000-0005-0000-0000-0000FA1C0000}"/>
    <cellStyle name="40% - Accent6 2 2 3 2 2 3" xfId="17858" xr:uid="{00000000-0005-0000-0000-0000FB1C0000}"/>
    <cellStyle name="40% - Accent6 2 2 3 2 3" xfId="10555" xr:uid="{00000000-0005-0000-0000-0000FC1C0000}"/>
    <cellStyle name="40% - Accent6 2 2 3 2 3 2" xfId="23130" xr:uid="{00000000-0005-0000-0000-0000FD1C0000}"/>
    <cellStyle name="40% - Accent6 2 2 3 2 4" xfId="7314" xr:uid="{00000000-0005-0000-0000-0000FE1C0000}"/>
    <cellStyle name="40% - Accent6 2 2 3 2 4 2" xfId="19889" xr:uid="{00000000-0005-0000-0000-0000FF1C0000}"/>
    <cellStyle name="40% - Accent6 2 2 3 2 5" xfId="15827" xr:uid="{00000000-0005-0000-0000-0000001D0000}"/>
    <cellStyle name="40% - Accent6 2 2 3 3" xfId="2016" xr:uid="{00000000-0005-0000-0000-0000011D0000}"/>
    <cellStyle name="40% - Accent6 2 2 3 3 2" xfId="9333" xr:uid="{00000000-0005-0000-0000-0000021D0000}"/>
    <cellStyle name="40% - Accent6 2 2 3 3 2 2" xfId="21908" xr:uid="{00000000-0005-0000-0000-0000031D0000}"/>
    <cellStyle name="40% - Accent6 2 2 3 3 3" xfId="14605" xr:uid="{00000000-0005-0000-0000-0000041D0000}"/>
    <cellStyle name="40% - Accent6 2 2 3 4" xfId="4061" xr:uid="{00000000-0005-0000-0000-0000051D0000}"/>
    <cellStyle name="40% - Accent6 2 2 3 4 2" xfId="11364" xr:uid="{00000000-0005-0000-0000-0000061D0000}"/>
    <cellStyle name="40% - Accent6 2 2 3 4 2 2" xfId="23939" xr:uid="{00000000-0005-0000-0000-0000071D0000}"/>
    <cellStyle name="40% - Accent6 2 2 3 4 3" xfId="16636" xr:uid="{00000000-0005-0000-0000-0000081D0000}"/>
    <cellStyle name="40% - Accent6 2 2 3 5" xfId="8524" xr:uid="{00000000-0005-0000-0000-0000091D0000}"/>
    <cellStyle name="40% - Accent6 2 2 3 5 2" xfId="21099" xr:uid="{00000000-0005-0000-0000-00000A1D0000}"/>
    <cellStyle name="40% - Accent6 2 2 3 6" xfId="6092" xr:uid="{00000000-0005-0000-0000-00000B1D0000}"/>
    <cellStyle name="40% - Accent6 2 2 3 6 2" xfId="18667" xr:uid="{00000000-0005-0000-0000-00000C1D0000}"/>
    <cellStyle name="40% - Accent6 2 2 3 7" xfId="13796" xr:uid="{00000000-0005-0000-0000-00000D1D0000}"/>
    <cellStyle name="40% - Accent6 2 2 4" xfId="858" xr:uid="{00000000-0005-0000-0000-00000E1D0000}"/>
    <cellStyle name="40% - Accent6 2 2 4 2" xfId="2891" xr:uid="{00000000-0005-0000-0000-00000F1D0000}"/>
    <cellStyle name="40% - Accent6 2 2 4 2 2" xfId="10208" xr:uid="{00000000-0005-0000-0000-0000101D0000}"/>
    <cellStyle name="40% - Accent6 2 2 4 2 2 2" xfId="22783" xr:uid="{00000000-0005-0000-0000-0000111D0000}"/>
    <cellStyle name="40% - Accent6 2 2 4 2 3" xfId="15480" xr:uid="{00000000-0005-0000-0000-0000121D0000}"/>
    <cellStyle name="40% - Accent6 2 2 4 3" xfId="4936" xr:uid="{00000000-0005-0000-0000-0000131D0000}"/>
    <cellStyle name="40% - Accent6 2 2 4 3 2" xfId="12239" xr:uid="{00000000-0005-0000-0000-0000141D0000}"/>
    <cellStyle name="40% - Accent6 2 2 4 3 2 2" xfId="24814" xr:uid="{00000000-0005-0000-0000-0000151D0000}"/>
    <cellStyle name="40% - Accent6 2 2 4 3 3" xfId="17511" xr:uid="{00000000-0005-0000-0000-0000161D0000}"/>
    <cellStyle name="40% - Accent6 2 2 4 4" xfId="8177" xr:uid="{00000000-0005-0000-0000-0000171D0000}"/>
    <cellStyle name="40% - Accent6 2 2 4 4 2" xfId="20752" xr:uid="{00000000-0005-0000-0000-0000181D0000}"/>
    <cellStyle name="40% - Accent6 2 2 4 5" xfId="6967" xr:uid="{00000000-0005-0000-0000-0000191D0000}"/>
    <cellStyle name="40% - Accent6 2 2 4 5 2" xfId="19542" xr:uid="{00000000-0005-0000-0000-00001A1D0000}"/>
    <cellStyle name="40% - Accent6 2 2 4 6" xfId="13449" xr:uid="{00000000-0005-0000-0000-00001B1D0000}"/>
    <cellStyle name="40% - Accent6 2 2 5" xfId="2417" xr:uid="{00000000-0005-0000-0000-00001C1D0000}"/>
    <cellStyle name="40% - Accent6 2 2 5 2" xfId="4462" xr:uid="{00000000-0005-0000-0000-00001D1D0000}"/>
    <cellStyle name="40% - Accent6 2 2 5 2 2" xfId="11765" xr:uid="{00000000-0005-0000-0000-00001E1D0000}"/>
    <cellStyle name="40% - Accent6 2 2 5 2 2 2" xfId="24340" xr:uid="{00000000-0005-0000-0000-00001F1D0000}"/>
    <cellStyle name="40% - Accent6 2 2 5 2 3" xfId="17037" xr:uid="{00000000-0005-0000-0000-0000201D0000}"/>
    <cellStyle name="40% - Accent6 2 2 5 3" xfId="9734" xr:uid="{00000000-0005-0000-0000-0000211D0000}"/>
    <cellStyle name="40% - Accent6 2 2 5 3 2" xfId="22309" xr:uid="{00000000-0005-0000-0000-0000221D0000}"/>
    <cellStyle name="40% - Accent6 2 2 5 4" xfId="6493" xr:uid="{00000000-0005-0000-0000-0000231D0000}"/>
    <cellStyle name="40% - Accent6 2 2 5 4 2" xfId="19068" xr:uid="{00000000-0005-0000-0000-0000241D0000}"/>
    <cellStyle name="40% - Accent6 2 2 5 5" xfId="15006" xr:uid="{00000000-0005-0000-0000-0000251D0000}"/>
    <cellStyle name="40% - Accent6 2 2 6" xfId="1669" xr:uid="{00000000-0005-0000-0000-0000261D0000}"/>
    <cellStyle name="40% - Accent6 2 2 6 2" xfId="8986" xr:uid="{00000000-0005-0000-0000-0000271D0000}"/>
    <cellStyle name="40% - Accent6 2 2 6 2 2" xfId="21561" xr:uid="{00000000-0005-0000-0000-0000281D0000}"/>
    <cellStyle name="40% - Accent6 2 2 6 3" xfId="14258" xr:uid="{00000000-0005-0000-0000-0000291D0000}"/>
    <cellStyle name="40% - Accent6 2 2 7" xfId="3726" xr:uid="{00000000-0005-0000-0000-00002A1D0000}"/>
    <cellStyle name="40% - Accent6 2 2 7 2" xfId="11029" xr:uid="{00000000-0005-0000-0000-00002B1D0000}"/>
    <cellStyle name="40% - Accent6 2 2 7 2 2" xfId="23604" xr:uid="{00000000-0005-0000-0000-00002C1D0000}"/>
    <cellStyle name="40% - Accent6 2 2 7 3" xfId="16301" xr:uid="{00000000-0005-0000-0000-00002D1D0000}"/>
    <cellStyle name="40% - Accent6 2 2 8" xfId="7703" xr:uid="{00000000-0005-0000-0000-00002E1D0000}"/>
    <cellStyle name="40% - Accent6 2 2 8 2" xfId="20278" xr:uid="{00000000-0005-0000-0000-00002F1D0000}"/>
    <cellStyle name="40% - Accent6 2 2 9" xfId="5745" xr:uid="{00000000-0005-0000-0000-0000301D0000}"/>
    <cellStyle name="40% - Accent6 2 2 9 2" xfId="18320" xr:uid="{00000000-0005-0000-0000-0000311D0000}"/>
    <cellStyle name="40% - Accent6 2 3" xfId="536" xr:uid="{00000000-0005-0000-0000-0000321D0000}"/>
    <cellStyle name="40% - Accent6 2 3 2" xfId="1348" xr:uid="{00000000-0005-0000-0000-0000331D0000}"/>
    <cellStyle name="40% - Accent6 2 3 2 2" xfId="3381" xr:uid="{00000000-0005-0000-0000-0000341D0000}"/>
    <cellStyle name="40% - Accent6 2 3 2 2 2" xfId="5426" xr:uid="{00000000-0005-0000-0000-0000351D0000}"/>
    <cellStyle name="40% - Accent6 2 3 2 2 2 2" xfId="12729" xr:uid="{00000000-0005-0000-0000-0000361D0000}"/>
    <cellStyle name="40% - Accent6 2 3 2 2 2 2 2" xfId="25304" xr:uid="{00000000-0005-0000-0000-0000371D0000}"/>
    <cellStyle name="40% - Accent6 2 3 2 2 2 3" xfId="18001" xr:uid="{00000000-0005-0000-0000-0000381D0000}"/>
    <cellStyle name="40% - Accent6 2 3 2 2 3" xfId="10698" xr:uid="{00000000-0005-0000-0000-0000391D0000}"/>
    <cellStyle name="40% - Accent6 2 3 2 2 3 2" xfId="23273" xr:uid="{00000000-0005-0000-0000-00003A1D0000}"/>
    <cellStyle name="40% - Accent6 2 3 2 2 4" xfId="7457" xr:uid="{00000000-0005-0000-0000-00003B1D0000}"/>
    <cellStyle name="40% - Accent6 2 3 2 2 4 2" xfId="20032" xr:uid="{00000000-0005-0000-0000-00003C1D0000}"/>
    <cellStyle name="40% - Accent6 2 3 2 2 5" xfId="15970" xr:uid="{00000000-0005-0000-0000-00003D1D0000}"/>
    <cellStyle name="40% - Accent6 2 3 2 3" xfId="2159" xr:uid="{00000000-0005-0000-0000-00003E1D0000}"/>
    <cellStyle name="40% - Accent6 2 3 2 3 2" xfId="9476" xr:uid="{00000000-0005-0000-0000-00003F1D0000}"/>
    <cellStyle name="40% - Accent6 2 3 2 3 2 2" xfId="22051" xr:uid="{00000000-0005-0000-0000-0000401D0000}"/>
    <cellStyle name="40% - Accent6 2 3 2 3 3" xfId="14748" xr:uid="{00000000-0005-0000-0000-0000411D0000}"/>
    <cellStyle name="40% - Accent6 2 3 2 4" xfId="4204" xr:uid="{00000000-0005-0000-0000-0000421D0000}"/>
    <cellStyle name="40% - Accent6 2 3 2 4 2" xfId="11507" xr:uid="{00000000-0005-0000-0000-0000431D0000}"/>
    <cellStyle name="40% - Accent6 2 3 2 4 2 2" xfId="24082" xr:uid="{00000000-0005-0000-0000-0000441D0000}"/>
    <cellStyle name="40% - Accent6 2 3 2 4 3" xfId="16779" xr:uid="{00000000-0005-0000-0000-0000451D0000}"/>
    <cellStyle name="40% - Accent6 2 3 2 5" xfId="8667" xr:uid="{00000000-0005-0000-0000-0000461D0000}"/>
    <cellStyle name="40% - Accent6 2 3 2 5 2" xfId="21242" xr:uid="{00000000-0005-0000-0000-0000471D0000}"/>
    <cellStyle name="40% - Accent6 2 3 2 6" xfId="6235" xr:uid="{00000000-0005-0000-0000-0000481D0000}"/>
    <cellStyle name="40% - Accent6 2 3 2 6 2" xfId="18810" xr:uid="{00000000-0005-0000-0000-0000491D0000}"/>
    <cellStyle name="40% - Accent6 2 3 2 7" xfId="13939" xr:uid="{00000000-0005-0000-0000-00004A1D0000}"/>
    <cellStyle name="40% - Accent6 2 3 3" xfId="958" xr:uid="{00000000-0005-0000-0000-00004B1D0000}"/>
    <cellStyle name="40% - Accent6 2 3 3 2" xfId="2991" xr:uid="{00000000-0005-0000-0000-00004C1D0000}"/>
    <cellStyle name="40% - Accent6 2 3 3 2 2" xfId="10308" xr:uid="{00000000-0005-0000-0000-00004D1D0000}"/>
    <cellStyle name="40% - Accent6 2 3 3 2 2 2" xfId="22883" xr:uid="{00000000-0005-0000-0000-00004E1D0000}"/>
    <cellStyle name="40% - Accent6 2 3 3 2 3" xfId="15580" xr:uid="{00000000-0005-0000-0000-00004F1D0000}"/>
    <cellStyle name="40% - Accent6 2 3 3 3" xfId="5036" xr:uid="{00000000-0005-0000-0000-0000501D0000}"/>
    <cellStyle name="40% - Accent6 2 3 3 3 2" xfId="12339" xr:uid="{00000000-0005-0000-0000-0000511D0000}"/>
    <cellStyle name="40% - Accent6 2 3 3 3 2 2" xfId="24914" xr:uid="{00000000-0005-0000-0000-0000521D0000}"/>
    <cellStyle name="40% - Accent6 2 3 3 3 3" xfId="17611" xr:uid="{00000000-0005-0000-0000-0000531D0000}"/>
    <cellStyle name="40% - Accent6 2 3 3 4" xfId="8277" xr:uid="{00000000-0005-0000-0000-0000541D0000}"/>
    <cellStyle name="40% - Accent6 2 3 3 4 2" xfId="20852" xr:uid="{00000000-0005-0000-0000-0000551D0000}"/>
    <cellStyle name="40% - Accent6 2 3 3 5" xfId="7067" xr:uid="{00000000-0005-0000-0000-0000561D0000}"/>
    <cellStyle name="40% - Accent6 2 3 3 5 2" xfId="19642" xr:uid="{00000000-0005-0000-0000-0000571D0000}"/>
    <cellStyle name="40% - Accent6 2 3 3 6" xfId="13549" xr:uid="{00000000-0005-0000-0000-0000581D0000}"/>
    <cellStyle name="40% - Accent6 2 3 4" xfId="2560" xr:uid="{00000000-0005-0000-0000-0000591D0000}"/>
    <cellStyle name="40% - Accent6 2 3 4 2" xfId="4605" xr:uid="{00000000-0005-0000-0000-00005A1D0000}"/>
    <cellStyle name="40% - Accent6 2 3 4 2 2" xfId="11908" xr:uid="{00000000-0005-0000-0000-00005B1D0000}"/>
    <cellStyle name="40% - Accent6 2 3 4 2 2 2" xfId="24483" xr:uid="{00000000-0005-0000-0000-00005C1D0000}"/>
    <cellStyle name="40% - Accent6 2 3 4 2 3" xfId="17180" xr:uid="{00000000-0005-0000-0000-00005D1D0000}"/>
    <cellStyle name="40% - Accent6 2 3 4 3" xfId="9877" xr:uid="{00000000-0005-0000-0000-00005E1D0000}"/>
    <cellStyle name="40% - Accent6 2 3 4 3 2" xfId="22452" xr:uid="{00000000-0005-0000-0000-00005F1D0000}"/>
    <cellStyle name="40% - Accent6 2 3 4 4" xfId="6636" xr:uid="{00000000-0005-0000-0000-0000601D0000}"/>
    <cellStyle name="40% - Accent6 2 3 4 4 2" xfId="19211" xr:uid="{00000000-0005-0000-0000-0000611D0000}"/>
    <cellStyle name="40% - Accent6 2 3 4 5" xfId="15149" xr:uid="{00000000-0005-0000-0000-0000621D0000}"/>
    <cellStyle name="40% - Accent6 2 3 5" xfId="1769" xr:uid="{00000000-0005-0000-0000-0000631D0000}"/>
    <cellStyle name="40% - Accent6 2 3 5 2" xfId="9086" xr:uid="{00000000-0005-0000-0000-0000641D0000}"/>
    <cellStyle name="40% - Accent6 2 3 5 2 2" xfId="21661" xr:uid="{00000000-0005-0000-0000-0000651D0000}"/>
    <cellStyle name="40% - Accent6 2 3 5 3" xfId="14358" xr:uid="{00000000-0005-0000-0000-0000661D0000}"/>
    <cellStyle name="40% - Accent6 2 3 6" xfId="3826" xr:uid="{00000000-0005-0000-0000-0000671D0000}"/>
    <cellStyle name="40% - Accent6 2 3 6 2" xfId="11129" xr:uid="{00000000-0005-0000-0000-0000681D0000}"/>
    <cellStyle name="40% - Accent6 2 3 6 2 2" xfId="23704" xr:uid="{00000000-0005-0000-0000-0000691D0000}"/>
    <cellStyle name="40% - Accent6 2 3 6 3" xfId="16401" xr:uid="{00000000-0005-0000-0000-00006A1D0000}"/>
    <cellStyle name="40% - Accent6 2 3 7" xfId="7846" xr:uid="{00000000-0005-0000-0000-00006B1D0000}"/>
    <cellStyle name="40% - Accent6 2 3 7 2" xfId="20421" xr:uid="{00000000-0005-0000-0000-00006C1D0000}"/>
    <cellStyle name="40% - Accent6 2 3 8" xfId="5845" xr:uid="{00000000-0005-0000-0000-00006D1D0000}"/>
    <cellStyle name="40% - Accent6 2 3 8 2" xfId="18420" xr:uid="{00000000-0005-0000-0000-00006E1D0000}"/>
    <cellStyle name="40% - Accent6 2 3 9" xfId="13118" xr:uid="{00000000-0005-0000-0000-00006F1D0000}"/>
    <cellStyle name="40% - Accent6 2 4" xfId="1123" xr:uid="{00000000-0005-0000-0000-0000701D0000}"/>
    <cellStyle name="40% - Accent6 2 4 2" xfId="3156" xr:uid="{00000000-0005-0000-0000-0000711D0000}"/>
    <cellStyle name="40% - Accent6 2 4 2 2" xfId="5201" xr:uid="{00000000-0005-0000-0000-0000721D0000}"/>
    <cellStyle name="40% - Accent6 2 4 2 2 2" xfId="12504" xr:uid="{00000000-0005-0000-0000-0000731D0000}"/>
    <cellStyle name="40% - Accent6 2 4 2 2 2 2" xfId="25079" xr:uid="{00000000-0005-0000-0000-0000741D0000}"/>
    <cellStyle name="40% - Accent6 2 4 2 2 3" xfId="17776" xr:uid="{00000000-0005-0000-0000-0000751D0000}"/>
    <cellStyle name="40% - Accent6 2 4 2 3" xfId="10473" xr:uid="{00000000-0005-0000-0000-0000761D0000}"/>
    <cellStyle name="40% - Accent6 2 4 2 3 2" xfId="23048" xr:uid="{00000000-0005-0000-0000-0000771D0000}"/>
    <cellStyle name="40% - Accent6 2 4 2 4" xfId="7232" xr:uid="{00000000-0005-0000-0000-0000781D0000}"/>
    <cellStyle name="40% - Accent6 2 4 2 4 2" xfId="19807" xr:uid="{00000000-0005-0000-0000-0000791D0000}"/>
    <cellStyle name="40% - Accent6 2 4 2 5" xfId="15745" xr:uid="{00000000-0005-0000-0000-00007A1D0000}"/>
    <cellStyle name="40% - Accent6 2 4 3" xfId="1934" xr:uid="{00000000-0005-0000-0000-00007B1D0000}"/>
    <cellStyle name="40% - Accent6 2 4 3 2" xfId="9251" xr:uid="{00000000-0005-0000-0000-00007C1D0000}"/>
    <cellStyle name="40% - Accent6 2 4 3 2 2" xfId="21826" xr:uid="{00000000-0005-0000-0000-00007D1D0000}"/>
    <cellStyle name="40% - Accent6 2 4 3 3" xfId="14523" xr:uid="{00000000-0005-0000-0000-00007E1D0000}"/>
    <cellStyle name="40% - Accent6 2 4 4" xfId="3979" xr:uid="{00000000-0005-0000-0000-00007F1D0000}"/>
    <cellStyle name="40% - Accent6 2 4 4 2" xfId="11282" xr:uid="{00000000-0005-0000-0000-0000801D0000}"/>
    <cellStyle name="40% - Accent6 2 4 4 2 2" xfId="23857" xr:uid="{00000000-0005-0000-0000-0000811D0000}"/>
    <cellStyle name="40% - Accent6 2 4 4 3" xfId="16554" xr:uid="{00000000-0005-0000-0000-0000821D0000}"/>
    <cellStyle name="40% - Accent6 2 4 5" xfId="8442" xr:uid="{00000000-0005-0000-0000-0000831D0000}"/>
    <cellStyle name="40% - Accent6 2 4 5 2" xfId="21017" xr:uid="{00000000-0005-0000-0000-0000841D0000}"/>
    <cellStyle name="40% - Accent6 2 4 6" xfId="6010" xr:uid="{00000000-0005-0000-0000-0000851D0000}"/>
    <cellStyle name="40% - Accent6 2 4 6 2" xfId="18585" xr:uid="{00000000-0005-0000-0000-0000861D0000}"/>
    <cellStyle name="40% - Accent6 2 4 7" xfId="13714" xr:uid="{00000000-0005-0000-0000-0000871D0000}"/>
    <cellStyle name="40% - Accent6 2 5" xfId="776" xr:uid="{00000000-0005-0000-0000-0000881D0000}"/>
    <cellStyle name="40% - Accent6 2 5 2" xfId="2809" xr:uid="{00000000-0005-0000-0000-0000891D0000}"/>
    <cellStyle name="40% - Accent6 2 5 2 2" xfId="10126" xr:uid="{00000000-0005-0000-0000-00008A1D0000}"/>
    <cellStyle name="40% - Accent6 2 5 2 2 2" xfId="22701" xr:uid="{00000000-0005-0000-0000-00008B1D0000}"/>
    <cellStyle name="40% - Accent6 2 5 2 3" xfId="15398" xr:uid="{00000000-0005-0000-0000-00008C1D0000}"/>
    <cellStyle name="40% - Accent6 2 5 3" xfId="4854" xr:uid="{00000000-0005-0000-0000-00008D1D0000}"/>
    <cellStyle name="40% - Accent6 2 5 3 2" xfId="12157" xr:uid="{00000000-0005-0000-0000-00008E1D0000}"/>
    <cellStyle name="40% - Accent6 2 5 3 2 2" xfId="24732" xr:uid="{00000000-0005-0000-0000-00008F1D0000}"/>
    <cellStyle name="40% - Accent6 2 5 3 3" xfId="17429" xr:uid="{00000000-0005-0000-0000-0000901D0000}"/>
    <cellStyle name="40% - Accent6 2 5 4" xfId="8095" xr:uid="{00000000-0005-0000-0000-0000911D0000}"/>
    <cellStyle name="40% - Accent6 2 5 4 2" xfId="20670" xr:uid="{00000000-0005-0000-0000-0000921D0000}"/>
    <cellStyle name="40% - Accent6 2 5 5" xfId="6885" xr:uid="{00000000-0005-0000-0000-0000931D0000}"/>
    <cellStyle name="40% - Accent6 2 5 5 2" xfId="19460" xr:uid="{00000000-0005-0000-0000-0000941D0000}"/>
    <cellStyle name="40% - Accent6 2 5 6" xfId="13367" xr:uid="{00000000-0005-0000-0000-0000951D0000}"/>
    <cellStyle name="40% - Accent6 2 6" xfId="2335" xr:uid="{00000000-0005-0000-0000-0000961D0000}"/>
    <cellStyle name="40% - Accent6 2 6 2" xfId="4380" xr:uid="{00000000-0005-0000-0000-0000971D0000}"/>
    <cellStyle name="40% - Accent6 2 6 2 2" xfId="11683" xr:uid="{00000000-0005-0000-0000-0000981D0000}"/>
    <cellStyle name="40% - Accent6 2 6 2 2 2" xfId="24258" xr:uid="{00000000-0005-0000-0000-0000991D0000}"/>
    <cellStyle name="40% - Accent6 2 6 2 3" xfId="16955" xr:uid="{00000000-0005-0000-0000-00009A1D0000}"/>
    <cellStyle name="40% - Accent6 2 6 3" xfId="9652" xr:uid="{00000000-0005-0000-0000-00009B1D0000}"/>
    <cellStyle name="40% - Accent6 2 6 3 2" xfId="22227" xr:uid="{00000000-0005-0000-0000-00009C1D0000}"/>
    <cellStyle name="40% - Accent6 2 6 4" xfId="6411" xr:uid="{00000000-0005-0000-0000-00009D1D0000}"/>
    <cellStyle name="40% - Accent6 2 6 4 2" xfId="18986" xr:uid="{00000000-0005-0000-0000-00009E1D0000}"/>
    <cellStyle name="40% - Accent6 2 6 5" xfId="14924" xr:uid="{00000000-0005-0000-0000-00009F1D0000}"/>
    <cellStyle name="40% - Accent6 2 7" xfId="1587" xr:uid="{00000000-0005-0000-0000-0000A01D0000}"/>
    <cellStyle name="40% - Accent6 2 7 2" xfId="8904" xr:uid="{00000000-0005-0000-0000-0000A11D0000}"/>
    <cellStyle name="40% - Accent6 2 7 2 2" xfId="21479" xr:uid="{00000000-0005-0000-0000-0000A21D0000}"/>
    <cellStyle name="40% - Accent6 2 7 3" xfId="14176" xr:uid="{00000000-0005-0000-0000-0000A31D0000}"/>
    <cellStyle name="40% - Accent6 2 8" xfId="3644" xr:uid="{00000000-0005-0000-0000-0000A41D0000}"/>
    <cellStyle name="40% - Accent6 2 8 2" xfId="10947" xr:uid="{00000000-0005-0000-0000-0000A51D0000}"/>
    <cellStyle name="40% - Accent6 2 8 2 2" xfId="23522" xr:uid="{00000000-0005-0000-0000-0000A61D0000}"/>
    <cellStyle name="40% - Accent6 2 8 3" xfId="16219" xr:uid="{00000000-0005-0000-0000-0000A71D0000}"/>
    <cellStyle name="40% - Accent6 2 9" xfId="7621" xr:uid="{00000000-0005-0000-0000-0000A81D0000}"/>
    <cellStyle name="40% - Accent6 2 9 2" xfId="20196" xr:uid="{00000000-0005-0000-0000-0000A91D0000}"/>
    <cellStyle name="40% - Accent6 3" xfId="346" xr:uid="{00000000-0005-0000-0000-0000AA1D0000}"/>
    <cellStyle name="40% - Accent6 3 10" xfId="12934" xr:uid="{00000000-0005-0000-0000-0000AB1D0000}"/>
    <cellStyle name="40% - Accent6 3 2" xfId="579" xr:uid="{00000000-0005-0000-0000-0000AC1D0000}"/>
    <cellStyle name="40% - Accent6 3 2 2" xfId="1389" xr:uid="{00000000-0005-0000-0000-0000AD1D0000}"/>
    <cellStyle name="40% - Accent6 3 2 2 2" xfId="3422" xr:uid="{00000000-0005-0000-0000-0000AE1D0000}"/>
    <cellStyle name="40% - Accent6 3 2 2 2 2" xfId="5467" xr:uid="{00000000-0005-0000-0000-0000AF1D0000}"/>
    <cellStyle name="40% - Accent6 3 2 2 2 2 2" xfId="12770" xr:uid="{00000000-0005-0000-0000-0000B01D0000}"/>
    <cellStyle name="40% - Accent6 3 2 2 2 2 2 2" xfId="25345" xr:uid="{00000000-0005-0000-0000-0000B11D0000}"/>
    <cellStyle name="40% - Accent6 3 2 2 2 2 3" xfId="18042" xr:uid="{00000000-0005-0000-0000-0000B21D0000}"/>
    <cellStyle name="40% - Accent6 3 2 2 2 3" xfId="10739" xr:uid="{00000000-0005-0000-0000-0000B31D0000}"/>
    <cellStyle name="40% - Accent6 3 2 2 2 3 2" xfId="23314" xr:uid="{00000000-0005-0000-0000-0000B41D0000}"/>
    <cellStyle name="40% - Accent6 3 2 2 2 4" xfId="7498" xr:uid="{00000000-0005-0000-0000-0000B51D0000}"/>
    <cellStyle name="40% - Accent6 3 2 2 2 4 2" xfId="20073" xr:uid="{00000000-0005-0000-0000-0000B61D0000}"/>
    <cellStyle name="40% - Accent6 3 2 2 2 5" xfId="16011" xr:uid="{00000000-0005-0000-0000-0000B71D0000}"/>
    <cellStyle name="40% - Accent6 3 2 2 3" xfId="2200" xr:uid="{00000000-0005-0000-0000-0000B81D0000}"/>
    <cellStyle name="40% - Accent6 3 2 2 3 2" xfId="9517" xr:uid="{00000000-0005-0000-0000-0000B91D0000}"/>
    <cellStyle name="40% - Accent6 3 2 2 3 2 2" xfId="22092" xr:uid="{00000000-0005-0000-0000-0000BA1D0000}"/>
    <cellStyle name="40% - Accent6 3 2 2 3 3" xfId="14789" xr:uid="{00000000-0005-0000-0000-0000BB1D0000}"/>
    <cellStyle name="40% - Accent6 3 2 2 4" xfId="4245" xr:uid="{00000000-0005-0000-0000-0000BC1D0000}"/>
    <cellStyle name="40% - Accent6 3 2 2 4 2" xfId="11548" xr:uid="{00000000-0005-0000-0000-0000BD1D0000}"/>
    <cellStyle name="40% - Accent6 3 2 2 4 2 2" xfId="24123" xr:uid="{00000000-0005-0000-0000-0000BE1D0000}"/>
    <cellStyle name="40% - Accent6 3 2 2 4 3" xfId="16820" xr:uid="{00000000-0005-0000-0000-0000BF1D0000}"/>
    <cellStyle name="40% - Accent6 3 2 2 5" xfId="8708" xr:uid="{00000000-0005-0000-0000-0000C01D0000}"/>
    <cellStyle name="40% - Accent6 3 2 2 5 2" xfId="21283" xr:uid="{00000000-0005-0000-0000-0000C11D0000}"/>
    <cellStyle name="40% - Accent6 3 2 2 6" xfId="6276" xr:uid="{00000000-0005-0000-0000-0000C21D0000}"/>
    <cellStyle name="40% - Accent6 3 2 2 6 2" xfId="18851" xr:uid="{00000000-0005-0000-0000-0000C31D0000}"/>
    <cellStyle name="40% - Accent6 3 2 2 7" xfId="13980" xr:uid="{00000000-0005-0000-0000-0000C41D0000}"/>
    <cellStyle name="40% - Accent6 3 2 3" xfId="989" xr:uid="{00000000-0005-0000-0000-0000C51D0000}"/>
    <cellStyle name="40% - Accent6 3 2 3 2" xfId="3022" xr:uid="{00000000-0005-0000-0000-0000C61D0000}"/>
    <cellStyle name="40% - Accent6 3 2 3 2 2" xfId="10339" xr:uid="{00000000-0005-0000-0000-0000C71D0000}"/>
    <cellStyle name="40% - Accent6 3 2 3 2 2 2" xfId="22914" xr:uid="{00000000-0005-0000-0000-0000C81D0000}"/>
    <cellStyle name="40% - Accent6 3 2 3 2 3" xfId="15611" xr:uid="{00000000-0005-0000-0000-0000C91D0000}"/>
    <cellStyle name="40% - Accent6 3 2 3 3" xfId="5067" xr:uid="{00000000-0005-0000-0000-0000CA1D0000}"/>
    <cellStyle name="40% - Accent6 3 2 3 3 2" xfId="12370" xr:uid="{00000000-0005-0000-0000-0000CB1D0000}"/>
    <cellStyle name="40% - Accent6 3 2 3 3 2 2" xfId="24945" xr:uid="{00000000-0005-0000-0000-0000CC1D0000}"/>
    <cellStyle name="40% - Accent6 3 2 3 3 3" xfId="17642" xr:uid="{00000000-0005-0000-0000-0000CD1D0000}"/>
    <cellStyle name="40% - Accent6 3 2 3 4" xfId="8308" xr:uid="{00000000-0005-0000-0000-0000CE1D0000}"/>
    <cellStyle name="40% - Accent6 3 2 3 4 2" xfId="20883" xr:uid="{00000000-0005-0000-0000-0000CF1D0000}"/>
    <cellStyle name="40% - Accent6 3 2 3 5" xfId="7098" xr:uid="{00000000-0005-0000-0000-0000D01D0000}"/>
    <cellStyle name="40% - Accent6 3 2 3 5 2" xfId="19673" xr:uid="{00000000-0005-0000-0000-0000D11D0000}"/>
    <cellStyle name="40% - Accent6 3 2 3 6" xfId="13580" xr:uid="{00000000-0005-0000-0000-0000D21D0000}"/>
    <cellStyle name="40% - Accent6 3 2 4" xfId="2601" xr:uid="{00000000-0005-0000-0000-0000D31D0000}"/>
    <cellStyle name="40% - Accent6 3 2 4 2" xfId="4646" xr:uid="{00000000-0005-0000-0000-0000D41D0000}"/>
    <cellStyle name="40% - Accent6 3 2 4 2 2" xfId="11949" xr:uid="{00000000-0005-0000-0000-0000D51D0000}"/>
    <cellStyle name="40% - Accent6 3 2 4 2 2 2" xfId="24524" xr:uid="{00000000-0005-0000-0000-0000D61D0000}"/>
    <cellStyle name="40% - Accent6 3 2 4 2 3" xfId="17221" xr:uid="{00000000-0005-0000-0000-0000D71D0000}"/>
    <cellStyle name="40% - Accent6 3 2 4 3" xfId="9918" xr:uid="{00000000-0005-0000-0000-0000D81D0000}"/>
    <cellStyle name="40% - Accent6 3 2 4 3 2" xfId="22493" xr:uid="{00000000-0005-0000-0000-0000D91D0000}"/>
    <cellStyle name="40% - Accent6 3 2 4 4" xfId="6677" xr:uid="{00000000-0005-0000-0000-0000DA1D0000}"/>
    <cellStyle name="40% - Accent6 3 2 4 4 2" xfId="19252" xr:uid="{00000000-0005-0000-0000-0000DB1D0000}"/>
    <cellStyle name="40% - Accent6 3 2 4 5" xfId="15190" xr:uid="{00000000-0005-0000-0000-0000DC1D0000}"/>
    <cellStyle name="40% - Accent6 3 2 5" xfId="1800" xr:uid="{00000000-0005-0000-0000-0000DD1D0000}"/>
    <cellStyle name="40% - Accent6 3 2 5 2" xfId="9117" xr:uid="{00000000-0005-0000-0000-0000DE1D0000}"/>
    <cellStyle name="40% - Accent6 3 2 5 2 2" xfId="21692" xr:uid="{00000000-0005-0000-0000-0000DF1D0000}"/>
    <cellStyle name="40% - Accent6 3 2 5 3" xfId="14389" xr:uid="{00000000-0005-0000-0000-0000E01D0000}"/>
    <cellStyle name="40% - Accent6 3 2 6" xfId="3857" xr:uid="{00000000-0005-0000-0000-0000E11D0000}"/>
    <cellStyle name="40% - Accent6 3 2 6 2" xfId="11160" xr:uid="{00000000-0005-0000-0000-0000E21D0000}"/>
    <cellStyle name="40% - Accent6 3 2 6 2 2" xfId="23735" xr:uid="{00000000-0005-0000-0000-0000E31D0000}"/>
    <cellStyle name="40% - Accent6 3 2 6 3" xfId="16432" xr:uid="{00000000-0005-0000-0000-0000E41D0000}"/>
    <cellStyle name="40% - Accent6 3 2 7" xfId="7887" xr:uid="{00000000-0005-0000-0000-0000E51D0000}"/>
    <cellStyle name="40% - Accent6 3 2 7 2" xfId="20462" xr:uid="{00000000-0005-0000-0000-0000E61D0000}"/>
    <cellStyle name="40% - Accent6 3 2 8" xfId="5876" xr:uid="{00000000-0005-0000-0000-0000E71D0000}"/>
    <cellStyle name="40% - Accent6 3 2 8 2" xfId="18451" xr:uid="{00000000-0005-0000-0000-0000E81D0000}"/>
    <cellStyle name="40% - Accent6 3 2 9" xfId="13159" xr:uid="{00000000-0005-0000-0000-0000E91D0000}"/>
    <cellStyle name="40% - Accent6 3 3" xfId="1164" xr:uid="{00000000-0005-0000-0000-0000EA1D0000}"/>
    <cellStyle name="40% - Accent6 3 3 2" xfId="3197" xr:uid="{00000000-0005-0000-0000-0000EB1D0000}"/>
    <cellStyle name="40% - Accent6 3 3 2 2" xfId="5242" xr:uid="{00000000-0005-0000-0000-0000EC1D0000}"/>
    <cellStyle name="40% - Accent6 3 3 2 2 2" xfId="12545" xr:uid="{00000000-0005-0000-0000-0000ED1D0000}"/>
    <cellStyle name="40% - Accent6 3 3 2 2 2 2" xfId="25120" xr:uid="{00000000-0005-0000-0000-0000EE1D0000}"/>
    <cellStyle name="40% - Accent6 3 3 2 2 3" xfId="17817" xr:uid="{00000000-0005-0000-0000-0000EF1D0000}"/>
    <cellStyle name="40% - Accent6 3 3 2 3" xfId="10514" xr:uid="{00000000-0005-0000-0000-0000F01D0000}"/>
    <cellStyle name="40% - Accent6 3 3 2 3 2" xfId="23089" xr:uid="{00000000-0005-0000-0000-0000F11D0000}"/>
    <cellStyle name="40% - Accent6 3 3 2 4" xfId="7273" xr:uid="{00000000-0005-0000-0000-0000F21D0000}"/>
    <cellStyle name="40% - Accent6 3 3 2 4 2" xfId="19848" xr:uid="{00000000-0005-0000-0000-0000F31D0000}"/>
    <cellStyle name="40% - Accent6 3 3 2 5" xfId="15786" xr:uid="{00000000-0005-0000-0000-0000F41D0000}"/>
    <cellStyle name="40% - Accent6 3 3 3" xfId="1975" xr:uid="{00000000-0005-0000-0000-0000F51D0000}"/>
    <cellStyle name="40% - Accent6 3 3 3 2" xfId="9292" xr:uid="{00000000-0005-0000-0000-0000F61D0000}"/>
    <cellStyle name="40% - Accent6 3 3 3 2 2" xfId="21867" xr:uid="{00000000-0005-0000-0000-0000F71D0000}"/>
    <cellStyle name="40% - Accent6 3 3 3 3" xfId="14564" xr:uid="{00000000-0005-0000-0000-0000F81D0000}"/>
    <cellStyle name="40% - Accent6 3 3 4" xfId="4020" xr:uid="{00000000-0005-0000-0000-0000F91D0000}"/>
    <cellStyle name="40% - Accent6 3 3 4 2" xfId="11323" xr:uid="{00000000-0005-0000-0000-0000FA1D0000}"/>
    <cellStyle name="40% - Accent6 3 3 4 2 2" xfId="23898" xr:uid="{00000000-0005-0000-0000-0000FB1D0000}"/>
    <cellStyle name="40% - Accent6 3 3 4 3" xfId="16595" xr:uid="{00000000-0005-0000-0000-0000FC1D0000}"/>
    <cellStyle name="40% - Accent6 3 3 5" xfId="8483" xr:uid="{00000000-0005-0000-0000-0000FD1D0000}"/>
    <cellStyle name="40% - Accent6 3 3 5 2" xfId="21058" xr:uid="{00000000-0005-0000-0000-0000FE1D0000}"/>
    <cellStyle name="40% - Accent6 3 3 6" xfId="6051" xr:uid="{00000000-0005-0000-0000-0000FF1D0000}"/>
    <cellStyle name="40% - Accent6 3 3 6 2" xfId="18626" xr:uid="{00000000-0005-0000-0000-0000001E0000}"/>
    <cellStyle name="40% - Accent6 3 3 7" xfId="13755" xr:uid="{00000000-0005-0000-0000-0000011E0000}"/>
    <cellStyle name="40% - Accent6 3 4" xfId="817" xr:uid="{00000000-0005-0000-0000-0000021E0000}"/>
    <cellStyle name="40% - Accent6 3 4 2" xfId="2850" xr:uid="{00000000-0005-0000-0000-0000031E0000}"/>
    <cellStyle name="40% - Accent6 3 4 2 2" xfId="10167" xr:uid="{00000000-0005-0000-0000-0000041E0000}"/>
    <cellStyle name="40% - Accent6 3 4 2 2 2" xfId="22742" xr:uid="{00000000-0005-0000-0000-0000051E0000}"/>
    <cellStyle name="40% - Accent6 3 4 2 3" xfId="15439" xr:uid="{00000000-0005-0000-0000-0000061E0000}"/>
    <cellStyle name="40% - Accent6 3 4 3" xfId="4895" xr:uid="{00000000-0005-0000-0000-0000071E0000}"/>
    <cellStyle name="40% - Accent6 3 4 3 2" xfId="12198" xr:uid="{00000000-0005-0000-0000-0000081E0000}"/>
    <cellStyle name="40% - Accent6 3 4 3 2 2" xfId="24773" xr:uid="{00000000-0005-0000-0000-0000091E0000}"/>
    <cellStyle name="40% - Accent6 3 4 3 3" xfId="17470" xr:uid="{00000000-0005-0000-0000-00000A1E0000}"/>
    <cellStyle name="40% - Accent6 3 4 4" xfId="8136" xr:uid="{00000000-0005-0000-0000-00000B1E0000}"/>
    <cellStyle name="40% - Accent6 3 4 4 2" xfId="20711" xr:uid="{00000000-0005-0000-0000-00000C1E0000}"/>
    <cellStyle name="40% - Accent6 3 4 5" xfId="6926" xr:uid="{00000000-0005-0000-0000-00000D1E0000}"/>
    <cellStyle name="40% - Accent6 3 4 5 2" xfId="19501" xr:uid="{00000000-0005-0000-0000-00000E1E0000}"/>
    <cellStyle name="40% - Accent6 3 4 6" xfId="13408" xr:uid="{00000000-0005-0000-0000-00000F1E0000}"/>
    <cellStyle name="40% - Accent6 3 5" xfId="2376" xr:uid="{00000000-0005-0000-0000-0000101E0000}"/>
    <cellStyle name="40% - Accent6 3 5 2" xfId="4421" xr:uid="{00000000-0005-0000-0000-0000111E0000}"/>
    <cellStyle name="40% - Accent6 3 5 2 2" xfId="11724" xr:uid="{00000000-0005-0000-0000-0000121E0000}"/>
    <cellStyle name="40% - Accent6 3 5 2 2 2" xfId="24299" xr:uid="{00000000-0005-0000-0000-0000131E0000}"/>
    <cellStyle name="40% - Accent6 3 5 2 3" xfId="16996" xr:uid="{00000000-0005-0000-0000-0000141E0000}"/>
    <cellStyle name="40% - Accent6 3 5 3" xfId="9693" xr:uid="{00000000-0005-0000-0000-0000151E0000}"/>
    <cellStyle name="40% - Accent6 3 5 3 2" xfId="22268" xr:uid="{00000000-0005-0000-0000-0000161E0000}"/>
    <cellStyle name="40% - Accent6 3 5 4" xfId="6452" xr:uid="{00000000-0005-0000-0000-0000171E0000}"/>
    <cellStyle name="40% - Accent6 3 5 4 2" xfId="19027" xr:uid="{00000000-0005-0000-0000-0000181E0000}"/>
    <cellStyle name="40% - Accent6 3 5 5" xfId="14965" xr:uid="{00000000-0005-0000-0000-0000191E0000}"/>
    <cellStyle name="40% - Accent6 3 6" xfId="1628" xr:uid="{00000000-0005-0000-0000-00001A1E0000}"/>
    <cellStyle name="40% - Accent6 3 6 2" xfId="8945" xr:uid="{00000000-0005-0000-0000-00001B1E0000}"/>
    <cellStyle name="40% - Accent6 3 6 2 2" xfId="21520" xr:uid="{00000000-0005-0000-0000-00001C1E0000}"/>
    <cellStyle name="40% - Accent6 3 6 3" xfId="14217" xr:uid="{00000000-0005-0000-0000-00001D1E0000}"/>
    <cellStyle name="40% - Accent6 3 7" xfId="3685" xr:uid="{00000000-0005-0000-0000-00001E1E0000}"/>
    <cellStyle name="40% - Accent6 3 7 2" xfId="10988" xr:uid="{00000000-0005-0000-0000-00001F1E0000}"/>
    <cellStyle name="40% - Accent6 3 7 2 2" xfId="23563" xr:uid="{00000000-0005-0000-0000-0000201E0000}"/>
    <cellStyle name="40% - Accent6 3 7 3" xfId="16260" xr:uid="{00000000-0005-0000-0000-0000211E0000}"/>
    <cellStyle name="40% - Accent6 3 8" xfId="7662" xr:uid="{00000000-0005-0000-0000-0000221E0000}"/>
    <cellStyle name="40% - Accent6 3 8 2" xfId="20237" xr:uid="{00000000-0005-0000-0000-0000231E0000}"/>
    <cellStyle name="40% - Accent6 3 9" xfId="5704" xr:uid="{00000000-0005-0000-0000-0000241E0000}"/>
    <cellStyle name="40% - Accent6 3 9 2" xfId="18279" xr:uid="{00000000-0005-0000-0000-0000251E0000}"/>
    <cellStyle name="40% - Accent6 4" xfId="495" xr:uid="{00000000-0005-0000-0000-0000261E0000}"/>
    <cellStyle name="40% - Accent6 4 2" xfId="1307" xr:uid="{00000000-0005-0000-0000-0000271E0000}"/>
    <cellStyle name="40% - Accent6 4 2 2" xfId="3340" xr:uid="{00000000-0005-0000-0000-0000281E0000}"/>
    <cellStyle name="40% - Accent6 4 2 2 2" xfId="5385" xr:uid="{00000000-0005-0000-0000-0000291E0000}"/>
    <cellStyle name="40% - Accent6 4 2 2 2 2" xfId="12688" xr:uid="{00000000-0005-0000-0000-00002A1E0000}"/>
    <cellStyle name="40% - Accent6 4 2 2 2 2 2" xfId="25263" xr:uid="{00000000-0005-0000-0000-00002B1E0000}"/>
    <cellStyle name="40% - Accent6 4 2 2 2 3" xfId="17960" xr:uid="{00000000-0005-0000-0000-00002C1E0000}"/>
    <cellStyle name="40% - Accent6 4 2 2 3" xfId="10657" xr:uid="{00000000-0005-0000-0000-00002D1E0000}"/>
    <cellStyle name="40% - Accent6 4 2 2 3 2" xfId="23232" xr:uid="{00000000-0005-0000-0000-00002E1E0000}"/>
    <cellStyle name="40% - Accent6 4 2 2 4" xfId="7416" xr:uid="{00000000-0005-0000-0000-00002F1E0000}"/>
    <cellStyle name="40% - Accent6 4 2 2 4 2" xfId="19991" xr:uid="{00000000-0005-0000-0000-0000301E0000}"/>
    <cellStyle name="40% - Accent6 4 2 2 5" xfId="15929" xr:uid="{00000000-0005-0000-0000-0000311E0000}"/>
    <cellStyle name="40% - Accent6 4 2 3" xfId="2118" xr:uid="{00000000-0005-0000-0000-0000321E0000}"/>
    <cellStyle name="40% - Accent6 4 2 3 2" xfId="9435" xr:uid="{00000000-0005-0000-0000-0000331E0000}"/>
    <cellStyle name="40% - Accent6 4 2 3 2 2" xfId="22010" xr:uid="{00000000-0005-0000-0000-0000341E0000}"/>
    <cellStyle name="40% - Accent6 4 2 3 3" xfId="14707" xr:uid="{00000000-0005-0000-0000-0000351E0000}"/>
    <cellStyle name="40% - Accent6 4 2 4" xfId="4163" xr:uid="{00000000-0005-0000-0000-0000361E0000}"/>
    <cellStyle name="40% - Accent6 4 2 4 2" xfId="11466" xr:uid="{00000000-0005-0000-0000-0000371E0000}"/>
    <cellStyle name="40% - Accent6 4 2 4 2 2" xfId="24041" xr:uid="{00000000-0005-0000-0000-0000381E0000}"/>
    <cellStyle name="40% - Accent6 4 2 4 3" xfId="16738" xr:uid="{00000000-0005-0000-0000-0000391E0000}"/>
    <cellStyle name="40% - Accent6 4 2 5" xfId="8626" xr:uid="{00000000-0005-0000-0000-00003A1E0000}"/>
    <cellStyle name="40% - Accent6 4 2 5 2" xfId="21201" xr:uid="{00000000-0005-0000-0000-00003B1E0000}"/>
    <cellStyle name="40% - Accent6 4 2 6" xfId="6194" xr:uid="{00000000-0005-0000-0000-00003C1E0000}"/>
    <cellStyle name="40% - Accent6 4 2 6 2" xfId="18769" xr:uid="{00000000-0005-0000-0000-00003D1E0000}"/>
    <cellStyle name="40% - Accent6 4 2 7" xfId="13898" xr:uid="{00000000-0005-0000-0000-00003E1E0000}"/>
    <cellStyle name="40% - Accent6 4 3" xfId="935" xr:uid="{00000000-0005-0000-0000-00003F1E0000}"/>
    <cellStyle name="40% - Accent6 4 3 2" xfId="2968" xr:uid="{00000000-0005-0000-0000-0000401E0000}"/>
    <cellStyle name="40% - Accent6 4 3 2 2" xfId="10285" xr:uid="{00000000-0005-0000-0000-0000411E0000}"/>
    <cellStyle name="40% - Accent6 4 3 2 2 2" xfId="22860" xr:uid="{00000000-0005-0000-0000-0000421E0000}"/>
    <cellStyle name="40% - Accent6 4 3 2 3" xfId="15557" xr:uid="{00000000-0005-0000-0000-0000431E0000}"/>
    <cellStyle name="40% - Accent6 4 3 3" xfId="5013" xr:uid="{00000000-0005-0000-0000-0000441E0000}"/>
    <cellStyle name="40% - Accent6 4 3 3 2" xfId="12316" xr:uid="{00000000-0005-0000-0000-0000451E0000}"/>
    <cellStyle name="40% - Accent6 4 3 3 2 2" xfId="24891" xr:uid="{00000000-0005-0000-0000-0000461E0000}"/>
    <cellStyle name="40% - Accent6 4 3 3 3" xfId="17588" xr:uid="{00000000-0005-0000-0000-0000471E0000}"/>
    <cellStyle name="40% - Accent6 4 3 4" xfId="8254" xr:uid="{00000000-0005-0000-0000-0000481E0000}"/>
    <cellStyle name="40% - Accent6 4 3 4 2" xfId="20829" xr:uid="{00000000-0005-0000-0000-0000491E0000}"/>
    <cellStyle name="40% - Accent6 4 3 5" xfId="7044" xr:uid="{00000000-0005-0000-0000-00004A1E0000}"/>
    <cellStyle name="40% - Accent6 4 3 5 2" xfId="19619" xr:uid="{00000000-0005-0000-0000-00004B1E0000}"/>
    <cellStyle name="40% - Accent6 4 3 6" xfId="13526" xr:uid="{00000000-0005-0000-0000-00004C1E0000}"/>
    <cellStyle name="40% - Accent6 4 4" xfId="2519" xr:uid="{00000000-0005-0000-0000-00004D1E0000}"/>
    <cellStyle name="40% - Accent6 4 4 2" xfId="4564" xr:uid="{00000000-0005-0000-0000-00004E1E0000}"/>
    <cellStyle name="40% - Accent6 4 4 2 2" xfId="11867" xr:uid="{00000000-0005-0000-0000-00004F1E0000}"/>
    <cellStyle name="40% - Accent6 4 4 2 2 2" xfId="24442" xr:uid="{00000000-0005-0000-0000-0000501E0000}"/>
    <cellStyle name="40% - Accent6 4 4 2 3" xfId="17139" xr:uid="{00000000-0005-0000-0000-0000511E0000}"/>
    <cellStyle name="40% - Accent6 4 4 3" xfId="9836" xr:uid="{00000000-0005-0000-0000-0000521E0000}"/>
    <cellStyle name="40% - Accent6 4 4 3 2" xfId="22411" xr:uid="{00000000-0005-0000-0000-0000531E0000}"/>
    <cellStyle name="40% - Accent6 4 4 4" xfId="6595" xr:uid="{00000000-0005-0000-0000-0000541E0000}"/>
    <cellStyle name="40% - Accent6 4 4 4 2" xfId="19170" xr:uid="{00000000-0005-0000-0000-0000551E0000}"/>
    <cellStyle name="40% - Accent6 4 4 5" xfId="15108" xr:uid="{00000000-0005-0000-0000-0000561E0000}"/>
    <cellStyle name="40% - Accent6 4 5" xfId="1746" xr:uid="{00000000-0005-0000-0000-0000571E0000}"/>
    <cellStyle name="40% - Accent6 4 5 2" xfId="9063" xr:uid="{00000000-0005-0000-0000-0000581E0000}"/>
    <cellStyle name="40% - Accent6 4 5 2 2" xfId="21638" xr:uid="{00000000-0005-0000-0000-0000591E0000}"/>
    <cellStyle name="40% - Accent6 4 5 3" xfId="14335" xr:uid="{00000000-0005-0000-0000-00005A1E0000}"/>
    <cellStyle name="40% - Accent6 4 6" xfId="3803" xr:uid="{00000000-0005-0000-0000-00005B1E0000}"/>
    <cellStyle name="40% - Accent6 4 6 2" xfId="11106" xr:uid="{00000000-0005-0000-0000-00005C1E0000}"/>
    <cellStyle name="40% - Accent6 4 6 2 2" xfId="23681" xr:uid="{00000000-0005-0000-0000-00005D1E0000}"/>
    <cellStyle name="40% - Accent6 4 6 3" xfId="16378" xr:uid="{00000000-0005-0000-0000-00005E1E0000}"/>
    <cellStyle name="40% - Accent6 4 7" xfId="7805" xr:uid="{00000000-0005-0000-0000-00005F1E0000}"/>
    <cellStyle name="40% - Accent6 4 7 2" xfId="20380" xr:uid="{00000000-0005-0000-0000-0000601E0000}"/>
    <cellStyle name="40% - Accent6 4 8" xfId="5822" xr:uid="{00000000-0005-0000-0000-0000611E0000}"/>
    <cellStyle name="40% - Accent6 4 8 2" xfId="18397" xr:uid="{00000000-0005-0000-0000-0000621E0000}"/>
    <cellStyle name="40% - Accent6 4 9" xfId="13077" xr:uid="{00000000-0005-0000-0000-0000631E0000}"/>
    <cellStyle name="40% - Accent6 5" xfId="1082" xr:uid="{00000000-0005-0000-0000-0000641E0000}"/>
    <cellStyle name="40% - Accent6 5 2" xfId="3115" xr:uid="{00000000-0005-0000-0000-0000651E0000}"/>
    <cellStyle name="40% - Accent6 5 2 2" xfId="5160" xr:uid="{00000000-0005-0000-0000-0000661E0000}"/>
    <cellStyle name="40% - Accent6 5 2 2 2" xfId="12463" xr:uid="{00000000-0005-0000-0000-0000671E0000}"/>
    <cellStyle name="40% - Accent6 5 2 2 2 2" xfId="25038" xr:uid="{00000000-0005-0000-0000-0000681E0000}"/>
    <cellStyle name="40% - Accent6 5 2 2 3" xfId="17735" xr:uid="{00000000-0005-0000-0000-0000691E0000}"/>
    <cellStyle name="40% - Accent6 5 2 3" xfId="10432" xr:uid="{00000000-0005-0000-0000-00006A1E0000}"/>
    <cellStyle name="40% - Accent6 5 2 3 2" xfId="23007" xr:uid="{00000000-0005-0000-0000-00006B1E0000}"/>
    <cellStyle name="40% - Accent6 5 2 4" xfId="7191" xr:uid="{00000000-0005-0000-0000-00006C1E0000}"/>
    <cellStyle name="40% - Accent6 5 2 4 2" xfId="19766" xr:uid="{00000000-0005-0000-0000-00006D1E0000}"/>
    <cellStyle name="40% - Accent6 5 2 5" xfId="15704" xr:uid="{00000000-0005-0000-0000-00006E1E0000}"/>
    <cellStyle name="40% - Accent6 5 3" xfId="1893" xr:uid="{00000000-0005-0000-0000-00006F1E0000}"/>
    <cellStyle name="40% - Accent6 5 3 2" xfId="9210" xr:uid="{00000000-0005-0000-0000-0000701E0000}"/>
    <cellStyle name="40% - Accent6 5 3 2 2" xfId="21785" xr:uid="{00000000-0005-0000-0000-0000711E0000}"/>
    <cellStyle name="40% - Accent6 5 3 3" xfId="14482" xr:uid="{00000000-0005-0000-0000-0000721E0000}"/>
    <cellStyle name="40% - Accent6 5 4" xfId="3938" xr:uid="{00000000-0005-0000-0000-0000731E0000}"/>
    <cellStyle name="40% - Accent6 5 4 2" xfId="11241" xr:uid="{00000000-0005-0000-0000-0000741E0000}"/>
    <cellStyle name="40% - Accent6 5 4 2 2" xfId="23816" xr:uid="{00000000-0005-0000-0000-0000751E0000}"/>
    <cellStyle name="40% - Accent6 5 4 3" xfId="16513" xr:uid="{00000000-0005-0000-0000-0000761E0000}"/>
    <cellStyle name="40% - Accent6 5 5" xfId="8401" xr:uid="{00000000-0005-0000-0000-0000771E0000}"/>
    <cellStyle name="40% - Accent6 5 5 2" xfId="20976" xr:uid="{00000000-0005-0000-0000-0000781E0000}"/>
    <cellStyle name="40% - Accent6 5 6" xfId="5969" xr:uid="{00000000-0005-0000-0000-0000791E0000}"/>
    <cellStyle name="40% - Accent6 5 6 2" xfId="18544" xr:uid="{00000000-0005-0000-0000-00007A1E0000}"/>
    <cellStyle name="40% - Accent6 5 7" xfId="13673" xr:uid="{00000000-0005-0000-0000-00007B1E0000}"/>
    <cellStyle name="40% - Accent6 6" xfId="735" xr:uid="{00000000-0005-0000-0000-00007C1E0000}"/>
    <cellStyle name="40% - Accent6 6 2" xfId="2768" xr:uid="{00000000-0005-0000-0000-00007D1E0000}"/>
    <cellStyle name="40% - Accent6 6 2 2" xfId="10085" xr:uid="{00000000-0005-0000-0000-00007E1E0000}"/>
    <cellStyle name="40% - Accent6 6 2 2 2" xfId="22660" xr:uid="{00000000-0005-0000-0000-00007F1E0000}"/>
    <cellStyle name="40% - Accent6 6 2 3" xfId="15357" xr:uid="{00000000-0005-0000-0000-0000801E0000}"/>
    <cellStyle name="40% - Accent6 6 3" xfId="4813" xr:uid="{00000000-0005-0000-0000-0000811E0000}"/>
    <cellStyle name="40% - Accent6 6 3 2" xfId="12116" xr:uid="{00000000-0005-0000-0000-0000821E0000}"/>
    <cellStyle name="40% - Accent6 6 3 2 2" xfId="24691" xr:uid="{00000000-0005-0000-0000-0000831E0000}"/>
    <cellStyle name="40% - Accent6 6 3 3" xfId="17388" xr:uid="{00000000-0005-0000-0000-0000841E0000}"/>
    <cellStyle name="40% - Accent6 6 4" xfId="8054" xr:uid="{00000000-0005-0000-0000-0000851E0000}"/>
    <cellStyle name="40% - Accent6 6 4 2" xfId="20629" xr:uid="{00000000-0005-0000-0000-0000861E0000}"/>
    <cellStyle name="40% - Accent6 6 5" xfId="6844" xr:uid="{00000000-0005-0000-0000-0000871E0000}"/>
    <cellStyle name="40% - Accent6 6 5 2" xfId="19419" xr:uid="{00000000-0005-0000-0000-0000881E0000}"/>
    <cellStyle name="40% - Accent6 6 6" xfId="13326" xr:uid="{00000000-0005-0000-0000-0000891E0000}"/>
    <cellStyle name="40% - Accent6 7" xfId="2294" xr:uid="{00000000-0005-0000-0000-00008A1E0000}"/>
    <cellStyle name="40% - Accent6 7 2" xfId="4339" xr:uid="{00000000-0005-0000-0000-00008B1E0000}"/>
    <cellStyle name="40% - Accent6 7 2 2" xfId="11642" xr:uid="{00000000-0005-0000-0000-00008C1E0000}"/>
    <cellStyle name="40% - Accent6 7 2 2 2" xfId="24217" xr:uid="{00000000-0005-0000-0000-00008D1E0000}"/>
    <cellStyle name="40% - Accent6 7 2 3" xfId="16914" xr:uid="{00000000-0005-0000-0000-00008E1E0000}"/>
    <cellStyle name="40% - Accent6 7 3" xfId="9611" xr:uid="{00000000-0005-0000-0000-00008F1E0000}"/>
    <cellStyle name="40% - Accent6 7 3 2" xfId="22186" xr:uid="{00000000-0005-0000-0000-0000901E0000}"/>
    <cellStyle name="40% - Accent6 7 4" xfId="6370" xr:uid="{00000000-0005-0000-0000-0000911E0000}"/>
    <cellStyle name="40% - Accent6 7 4 2" xfId="18945" xr:uid="{00000000-0005-0000-0000-0000921E0000}"/>
    <cellStyle name="40% - Accent6 7 5" xfId="14883" xr:uid="{00000000-0005-0000-0000-0000931E0000}"/>
    <cellStyle name="40% - Accent6 8" xfId="1546" xr:uid="{00000000-0005-0000-0000-0000941E0000}"/>
    <cellStyle name="40% - Accent6 8 2" xfId="8863" xr:uid="{00000000-0005-0000-0000-0000951E0000}"/>
    <cellStyle name="40% - Accent6 8 2 2" xfId="21438" xr:uid="{00000000-0005-0000-0000-0000961E0000}"/>
    <cellStyle name="40% - Accent6 8 3" xfId="14135" xr:uid="{00000000-0005-0000-0000-0000971E0000}"/>
    <cellStyle name="40% - Accent6 9" xfId="3603" xr:uid="{00000000-0005-0000-0000-0000981E0000}"/>
    <cellStyle name="40% - Accent6 9 2" xfId="10906" xr:uid="{00000000-0005-0000-0000-0000991E0000}"/>
    <cellStyle name="40% - Accent6 9 2 2" xfId="23481" xr:uid="{00000000-0005-0000-0000-00009A1E0000}"/>
    <cellStyle name="40% - Accent6 9 3" xfId="16178" xr:uid="{00000000-0005-0000-0000-00009B1E0000}"/>
    <cellStyle name="40% - Έμφαση1 2" xfId="163" xr:uid="{00000000-0005-0000-0000-00009C1E0000}"/>
    <cellStyle name="40% - Έμφαση1 2 2" xfId="211" xr:uid="{00000000-0005-0000-0000-00009D1E0000}"/>
    <cellStyle name="40% - Έμφαση1 3" xfId="1035" xr:uid="{00000000-0005-0000-0000-00009E1E0000}"/>
    <cellStyle name="40% - Έμφαση1 3 2" xfId="3068" xr:uid="{00000000-0005-0000-0000-00009F1E0000}"/>
    <cellStyle name="40% - Έμφαση1 3 2 2" xfId="10385" xr:uid="{00000000-0005-0000-0000-0000A01E0000}"/>
    <cellStyle name="40% - Έμφαση1 3 2 2 2" xfId="22960" xr:uid="{00000000-0005-0000-0000-0000A11E0000}"/>
    <cellStyle name="40% - Έμφαση1 3 2 3" xfId="15657" xr:uid="{00000000-0005-0000-0000-0000A21E0000}"/>
    <cellStyle name="40% - Έμφαση1 3 3" xfId="5113" xr:uid="{00000000-0005-0000-0000-0000A31E0000}"/>
    <cellStyle name="40% - Έμφαση1 3 3 2" xfId="12416" xr:uid="{00000000-0005-0000-0000-0000A41E0000}"/>
    <cellStyle name="40% - Έμφαση1 3 3 2 2" xfId="24991" xr:uid="{00000000-0005-0000-0000-0000A51E0000}"/>
    <cellStyle name="40% - Έμφαση1 3 3 3" xfId="17688" xr:uid="{00000000-0005-0000-0000-0000A61E0000}"/>
    <cellStyle name="40% - Έμφαση1 3 4" xfId="8354" xr:uid="{00000000-0005-0000-0000-0000A71E0000}"/>
    <cellStyle name="40% - Έμφαση1 3 4 2" xfId="20929" xr:uid="{00000000-0005-0000-0000-0000A81E0000}"/>
    <cellStyle name="40% - Έμφαση1 3 5" xfId="7144" xr:uid="{00000000-0005-0000-0000-0000A91E0000}"/>
    <cellStyle name="40% - Έμφαση1 3 5 2" xfId="19719" xr:uid="{00000000-0005-0000-0000-0000AA1E0000}"/>
    <cellStyle name="40% - Έμφαση1 3 6" xfId="13626" xr:uid="{00000000-0005-0000-0000-0000AB1E0000}"/>
    <cellStyle name="40% - Έμφαση1 4" xfId="2652" xr:uid="{00000000-0005-0000-0000-0000AC1E0000}"/>
    <cellStyle name="40% - Έμφαση1 4 2" xfId="4697" xr:uid="{00000000-0005-0000-0000-0000AD1E0000}"/>
    <cellStyle name="40% - Έμφαση1 4 2 2" xfId="12000" xr:uid="{00000000-0005-0000-0000-0000AE1E0000}"/>
    <cellStyle name="40% - Έμφαση1 4 2 2 2" xfId="24575" xr:uid="{00000000-0005-0000-0000-0000AF1E0000}"/>
    <cellStyle name="40% - Έμφαση1 4 2 3" xfId="17272" xr:uid="{00000000-0005-0000-0000-0000B01E0000}"/>
    <cellStyle name="40% - Έμφαση1 4 3" xfId="9969" xr:uid="{00000000-0005-0000-0000-0000B11E0000}"/>
    <cellStyle name="40% - Έμφαση1 4 3 2" xfId="22544" xr:uid="{00000000-0005-0000-0000-0000B21E0000}"/>
    <cellStyle name="40% - Έμφαση1 4 4" xfId="6728" xr:uid="{00000000-0005-0000-0000-0000B31E0000}"/>
    <cellStyle name="40% - Έμφαση1 4 4 2" xfId="19303" xr:uid="{00000000-0005-0000-0000-0000B41E0000}"/>
    <cellStyle name="40% - Έμφαση1 4 5" xfId="15241" xr:uid="{00000000-0005-0000-0000-0000B51E0000}"/>
    <cellStyle name="40% - Έμφαση1 5" xfId="1846" xr:uid="{00000000-0005-0000-0000-0000B61E0000}"/>
    <cellStyle name="40% - Έμφαση1 5 2" xfId="9163" xr:uid="{00000000-0005-0000-0000-0000B71E0000}"/>
    <cellStyle name="40% - Έμφαση1 5 2 2" xfId="21738" xr:uid="{00000000-0005-0000-0000-0000B81E0000}"/>
    <cellStyle name="40% - Έμφαση1 5 3" xfId="14435" xr:uid="{00000000-0005-0000-0000-0000B91E0000}"/>
    <cellStyle name="40% - Έμφαση1 6" xfId="10798" xr:uid="{00000000-0005-0000-0000-0000BA1E0000}"/>
    <cellStyle name="40% - Έμφαση1 6 2" xfId="23373" xr:uid="{00000000-0005-0000-0000-0000BB1E0000}"/>
    <cellStyle name="40% - Έμφαση1 7" xfId="5922" xr:uid="{00000000-0005-0000-0000-0000BC1E0000}"/>
    <cellStyle name="40% - Έμφαση1 7 2" xfId="18497" xr:uid="{00000000-0005-0000-0000-0000BD1E0000}"/>
    <cellStyle name="40% - Έμφαση1 8" xfId="16070" xr:uid="{00000000-0005-0000-0000-0000BE1E0000}"/>
    <cellStyle name="40% - Έμφαση2 2" xfId="212" xr:uid="{00000000-0005-0000-0000-0000BF1E0000}"/>
    <cellStyle name="40% - Έμφαση2 3" xfId="1037" xr:uid="{00000000-0005-0000-0000-0000C01E0000}"/>
    <cellStyle name="40% - Έμφαση2 3 2" xfId="3070" xr:uid="{00000000-0005-0000-0000-0000C11E0000}"/>
    <cellStyle name="40% - Έμφαση2 3 2 2" xfId="10387" xr:uid="{00000000-0005-0000-0000-0000C21E0000}"/>
    <cellStyle name="40% - Έμφαση2 3 2 2 2" xfId="22962" xr:uid="{00000000-0005-0000-0000-0000C31E0000}"/>
    <cellStyle name="40% - Έμφαση2 3 2 3" xfId="15659" xr:uid="{00000000-0005-0000-0000-0000C41E0000}"/>
    <cellStyle name="40% - Έμφαση2 3 3" xfId="5115" xr:uid="{00000000-0005-0000-0000-0000C51E0000}"/>
    <cellStyle name="40% - Έμφαση2 3 3 2" xfId="12418" xr:uid="{00000000-0005-0000-0000-0000C61E0000}"/>
    <cellStyle name="40% - Έμφαση2 3 3 2 2" xfId="24993" xr:uid="{00000000-0005-0000-0000-0000C71E0000}"/>
    <cellStyle name="40% - Έμφαση2 3 3 3" xfId="17690" xr:uid="{00000000-0005-0000-0000-0000C81E0000}"/>
    <cellStyle name="40% - Έμφαση2 3 4" xfId="8356" xr:uid="{00000000-0005-0000-0000-0000C91E0000}"/>
    <cellStyle name="40% - Έμφαση2 3 4 2" xfId="20931" xr:uid="{00000000-0005-0000-0000-0000CA1E0000}"/>
    <cellStyle name="40% - Έμφαση2 3 5" xfId="7146" xr:uid="{00000000-0005-0000-0000-0000CB1E0000}"/>
    <cellStyle name="40% - Έμφαση2 3 5 2" xfId="19721" xr:uid="{00000000-0005-0000-0000-0000CC1E0000}"/>
    <cellStyle name="40% - Έμφαση2 3 6" xfId="13628" xr:uid="{00000000-0005-0000-0000-0000CD1E0000}"/>
    <cellStyle name="40% - Έμφαση2 4" xfId="2654" xr:uid="{00000000-0005-0000-0000-0000CE1E0000}"/>
    <cellStyle name="40% - Έμφαση2 4 2" xfId="4699" xr:uid="{00000000-0005-0000-0000-0000CF1E0000}"/>
    <cellStyle name="40% - Έμφαση2 4 2 2" xfId="12002" xr:uid="{00000000-0005-0000-0000-0000D01E0000}"/>
    <cellStyle name="40% - Έμφαση2 4 2 2 2" xfId="24577" xr:uid="{00000000-0005-0000-0000-0000D11E0000}"/>
    <cellStyle name="40% - Έμφαση2 4 2 3" xfId="17274" xr:uid="{00000000-0005-0000-0000-0000D21E0000}"/>
    <cellStyle name="40% - Έμφαση2 4 3" xfId="9971" xr:uid="{00000000-0005-0000-0000-0000D31E0000}"/>
    <cellStyle name="40% - Έμφαση2 4 3 2" xfId="22546" xr:uid="{00000000-0005-0000-0000-0000D41E0000}"/>
    <cellStyle name="40% - Έμφαση2 4 4" xfId="6730" xr:uid="{00000000-0005-0000-0000-0000D51E0000}"/>
    <cellStyle name="40% - Έμφαση2 4 4 2" xfId="19305" xr:uid="{00000000-0005-0000-0000-0000D61E0000}"/>
    <cellStyle name="40% - Έμφαση2 4 5" xfId="15243" xr:uid="{00000000-0005-0000-0000-0000D71E0000}"/>
    <cellStyle name="40% - Έμφαση2 5" xfId="1848" xr:uid="{00000000-0005-0000-0000-0000D81E0000}"/>
    <cellStyle name="40% - Έμφαση2 5 2" xfId="9165" xr:uid="{00000000-0005-0000-0000-0000D91E0000}"/>
    <cellStyle name="40% - Έμφαση2 5 2 2" xfId="21740" xr:uid="{00000000-0005-0000-0000-0000DA1E0000}"/>
    <cellStyle name="40% - Έμφαση2 5 3" xfId="14437" xr:uid="{00000000-0005-0000-0000-0000DB1E0000}"/>
    <cellStyle name="40% - Έμφαση2 6" xfId="10800" xr:uid="{00000000-0005-0000-0000-0000DC1E0000}"/>
    <cellStyle name="40% - Έμφαση2 6 2" xfId="23375" xr:uid="{00000000-0005-0000-0000-0000DD1E0000}"/>
    <cellStyle name="40% - Έμφαση2 7" xfId="5924" xr:uid="{00000000-0005-0000-0000-0000DE1E0000}"/>
    <cellStyle name="40% - Έμφαση2 7 2" xfId="18499" xr:uid="{00000000-0005-0000-0000-0000DF1E0000}"/>
    <cellStyle name="40% - Έμφαση2 8" xfId="16072" xr:uid="{00000000-0005-0000-0000-0000E01E0000}"/>
    <cellStyle name="40% - Έμφαση3 2" xfId="213" xr:uid="{00000000-0005-0000-0000-0000E11E0000}"/>
    <cellStyle name="40% - Έμφαση3 3" xfId="1039" xr:uid="{00000000-0005-0000-0000-0000E21E0000}"/>
    <cellStyle name="40% - Έμφαση3 3 2" xfId="3072" xr:uid="{00000000-0005-0000-0000-0000E31E0000}"/>
    <cellStyle name="40% - Έμφαση3 3 2 2" xfId="10389" xr:uid="{00000000-0005-0000-0000-0000E41E0000}"/>
    <cellStyle name="40% - Έμφαση3 3 2 2 2" xfId="22964" xr:uid="{00000000-0005-0000-0000-0000E51E0000}"/>
    <cellStyle name="40% - Έμφαση3 3 2 3" xfId="15661" xr:uid="{00000000-0005-0000-0000-0000E61E0000}"/>
    <cellStyle name="40% - Έμφαση3 3 3" xfId="5117" xr:uid="{00000000-0005-0000-0000-0000E71E0000}"/>
    <cellStyle name="40% - Έμφαση3 3 3 2" xfId="12420" xr:uid="{00000000-0005-0000-0000-0000E81E0000}"/>
    <cellStyle name="40% - Έμφαση3 3 3 2 2" xfId="24995" xr:uid="{00000000-0005-0000-0000-0000E91E0000}"/>
    <cellStyle name="40% - Έμφαση3 3 3 3" xfId="17692" xr:uid="{00000000-0005-0000-0000-0000EA1E0000}"/>
    <cellStyle name="40% - Έμφαση3 3 4" xfId="8358" xr:uid="{00000000-0005-0000-0000-0000EB1E0000}"/>
    <cellStyle name="40% - Έμφαση3 3 4 2" xfId="20933" xr:uid="{00000000-0005-0000-0000-0000EC1E0000}"/>
    <cellStyle name="40% - Έμφαση3 3 5" xfId="7148" xr:uid="{00000000-0005-0000-0000-0000ED1E0000}"/>
    <cellStyle name="40% - Έμφαση3 3 5 2" xfId="19723" xr:uid="{00000000-0005-0000-0000-0000EE1E0000}"/>
    <cellStyle name="40% - Έμφαση3 3 6" xfId="13630" xr:uid="{00000000-0005-0000-0000-0000EF1E0000}"/>
    <cellStyle name="40% - Έμφαση3 4" xfId="2656" xr:uid="{00000000-0005-0000-0000-0000F01E0000}"/>
    <cellStyle name="40% - Έμφαση3 4 2" xfId="4701" xr:uid="{00000000-0005-0000-0000-0000F11E0000}"/>
    <cellStyle name="40% - Έμφαση3 4 2 2" xfId="12004" xr:uid="{00000000-0005-0000-0000-0000F21E0000}"/>
    <cellStyle name="40% - Έμφαση3 4 2 2 2" xfId="24579" xr:uid="{00000000-0005-0000-0000-0000F31E0000}"/>
    <cellStyle name="40% - Έμφαση3 4 2 3" xfId="17276" xr:uid="{00000000-0005-0000-0000-0000F41E0000}"/>
    <cellStyle name="40% - Έμφαση3 4 3" xfId="9973" xr:uid="{00000000-0005-0000-0000-0000F51E0000}"/>
    <cellStyle name="40% - Έμφαση3 4 3 2" xfId="22548" xr:uid="{00000000-0005-0000-0000-0000F61E0000}"/>
    <cellStyle name="40% - Έμφαση3 4 4" xfId="6732" xr:uid="{00000000-0005-0000-0000-0000F71E0000}"/>
    <cellStyle name="40% - Έμφαση3 4 4 2" xfId="19307" xr:uid="{00000000-0005-0000-0000-0000F81E0000}"/>
    <cellStyle name="40% - Έμφαση3 4 5" xfId="15245" xr:uid="{00000000-0005-0000-0000-0000F91E0000}"/>
    <cellStyle name="40% - Έμφαση3 5" xfId="1850" xr:uid="{00000000-0005-0000-0000-0000FA1E0000}"/>
    <cellStyle name="40% - Έμφαση3 5 2" xfId="9167" xr:uid="{00000000-0005-0000-0000-0000FB1E0000}"/>
    <cellStyle name="40% - Έμφαση3 5 2 2" xfId="21742" xr:uid="{00000000-0005-0000-0000-0000FC1E0000}"/>
    <cellStyle name="40% - Έμφαση3 5 3" xfId="14439" xr:uid="{00000000-0005-0000-0000-0000FD1E0000}"/>
    <cellStyle name="40% - Έμφαση3 6" xfId="10802" xr:uid="{00000000-0005-0000-0000-0000FE1E0000}"/>
    <cellStyle name="40% - Έμφαση3 6 2" xfId="23377" xr:uid="{00000000-0005-0000-0000-0000FF1E0000}"/>
    <cellStyle name="40% - Έμφαση3 7" xfId="5926" xr:uid="{00000000-0005-0000-0000-0000001F0000}"/>
    <cellStyle name="40% - Έμφαση3 7 2" xfId="18501" xr:uid="{00000000-0005-0000-0000-0000011F0000}"/>
    <cellStyle name="40% - Έμφαση3 8" xfId="16074" xr:uid="{00000000-0005-0000-0000-0000021F0000}"/>
    <cellStyle name="40% - Έμφαση4 2" xfId="214" xr:uid="{00000000-0005-0000-0000-0000031F0000}"/>
    <cellStyle name="40% - Έμφαση4 3" xfId="1041" xr:uid="{00000000-0005-0000-0000-0000041F0000}"/>
    <cellStyle name="40% - Έμφαση4 3 2" xfId="3074" xr:uid="{00000000-0005-0000-0000-0000051F0000}"/>
    <cellStyle name="40% - Έμφαση4 3 2 2" xfId="10391" xr:uid="{00000000-0005-0000-0000-0000061F0000}"/>
    <cellStyle name="40% - Έμφαση4 3 2 2 2" xfId="22966" xr:uid="{00000000-0005-0000-0000-0000071F0000}"/>
    <cellStyle name="40% - Έμφαση4 3 2 3" xfId="15663" xr:uid="{00000000-0005-0000-0000-0000081F0000}"/>
    <cellStyle name="40% - Έμφαση4 3 3" xfId="5119" xr:uid="{00000000-0005-0000-0000-0000091F0000}"/>
    <cellStyle name="40% - Έμφαση4 3 3 2" xfId="12422" xr:uid="{00000000-0005-0000-0000-00000A1F0000}"/>
    <cellStyle name="40% - Έμφαση4 3 3 2 2" xfId="24997" xr:uid="{00000000-0005-0000-0000-00000B1F0000}"/>
    <cellStyle name="40% - Έμφαση4 3 3 3" xfId="17694" xr:uid="{00000000-0005-0000-0000-00000C1F0000}"/>
    <cellStyle name="40% - Έμφαση4 3 4" xfId="8360" xr:uid="{00000000-0005-0000-0000-00000D1F0000}"/>
    <cellStyle name="40% - Έμφαση4 3 4 2" xfId="20935" xr:uid="{00000000-0005-0000-0000-00000E1F0000}"/>
    <cellStyle name="40% - Έμφαση4 3 5" xfId="7150" xr:uid="{00000000-0005-0000-0000-00000F1F0000}"/>
    <cellStyle name="40% - Έμφαση4 3 5 2" xfId="19725" xr:uid="{00000000-0005-0000-0000-0000101F0000}"/>
    <cellStyle name="40% - Έμφαση4 3 6" xfId="13632" xr:uid="{00000000-0005-0000-0000-0000111F0000}"/>
    <cellStyle name="40% - Έμφαση4 4" xfId="2658" xr:uid="{00000000-0005-0000-0000-0000121F0000}"/>
    <cellStyle name="40% - Έμφαση4 4 2" xfId="4703" xr:uid="{00000000-0005-0000-0000-0000131F0000}"/>
    <cellStyle name="40% - Έμφαση4 4 2 2" xfId="12006" xr:uid="{00000000-0005-0000-0000-0000141F0000}"/>
    <cellStyle name="40% - Έμφαση4 4 2 2 2" xfId="24581" xr:uid="{00000000-0005-0000-0000-0000151F0000}"/>
    <cellStyle name="40% - Έμφαση4 4 2 3" xfId="17278" xr:uid="{00000000-0005-0000-0000-0000161F0000}"/>
    <cellStyle name="40% - Έμφαση4 4 3" xfId="9975" xr:uid="{00000000-0005-0000-0000-0000171F0000}"/>
    <cellStyle name="40% - Έμφαση4 4 3 2" xfId="22550" xr:uid="{00000000-0005-0000-0000-0000181F0000}"/>
    <cellStyle name="40% - Έμφαση4 4 4" xfId="6734" xr:uid="{00000000-0005-0000-0000-0000191F0000}"/>
    <cellStyle name="40% - Έμφαση4 4 4 2" xfId="19309" xr:uid="{00000000-0005-0000-0000-00001A1F0000}"/>
    <cellStyle name="40% - Έμφαση4 4 5" xfId="15247" xr:uid="{00000000-0005-0000-0000-00001B1F0000}"/>
    <cellStyle name="40% - Έμφαση4 5" xfId="1852" xr:uid="{00000000-0005-0000-0000-00001C1F0000}"/>
    <cellStyle name="40% - Έμφαση4 5 2" xfId="9169" xr:uid="{00000000-0005-0000-0000-00001D1F0000}"/>
    <cellStyle name="40% - Έμφαση4 5 2 2" xfId="21744" xr:uid="{00000000-0005-0000-0000-00001E1F0000}"/>
    <cellStyle name="40% - Έμφαση4 5 3" xfId="14441" xr:uid="{00000000-0005-0000-0000-00001F1F0000}"/>
    <cellStyle name="40% - Έμφαση4 6" xfId="10804" xr:uid="{00000000-0005-0000-0000-0000201F0000}"/>
    <cellStyle name="40% - Έμφαση4 6 2" xfId="23379" xr:uid="{00000000-0005-0000-0000-0000211F0000}"/>
    <cellStyle name="40% - Έμφαση4 7" xfId="5928" xr:uid="{00000000-0005-0000-0000-0000221F0000}"/>
    <cellStyle name="40% - Έμφαση4 7 2" xfId="18503" xr:uid="{00000000-0005-0000-0000-0000231F0000}"/>
    <cellStyle name="40% - Έμφαση4 8" xfId="16076" xr:uid="{00000000-0005-0000-0000-0000241F0000}"/>
    <cellStyle name="40% - Έμφαση5 2" xfId="215" xr:uid="{00000000-0005-0000-0000-0000251F0000}"/>
    <cellStyle name="40% - Έμφαση5 3" xfId="1043" xr:uid="{00000000-0005-0000-0000-0000261F0000}"/>
    <cellStyle name="40% - Έμφαση5 3 2" xfId="3076" xr:uid="{00000000-0005-0000-0000-0000271F0000}"/>
    <cellStyle name="40% - Έμφαση5 3 2 2" xfId="10393" xr:uid="{00000000-0005-0000-0000-0000281F0000}"/>
    <cellStyle name="40% - Έμφαση5 3 2 2 2" xfId="22968" xr:uid="{00000000-0005-0000-0000-0000291F0000}"/>
    <cellStyle name="40% - Έμφαση5 3 2 3" xfId="15665" xr:uid="{00000000-0005-0000-0000-00002A1F0000}"/>
    <cellStyle name="40% - Έμφαση5 3 3" xfId="5121" xr:uid="{00000000-0005-0000-0000-00002B1F0000}"/>
    <cellStyle name="40% - Έμφαση5 3 3 2" xfId="12424" xr:uid="{00000000-0005-0000-0000-00002C1F0000}"/>
    <cellStyle name="40% - Έμφαση5 3 3 2 2" xfId="24999" xr:uid="{00000000-0005-0000-0000-00002D1F0000}"/>
    <cellStyle name="40% - Έμφαση5 3 3 3" xfId="17696" xr:uid="{00000000-0005-0000-0000-00002E1F0000}"/>
    <cellStyle name="40% - Έμφαση5 3 4" xfId="8362" xr:uid="{00000000-0005-0000-0000-00002F1F0000}"/>
    <cellStyle name="40% - Έμφαση5 3 4 2" xfId="20937" xr:uid="{00000000-0005-0000-0000-0000301F0000}"/>
    <cellStyle name="40% - Έμφαση5 3 5" xfId="7152" xr:uid="{00000000-0005-0000-0000-0000311F0000}"/>
    <cellStyle name="40% - Έμφαση5 3 5 2" xfId="19727" xr:uid="{00000000-0005-0000-0000-0000321F0000}"/>
    <cellStyle name="40% - Έμφαση5 3 6" xfId="13634" xr:uid="{00000000-0005-0000-0000-0000331F0000}"/>
    <cellStyle name="40% - Έμφαση5 4" xfId="2660" xr:uid="{00000000-0005-0000-0000-0000341F0000}"/>
    <cellStyle name="40% - Έμφαση5 4 2" xfId="4705" xr:uid="{00000000-0005-0000-0000-0000351F0000}"/>
    <cellStyle name="40% - Έμφαση5 4 2 2" xfId="12008" xr:uid="{00000000-0005-0000-0000-0000361F0000}"/>
    <cellStyle name="40% - Έμφαση5 4 2 2 2" xfId="24583" xr:uid="{00000000-0005-0000-0000-0000371F0000}"/>
    <cellStyle name="40% - Έμφαση5 4 2 3" xfId="17280" xr:uid="{00000000-0005-0000-0000-0000381F0000}"/>
    <cellStyle name="40% - Έμφαση5 4 3" xfId="9977" xr:uid="{00000000-0005-0000-0000-0000391F0000}"/>
    <cellStyle name="40% - Έμφαση5 4 3 2" xfId="22552" xr:uid="{00000000-0005-0000-0000-00003A1F0000}"/>
    <cellStyle name="40% - Έμφαση5 4 4" xfId="6736" xr:uid="{00000000-0005-0000-0000-00003B1F0000}"/>
    <cellStyle name="40% - Έμφαση5 4 4 2" xfId="19311" xr:uid="{00000000-0005-0000-0000-00003C1F0000}"/>
    <cellStyle name="40% - Έμφαση5 4 5" xfId="15249" xr:uid="{00000000-0005-0000-0000-00003D1F0000}"/>
    <cellStyle name="40% - Έμφαση5 5" xfId="1854" xr:uid="{00000000-0005-0000-0000-00003E1F0000}"/>
    <cellStyle name="40% - Έμφαση5 5 2" xfId="9171" xr:uid="{00000000-0005-0000-0000-00003F1F0000}"/>
    <cellStyle name="40% - Έμφαση5 5 2 2" xfId="21746" xr:uid="{00000000-0005-0000-0000-0000401F0000}"/>
    <cellStyle name="40% - Έμφαση5 5 3" xfId="14443" xr:uid="{00000000-0005-0000-0000-0000411F0000}"/>
    <cellStyle name="40% - Έμφαση5 6" xfId="10806" xr:uid="{00000000-0005-0000-0000-0000421F0000}"/>
    <cellStyle name="40% - Έμφαση5 6 2" xfId="23381" xr:uid="{00000000-0005-0000-0000-0000431F0000}"/>
    <cellStyle name="40% - Έμφαση5 7" xfId="5930" xr:uid="{00000000-0005-0000-0000-0000441F0000}"/>
    <cellStyle name="40% - Έμφαση5 7 2" xfId="18505" xr:uid="{00000000-0005-0000-0000-0000451F0000}"/>
    <cellStyle name="40% - Έμφαση5 8" xfId="16078" xr:uid="{00000000-0005-0000-0000-0000461F0000}"/>
    <cellStyle name="40% - Έμφαση6 2" xfId="216" xr:uid="{00000000-0005-0000-0000-0000471F0000}"/>
    <cellStyle name="40% - Έμφαση6 3" xfId="1045" xr:uid="{00000000-0005-0000-0000-0000481F0000}"/>
    <cellStyle name="40% - Έμφαση6 3 2" xfId="3078" xr:uid="{00000000-0005-0000-0000-0000491F0000}"/>
    <cellStyle name="40% - Έμφαση6 3 2 2" xfId="10395" xr:uid="{00000000-0005-0000-0000-00004A1F0000}"/>
    <cellStyle name="40% - Έμφαση6 3 2 2 2" xfId="22970" xr:uid="{00000000-0005-0000-0000-00004B1F0000}"/>
    <cellStyle name="40% - Έμφαση6 3 2 3" xfId="15667" xr:uid="{00000000-0005-0000-0000-00004C1F0000}"/>
    <cellStyle name="40% - Έμφαση6 3 3" xfId="5123" xr:uid="{00000000-0005-0000-0000-00004D1F0000}"/>
    <cellStyle name="40% - Έμφαση6 3 3 2" xfId="12426" xr:uid="{00000000-0005-0000-0000-00004E1F0000}"/>
    <cellStyle name="40% - Έμφαση6 3 3 2 2" xfId="25001" xr:uid="{00000000-0005-0000-0000-00004F1F0000}"/>
    <cellStyle name="40% - Έμφαση6 3 3 3" xfId="17698" xr:uid="{00000000-0005-0000-0000-0000501F0000}"/>
    <cellStyle name="40% - Έμφαση6 3 4" xfId="8364" xr:uid="{00000000-0005-0000-0000-0000511F0000}"/>
    <cellStyle name="40% - Έμφαση6 3 4 2" xfId="20939" xr:uid="{00000000-0005-0000-0000-0000521F0000}"/>
    <cellStyle name="40% - Έμφαση6 3 5" xfId="7154" xr:uid="{00000000-0005-0000-0000-0000531F0000}"/>
    <cellStyle name="40% - Έμφαση6 3 5 2" xfId="19729" xr:uid="{00000000-0005-0000-0000-0000541F0000}"/>
    <cellStyle name="40% - Έμφαση6 3 6" xfId="13636" xr:uid="{00000000-0005-0000-0000-0000551F0000}"/>
    <cellStyle name="40% - Έμφαση6 4" xfId="2662" xr:uid="{00000000-0005-0000-0000-0000561F0000}"/>
    <cellStyle name="40% - Έμφαση6 4 2" xfId="4707" xr:uid="{00000000-0005-0000-0000-0000571F0000}"/>
    <cellStyle name="40% - Έμφαση6 4 2 2" xfId="12010" xr:uid="{00000000-0005-0000-0000-0000581F0000}"/>
    <cellStyle name="40% - Έμφαση6 4 2 2 2" xfId="24585" xr:uid="{00000000-0005-0000-0000-0000591F0000}"/>
    <cellStyle name="40% - Έμφαση6 4 2 3" xfId="17282" xr:uid="{00000000-0005-0000-0000-00005A1F0000}"/>
    <cellStyle name="40% - Έμφαση6 4 3" xfId="9979" xr:uid="{00000000-0005-0000-0000-00005B1F0000}"/>
    <cellStyle name="40% - Έμφαση6 4 3 2" xfId="22554" xr:uid="{00000000-0005-0000-0000-00005C1F0000}"/>
    <cellStyle name="40% - Έμφαση6 4 4" xfId="6738" xr:uid="{00000000-0005-0000-0000-00005D1F0000}"/>
    <cellStyle name="40% - Έμφαση6 4 4 2" xfId="19313" xr:uid="{00000000-0005-0000-0000-00005E1F0000}"/>
    <cellStyle name="40% - Έμφαση6 4 5" xfId="15251" xr:uid="{00000000-0005-0000-0000-00005F1F0000}"/>
    <cellStyle name="40% - Έμφαση6 5" xfId="1856" xr:uid="{00000000-0005-0000-0000-0000601F0000}"/>
    <cellStyle name="40% - Έμφαση6 5 2" xfId="9173" xr:uid="{00000000-0005-0000-0000-0000611F0000}"/>
    <cellStyle name="40% - Έμφαση6 5 2 2" xfId="21748" xr:uid="{00000000-0005-0000-0000-0000621F0000}"/>
    <cellStyle name="40% - Έμφαση6 5 3" xfId="14445" xr:uid="{00000000-0005-0000-0000-0000631F0000}"/>
    <cellStyle name="40% - Έμφαση6 6" xfId="10808" xr:uid="{00000000-0005-0000-0000-0000641F0000}"/>
    <cellStyle name="40% - Έμφαση6 6 2" xfId="23383" xr:uid="{00000000-0005-0000-0000-0000651F0000}"/>
    <cellStyle name="40% - Έμφαση6 7" xfId="5932" xr:uid="{00000000-0005-0000-0000-0000661F0000}"/>
    <cellStyle name="40% - Έμφαση6 7 2" xfId="18507" xr:uid="{00000000-0005-0000-0000-0000671F0000}"/>
    <cellStyle name="40% - Έμφαση6 8" xfId="16080" xr:uid="{00000000-0005-0000-0000-0000681F0000}"/>
    <cellStyle name="60% - Accent1" xfId="250" xr:uid="{00000000-0005-0000-0000-0000691F0000}"/>
    <cellStyle name="60% - Accent1 2" xfId="25430" xr:uid="{00000000-0005-0000-0000-00006A1F0000}"/>
    <cellStyle name="60% - Accent2" xfId="251" xr:uid="{00000000-0005-0000-0000-00006B1F0000}"/>
    <cellStyle name="60% - Accent2 2" xfId="25431" xr:uid="{00000000-0005-0000-0000-00006C1F0000}"/>
    <cellStyle name="60% - Accent3" xfId="252" xr:uid="{00000000-0005-0000-0000-00006D1F0000}"/>
    <cellStyle name="60% - Accent3 2" xfId="25432" xr:uid="{00000000-0005-0000-0000-00006E1F0000}"/>
    <cellStyle name="60% - Accent4" xfId="253" xr:uid="{00000000-0005-0000-0000-00006F1F0000}"/>
    <cellStyle name="60% - Accent4 2" xfId="25433" xr:uid="{00000000-0005-0000-0000-0000701F0000}"/>
    <cellStyle name="60% - Accent5" xfId="254" xr:uid="{00000000-0005-0000-0000-0000711F0000}"/>
    <cellStyle name="60% - Accent5 2" xfId="262" xr:uid="{00000000-0005-0000-0000-0000721F0000}"/>
    <cellStyle name="60% - Accent5 2 2" xfId="25435" xr:uid="{00000000-0005-0000-0000-0000731F0000}"/>
    <cellStyle name="60% - Accent5 3" xfId="25436" xr:uid="{00000000-0005-0000-0000-0000741F0000}"/>
    <cellStyle name="60% - Accent6" xfId="255" xr:uid="{00000000-0005-0000-0000-0000751F0000}"/>
    <cellStyle name="60% - Accent6 2" xfId="263" xr:uid="{00000000-0005-0000-0000-0000761F0000}"/>
    <cellStyle name="60% - Accent6 2 2" xfId="25437" xr:uid="{00000000-0005-0000-0000-0000771F0000}"/>
    <cellStyle name="60% - Accent6 3" xfId="25438" xr:uid="{00000000-0005-0000-0000-0000781F0000}"/>
    <cellStyle name="60% - Accent6 4" xfId="25434" xr:uid="{00000000-0005-0000-0000-0000791F0000}"/>
    <cellStyle name="60% - Έμφαση1 2" xfId="217" xr:uid="{00000000-0005-0000-0000-00007A1F0000}"/>
    <cellStyle name="60% - Έμφαση1 3" xfId="632" xr:uid="{00000000-0005-0000-0000-00007B1F0000}"/>
    <cellStyle name="60% - Έμφαση1 3 2" xfId="1442" xr:uid="{00000000-0005-0000-0000-00007C1F0000}"/>
    <cellStyle name="60% - Έμφαση1 3 2 2" xfId="3474" xr:uid="{00000000-0005-0000-0000-00007D1F0000}"/>
    <cellStyle name="60% - Έμφαση1 3 2 2 2" xfId="10791" xr:uid="{00000000-0005-0000-0000-00007E1F0000}"/>
    <cellStyle name="60% - Έμφαση1 3 2 2 2 2" xfId="23366" xr:uid="{00000000-0005-0000-0000-00007F1F0000}"/>
    <cellStyle name="60% - Έμφαση1 3 2 2 3" xfId="16063" xr:uid="{00000000-0005-0000-0000-0000801F0000}"/>
    <cellStyle name="60% - Έμφαση1 3 2 3" xfId="5519" xr:uid="{00000000-0005-0000-0000-0000811F0000}"/>
    <cellStyle name="60% - Έμφαση1 3 2 3 2" xfId="12822" xr:uid="{00000000-0005-0000-0000-0000821F0000}"/>
    <cellStyle name="60% - Έμφαση1 3 2 3 2 2" xfId="25397" xr:uid="{00000000-0005-0000-0000-0000831F0000}"/>
    <cellStyle name="60% - Έμφαση1 3 2 3 3" xfId="18094" xr:uid="{00000000-0005-0000-0000-0000841F0000}"/>
    <cellStyle name="60% - Έμφαση1 3 2 4" xfId="8760" xr:uid="{00000000-0005-0000-0000-0000851F0000}"/>
    <cellStyle name="60% - Έμφαση1 3 2 4 2" xfId="21335" xr:uid="{00000000-0005-0000-0000-0000861F0000}"/>
    <cellStyle name="60% - Έμφαση1 3 2 5" xfId="7550" xr:uid="{00000000-0005-0000-0000-0000871F0000}"/>
    <cellStyle name="60% - Έμφαση1 3 2 5 2" xfId="20125" xr:uid="{00000000-0005-0000-0000-0000881F0000}"/>
    <cellStyle name="60% - Έμφαση1 3 2 6" xfId="14032" xr:uid="{00000000-0005-0000-0000-0000891F0000}"/>
    <cellStyle name="60% - Έμφαση1 3 3" xfId="2665" xr:uid="{00000000-0005-0000-0000-00008A1F0000}"/>
    <cellStyle name="60% - Έμφαση1 3 3 2" xfId="4710" xr:uid="{00000000-0005-0000-0000-00008B1F0000}"/>
    <cellStyle name="60% - Έμφαση1 3 3 2 2" xfId="12013" xr:uid="{00000000-0005-0000-0000-00008C1F0000}"/>
    <cellStyle name="60% - Έμφαση1 3 3 2 2 2" xfId="24588" xr:uid="{00000000-0005-0000-0000-00008D1F0000}"/>
    <cellStyle name="60% - Έμφαση1 3 3 2 3" xfId="17285" xr:uid="{00000000-0005-0000-0000-00008E1F0000}"/>
    <cellStyle name="60% - Έμφαση1 3 3 3" xfId="9982" xr:uid="{00000000-0005-0000-0000-00008F1F0000}"/>
    <cellStyle name="60% - Έμφαση1 3 3 3 2" xfId="22557" xr:uid="{00000000-0005-0000-0000-0000901F0000}"/>
    <cellStyle name="60% - Έμφαση1 3 3 4" xfId="6741" xr:uid="{00000000-0005-0000-0000-0000911F0000}"/>
    <cellStyle name="60% - Έμφαση1 3 3 4 2" xfId="19316" xr:uid="{00000000-0005-0000-0000-0000921F0000}"/>
    <cellStyle name="60% - Έμφαση1 3 3 5" xfId="15254" xr:uid="{00000000-0005-0000-0000-0000931F0000}"/>
    <cellStyle name="60% - Έμφαση1 3 4" xfId="2252" xr:uid="{00000000-0005-0000-0000-0000941F0000}"/>
    <cellStyle name="60% - Έμφαση1 3 4 2" xfId="9569" xr:uid="{00000000-0005-0000-0000-0000951F0000}"/>
    <cellStyle name="60% - Έμφαση1 3 4 2 2" xfId="22144" xr:uid="{00000000-0005-0000-0000-0000961F0000}"/>
    <cellStyle name="60% - Έμφαση1 3 4 3" xfId="14841" xr:uid="{00000000-0005-0000-0000-0000971F0000}"/>
    <cellStyle name="60% - Έμφαση1 3 5" xfId="4297" xr:uid="{00000000-0005-0000-0000-0000981F0000}"/>
    <cellStyle name="60% - Έμφαση1 3 5 2" xfId="11600" xr:uid="{00000000-0005-0000-0000-0000991F0000}"/>
    <cellStyle name="60% - Έμφαση1 3 5 2 2" xfId="24175" xr:uid="{00000000-0005-0000-0000-00009A1F0000}"/>
    <cellStyle name="60% - Έμφαση1 3 5 3" xfId="16872" xr:uid="{00000000-0005-0000-0000-00009B1F0000}"/>
    <cellStyle name="60% - Έμφαση1 3 6" xfId="7951" xr:uid="{00000000-0005-0000-0000-00009C1F0000}"/>
    <cellStyle name="60% - Έμφαση1 3 6 2" xfId="20526" xr:uid="{00000000-0005-0000-0000-00009D1F0000}"/>
    <cellStyle name="60% - Έμφαση1 3 7" xfId="6328" xr:uid="{00000000-0005-0000-0000-00009E1F0000}"/>
    <cellStyle name="60% - Έμφαση1 3 7 2" xfId="18903" xr:uid="{00000000-0005-0000-0000-00009F1F0000}"/>
    <cellStyle name="60% - Έμφαση1 3 8" xfId="13223" xr:uid="{00000000-0005-0000-0000-0000A01F0000}"/>
    <cellStyle name="60% - Έμφαση2 2" xfId="218" xr:uid="{00000000-0005-0000-0000-0000A11F0000}"/>
    <cellStyle name="60% - Έμφαση2 3" xfId="633" xr:uid="{00000000-0005-0000-0000-0000A21F0000}"/>
    <cellStyle name="60% - Έμφαση2 3 2" xfId="1443" xr:uid="{00000000-0005-0000-0000-0000A31F0000}"/>
    <cellStyle name="60% - Έμφαση2 3 2 2" xfId="3475" xr:uid="{00000000-0005-0000-0000-0000A41F0000}"/>
    <cellStyle name="60% - Έμφαση2 3 2 2 2" xfId="10792" xr:uid="{00000000-0005-0000-0000-0000A51F0000}"/>
    <cellStyle name="60% - Έμφαση2 3 2 2 2 2" xfId="23367" xr:uid="{00000000-0005-0000-0000-0000A61F0000}"/>
    <cellStyle name="60% - Έμφαση2 3 2 2 3" xfId="16064" xr:uid="{00000000-0005-0000-0000-0000A71F0000}"/>
    <cellStyle name="60% - Έμφαση2 3 2 3" xfId="5520" xr:uid="{00000000-0005-0000-0000-0000A81F0000}"/>
    <cellStyle name="60% - Έμφαση2 3 2 3 2" xfId="12823" xr:uid="{00000000-0005-0000-0000-0000A91F0000}"/>
    <cellStyle name="60% - Έμφαση2 3 2 3 2 2" xfId="25398" xr:uid="{00000000-0005-0000-0000-0000AA1F0000}"/>
    <cellStyle name="60% - Έμφαση2 3 2 3 3" xfId="18095" xr:uid="{00000000-0005-0000-0000-0000AB1F0000}"/>
    <cellStyle name="60% - Έμφαση2 3 2 4" xfId="8761" xr:uid="{00000000-0005-0000-0000-0000AC1F0000}"/>
    <cellStyle name="60% - Έμφαση2 3 2 4 2" xfId="21336" xr:uid="{00000000-0005-0000-0000-0000AD1F0000}"/>
    <cellStyle name="60% - Έμφαση2 3 2 5" xfId="7551" xr:uid="{00000000-0005-0000-0000-0000AE1F0000}"/>
    <cellStyle name="60% - Έμφαση2 3 2 5 2" xfId="20126" xr:uid="{00000000-0005-0000-0000-0000AF1F0000}"/>
    <cellStyle name="60% - Έμφαση2 3 2 6" xfId="14033" xr:uid="{00000000-0005-0000-0000-0000B01F0000}"/>
    <cellStyle name="60% - Έμφαση2 3 3" xfId="2666" xr:uid="{00000000-0005-0000-0000-0000B11F0000}"/>
    <cellStyle name="60% - Έμφαση2 3 3 2" xfId="4711" xr:uid="{00000000-0005-0000-0000-0000B21F0000}"/>
    <cellStyle name="60% - Έμφαση2 3 3 2 2" xfId="12014" xr:uid="{00000000-0005-0000-0000-0000B31F0000}"/>
    <cellStyle name="60% - Έμφαση2 3 3 2 2 2" xfId="24589" xr:uid="{00000000-0005-0000-0000-0000B41F0000}"/>
    <cellStyle name="60% - Έμφαση2 3 3 2 3" xfId="17286" xr:uid="{00000000-0005-0000-0000-0000B51F0000}"/>
    <cellStyle name="60% - Έμφαση2 3 3 3" xfId="9983" xr:uid="{00000000-0005-0000-0000-0000B61F0000}"/>
    <cellStyle name="60% - Έμφαση2 3 3 3 2" xfId="22558" xr:uid="{00000000-0005-0000-0000-0000B71F0000}"/>
    <cellStyle name="60% - Έμφαση2 3 3 4" xfId="6742" xr:uid="{00000000-0005-0000-0000-0000B81F0000}"/>
    <cellStyle name="60% - Έμφαση2 3 3 4 2" xfId="19317" xr:uid="{00000000-0005-0000-0000-0000B91F0000}"/>
    <cellStyle name="60% - Έμφαση2 3 3 5" xfId="15255" xr:uid="{00000000-0005-0000-0000-0000BA1F0000}"/>
    <cellStyle name="60% - Έμφαση2 3 4" xfId="2253" xr:uid="{00000000-0005-0000-0000-0000BB1F0000}"/>
    <cellStyle name="60% - Έμφαση2 3 4 2" xfId="9570" xr:uid="{00000000-0005-0000-0000-0000BC1F0000}"/>
    <cellStyle name="60% - Έμφαση2 3 4 2 2" xfId="22145" xr:uid="{00000000-0005-0000-0000-0000BD1F0000}"/>
    <cellStyle name="60% - Έμφαση2 3 4 3" xfId="14842" xr:uid="{00000000-0005-0000-0000-0000BE1F0000}"/>
    <cellStyle name="60% - Έμφαση2 3 5" xfId="4298" xr:uid="{00000000-0005-0000-0000-0000BF1F0000}"/>
    <cellStyle name="60% - Έμφαση2 3 5 2" xfId="11601" xr:uid="{00000000-0005-0000-0000-0000C01F0000}"/>
    <cellStyle name="60% - Έμφαση2 3 5 2 2" xfId="24176" xr:uid="{00000000-0005-0000-0000-0000C11F0000}"/>
    <cellStyle name="60% - Έμφαση2 3 5 3" xfId="16873" xr:uid="{00000000-0005-0000-0000-0000C21F0000}"/>
    <cellStyle name="60% - Έμφαση2 3 6" xfId="7952" xr:uid="{00000000-0005-0000-0000-0000C31F0000}"/>
    <cellStyle name="60% - Έμφαση2 3 6 2" xfId="20527" xr:uid="{00000000-0005-0000-0000-0000C41F0000}"/>
    <cellStyle name="60% - Έμφαση2 3 7" xfId="6329" xr:uid="{00000000-0005-0000-0000-0000C51F0000}"/>
    <cellStyle name="60% - Έμφαση2 3 7 2" xfId="18904" xr:uid="{00000000-0005-0000-0000-0000C61F0000}"/>
    <cellStyle name="60% - Έμφαση2 3 8" xfId="13224" xr:uid="{00000000-0005-0000-0000-0000C71F0000}"/>
    <cellStyle name="60% - Έμφαση3 2" xfId="219" xr:uid="{00000000-0005-0000-0000-0000C81F0000}"/>
    <cellStyle name="60% - Έμφαση3 3" xfId="634" xr:uid="{00000000-0005-0000-0000-0000C91F0000}"/>
    <cellStyle name="60% - Έμφαση3 3 2" xfId="1444" xr:uid="{00000000-0005-0000-0000-0000CA1F0000}"/>
    <cellStyle name="60% - Έμφαση3 3 2 2" xfId="3476" xr:uid="{00000000-0005-0000-0000-0000CB1F0000}"/>
    <cellStyle name="60% - Έμφαση3 3 2 2 2" xfId="10793" xr:uid="{00000000-0005-0000-0000-0000CC1F0000}"/>
    <cellStyle name="60% - Έμφαση3 3 2 2 2 2" xfId="23368" xr:uid="{00000000-0005-0000-0000-0000CD1F0000}"/>
    <cellStyle name="60% - Έμφαση3 3 2 2 3" xfId="16065" xr:uid="{00000000-0005-0000-0000-0000CE1F0000}"/>
    <cellStyle name="60% - Έμφαση3 3 2 3" xfId="5521" xr:uid="{00000000-0005-0000-0000-0000CF1F0000}"/>
    <cellStyle name="60% - Έμφαση3 3 2 3 2" xfId="12824" xr:uid="{00000000-0005-0000-0000-0000D01F0000}"/>
    <cellStyle name="60% - Έμφαση3 3 2 3 2 2" xfId="25399" xr:uid="{00000000-0005-0000-0000-0000D11F0000}"/>
    <cellStyle name="60% - Έμφαση3 3 2 3 3" xfId="18096" xr:uid="{00000000-0005-0000-0000-0000D21F0000}"/>
    <cellStyle name="60% - Έμφαση3 3 2 4" xfId="8762" xr:uid="{00000000-0005-0000-0000-0000D31F0000}"/>
    <cellStyle name="60% - Έμφαση3 3 2 4 2" xfId="21337" xr:uid="{00000000-0005-0000-0000-0000D41F0000}"/>
    <cellStyle name="60% - Έμφαση3 3 2 5" xfId="7552" xr:uid="{00000000-0005-0000-0000-0000D51F0000}"/>
    <cellStyle name="60% - Έμφαση3 3 2 5 2" xfId="20127" xr:uid="{00000000-0005-0000-0000-0000D61F0000}"/>
    <cellStyle name="60% - Έμφαση3 3 2 6" xfId="14034" xr:uid="{00000000-0005-0000-0000-0000D71F0000}"/>
    <cellStyle name="60% - Έμφαση3 3 3" xfId="2667" xr:uid="{00000000-0005-0000-0000-0000D81F0000}"/>
    <cellStyle name="60% - Έμφαση3 3 3 2" xfId="4712" xr:uid="{00000000-0005-0000-0000-0000D91F0000}"/>
    <cellStyle name="60% - Έμφαση3 3 3 2 2" xfId="12015" xr:uid="{00000000-0005-0000-0000-0000DA1F0000}"/>
    <cellStyle name="60% - Έμφαση3 3 3 2 2 2" xfId="24590" xr:uid="{00000000-0005-0000-0000-0000DB1F0000}"/>
    <cellStyle name="60% - Έμφαση3 3 3 2 3" xfId="17287" xr:uid="{00000000-0005-0000-0000-0000DC1F0000}"/>
    <cellStyle name="60% - Έμφαση3 3 3 3" xfId="9984" xr:uid="{00000000-0005-0000-0000-0000DD1F0000}"/>
    <cellStyle name="60% - Έμφαση3 3 3 3 2" xfId="22559" xr:uid="{00000000-0005-0000-0000-0000DE1F0000}"/>
    <cellStyle name="60% - Έμφαση3 3 3 4" xfId="6743" xr:uid="{00000000-0005-0000-0000-0000DF1F0000}"/>
    <cellStyle name="60% - Έμφαση3 3 3 4 2" xfId="19318" xr:uid="{00000000-0005-0000-0000-0000E01F0000}"/>
    <cellStyle name="60% - Έμφαση3 3 3 5" xfId="15256" xr:uid="{00000000-0005-0000-0000-0000E11F0000}"/>
    <cellStyle name="60% - Έμφαση3 3 4" xfId="2254" xr:uid="{00000000-0005-0000-0000-0000E21F0000}"/>
    <cellStyle name="60% - Έμφαση3 3 4 2" xfId="9571" xr:uid="{00000000-0005-0000-0000-0000E31F0000}"/>
    <cellStyle name="60% - Έμφαση3 3 4 2 2" xfId="22146" xr:uid="{00000000-0005-0000-0000-0000E41F0000}"/>
    <cellStyle name="60% - Έμφαση3 3 4 3" xfId="14843" xr:uid="{00000000-0005-0000-0000-0000E51F0000}"/>
    <cellStyle name="60% - Έμφαση3 3 5" xfId="4299" xr:uid="{00000000-0005-0000-0000-0000E61F0000}"/>
    <cellStyle name="60% - Έμφαση3 3 5 2" xfId="11602" xr:uid="{00000000-0005-0000-0000-0000E71F0000}"/>
    <cellStyle name="60% - Έμφαση3 3 5 2 2" xfId="24177" xr:uid="{00000000-0005-0000-0000-0000E81F0000}"/>
    <cellStyle name="60% - Έμφαση3 3 5 3" xfId="16874" xr:uid="{00000000-0005-0000-0000-0000E91F0000}"/>
    <cellStyle name="60% - Έμφαση3 3 6" xfId="7953" xr:uid="{00000000-0005-0000-0000-0000EA1F0000}"/>
    <cellStyle name="60% - Έμφαση3 3 6 2" xfId="20528" xr:uid="{00000000-0005-0000-0000-0000EB1F0000}"/>
    <cellStyle name="60% - Έμφαση3 3 7" xfId="6330" xr:uid="{00000000-0005-0000-0000-0000EC1F0000}"/>
    <cellStyle name="60% - Έμφαση3 3 7 2" xfId="18905" xr:uid="{00000000-0005-0000-0000-0000ED1F0000}"/>
    <cellStyle name="60% - Έμφαση3 3 8" xfId="13225" xr:uid="{00000000-0005-0000-0000-0000EE1F0000}"/>
    <cellStyle name="60% - Έμφαση4 2" xfId="220" xr:uid="{00000000-0005-0000-0000-0000EF1F0000}"/>
    <cellStyle name="60% - Έμφαση4 3" xfId="635" xr:uid="{00000000-0005-0000-0000-0000F01F0000}"/>
    <cellStyle name="60% - Έμφαση4 3 2" xfId="1445" xr:uid="{00000000-0005-0000-0000-0000F11F0000}"/>
    <cellStyle name="60% - Έμφαση4 3 2 2" xfId="3477" xr:uid="{00000000-0005-0000-0000-0000F21F0000}"/>
    <cellStyle name="60% - Έμφαση4 3 2 2 2" xfId="10794" xr:uid="{00000000-0005-0000-0000-0000F31F0000}"/>
    <cellStyle name="60% - Έμφαση4 3 2 2 2 2" xfId="23369" xr:uid="{00000000-0005-0000-0000-0000F41F0000}"/>
    <cellStyle name="60% - Έμφαση4 3 2 2 3" xfId="16066" xr:uid="{00000000-0005-0000-0000-0000F51F0000}"/>
    <cellStyle name="60% - Έμφαση4 3 2 3" xfId="5522" xr:uid="{00000000-0005-0000-0000-0000F61F0000}"/>
    <cellStyle name="60% - Έμφαση4 3 2 3 2" xfId="12825" xr:uid="{00000000-0005-0000-0000-0000F71F0000}"/>
    <cellStyle name="60% - Έμφαση4 3 2 3 2 2" xfId="25400" xr:uid="{00000000-0005-0000-0000-0000F81F0000}"/>
    <cellStyle name="60% - Έμφαση4 3 2 3 3" xfId="18097" xr:uid="{00000000-0005-0000-0000-0000F91F0000}"/>
    <cellStyle name="60% - Έμφαση4 3 2 4" xfId="8763" xr:uid="{00000000-0005-0000-0000-0000FA1F0000}"/>
    <cellStyle name="60% - Έμφαση4 3 2 4 2" xfId="21338" xr:uid="{00000000-0005-0000-0000-0000FB1F0000}"/>
    <cellStyle name="60% - Έμφαση4 3 2 5" xfId="7553" xr:uid="{00000000-0005-0000-0000-0000FC1F0000}"/>
    <cellStyle name="60% - Έμφαση4 3 2 5 2" xfId="20128" xr:uid="{00000000-0005-0000-0000-0000FD1F0000}"/>
    <cellStyle name="60% - Έμφαση4 3 2 6" xfId="14035" xr:uid="{00000000-0005-0000-0000-0000FE1F0000}"/>
    <cellStyle name="60% - Έμφαση4 3 3" xfId="2668" xr:uid="{00000000-0005-0000-0000-0000FF1F0000}"/>
    <cellStyle name="60% - Έμφαση4 3 3 2" xfId="4713" xr:uid="{00000000-0005-0000-0000-000000200000}"/>
    <cellStyle name="60% - Έμφαση4 3 3 2 2" xfId="12016" xr:uid="{00000000-0005-0000-0000-000001200000}"/>
    <cellStyle name="60% - Έμφαση4 3 3 2 2 2" xfId="24591" xr:uid="{00000000-0005-0000-0000-000002200000}"/>
    <cellStyle name="60% - Έμφαση4 3 3 2 3" xfId="17288" xr:uid="{00000000-0005-0000-0000-000003200000}"/>
    <cellStyle name="60% - Έμφαση4 3 3 3" xfId="9985" xr:uid="{00000000-0005-0000-0000-000004200000}"/>
    <cellStyle name="60% - Έμφαση4 3 3 3 2" xfId="22560" xr:uid="{00000000-0005-0000-0000-000005200000}"/>
    <cellStyle name="60% - Έμφαση4 3 3 4" xfId="6744" xr:uid="{00000000-0005-0000-0000-000006200000}"/>
    <cellStyle name="60% - Έμφαση4 3 3 4 2" xfId="19319" xr:uid="{00000000-0005-0000-0000-000007200000}"/>
    <cellStyle name="60% - Έμφαση4 3 3 5" xfId="15257" xr:uid="{00000000-0005-0000-0000-000008200000}"/>
    <cellStyle name="60% - Έμφαση4 3 4" xfId="2255" xr:uid="{00000000-0005-0000-0000-000009200000}"/>
    <cellStyle name="60% - Έμφαση4 3 4 2" xfId="9572" xr:uid="{00000000-0005-0000-0000-00000A200000}"/>
    <cellStyle name="60% - Έμφαση4 3 4 2 2" xfId="22147" xr:uid="{00000000-0005-0000-0000-00000B200000}"/>
    <cellStyle name="60% - Έμφαση4 3 4 3" xfId="14844" xr:uid="{00000000-0005-0000-0000-00000C200000}"/>
    <cellStyle name="60% - Έμφαση4 3 5" xfId="4300" xr:uid="{00000000-0005-0000-0000-00000D200000}"/>
    <cellStyle name="60% - Έμφαση4 3 5 2" xfId="11603" xr:uid="{00000000-0005-0000-0000-00000E200000}"/>
    <cellStyle name="60% - Έμφαση4 3 5 2 2" xfId="24178" xr:uid="{00000000-0005-0000-0000-00000F200000}"/>
    <cellStyle name="60% - Έμφαση4 3 5 3" xfId="16875" xr:uid="{00000000-0005-0000-0000-000010200000}"/>
    <cellStyle name="60% - Έμφαση4 3 6" xfId="7954" xr:uid="{00000000-0005-0000-0000-000011200000}"/>
    <cellStyle name="60% - Έμφαση4 3 6 2" xfId="20529" xr:uid="{00000000-0005-0000-0000-000012200000}"/>
    <cellStyle name="60% - Έμφαση4 3 7" xfId="6331" xr:uid="{00000000-0005-0000-0000-000013200000}"/>
    <cellStyle name="60% - Έμφαση4 3 7 2" xfId="18906" xr:uid="{00000000-0005-0000-0000-000014200000}"/>
    <cellStyle name="60% - Έμφαση4 3 8" xfId="13226" xr:uid="{00000000-0005-0000-0000-000015200000}"/>
    <cellStyle name="60% - Έμφαση5 2" xfId="221" xr:uid="{00000000-0005-0000-0000-000016200000}"/>
    <cellStyle name="60% - Έμφαση5 3" xfId="636" xr:uid="{00000000-0005-0000-0000-000017200000}"/>
    <cellStyle name="60% - Έμφαση5 3 2" xfId="1446" xr:uid="{00000000-0005-0000-0000-000018200000}"/>
    <cellStyle name="60% - Έμφαση5 3 2 2" xfId="3478" xr:uid="{00000000-0005-0000-0000-000019200000}"/>
    <cellStyle name="60% - Έμφαση5 3 2 2 2" xfId="10795" xr:uid="{00000000-0005-0000-0000-00001A200000}"/>
    <cellStyle name="60% - Έμφαση5 3 2 2 2 2" xfId="23370" xr:uid="{00000000-0005-0000-0000-00001B200000}"/>
    <cellStyle name="60% - Έμφαση5 3 2 2 3" xfId="16067" xr:uid="{00000000-0005-0000-0000-00001C200000}"/>
    <cellStyle name="60% - Έμφαση5 3 2 3" xfId="5523" xr:uid="{00000000-0005-0000-0000-00001D200000}"/>
    <cellStyle name="60% - Έμφαση5 3 2 3 2" xfId="12826" xr:uid="{00000000-0005-0000-0000-00001E200000}"/>
    <cellStyle name="60% - Έμφαση5 3 2 3 2 2" xfId="25401" xr:uid="{00000000-0005-0000-0000-00001F200000}"/>
    <cellStyle name="60% - Έμφαση5 3 2 3 3" xfId="18098" xr:uid="{00000000-0005-0000-0000-000020200000}"/>
    <cellStyle name="60% - Έμφαση5 3 2 4" xfId="8764" xr:uid="{00000000-0005-0000-0000-000021200000}"/>
    <cellStyle name="60% - Έμφαση5 3 2 4 2" xfId="21339" xr:uid="{00000000-0005-0000-0000-000022200000}"/>
    <cellStyle name="60% - Έμφαση5 3 2 5" xfId="7554" xr:uid="{00000000-0005-0000-0000-000023200000}"/>
    <cellStyle name="60% - Έμφαση5 3 2 5 2" xfId="20129" xr:uid="{00000000-0005-0000-0000-000024200000}"/>
    <cellStyle name="60% - Έμφαση5 3 2 6" xfId="14036" xr:uid="{00000000-0005-0000-0000-000025200000}"/>
    <cellStyle name="60% - Έμφαση5 3 3" xfId="2669" xr:uid="{00000000-0005-0000-0000-000026200000}"/>
    <cellStyle name="60% - Έμφαση5 3 3 2" xfId="4714" xr:uid="{00000000-0005-0000-0000-000027200000}"/>
    <cellStyle name="60% - Έμφαση5 3 3 2 2" xfId="12017" xr:uid="{00000000-0005-0000-0000-000028200000}"/>
    <cellStyle name="60% - Έμφαση5 3 3 2 2 2" xfId="24592" xr:uid="{00000000-0005-0000-0000-000029200000}"/>
    <cellStyle name="60% - Έμφαση5 3 3 2 3" xfId="17289" xr:uid="{00000000-0005-0000-0000-00002A200000}"/>
    <cellStyle name="60% - Έμφαση5 3 3 3" xfId="9986" xr:uid="{00000000-0005-0000-0000-00002B200000}"/>
    <cellStyle name="60% - Έμφαση5 3 3 3 2" xfId="22561" xr:uid="{00000000-0005-0000-0000-00002C200000}"/>
    <cellStyle name="60% - Έμφαση5 3 3 4" xfId="6745" xr:uid="{00000000-0005-0000-0000-00002D200000}"/>
    <cellStyle name="60% - Έμφαση5 3 3 4 2" xfId="19320" xr:uid="{00000000-0005-0000-0000-00002E200000}"/>
    <cellStyle name="60% - Έμφαση5 3 3 5" xfId="15258" xr:uid="{00000000-0005-0000-0000-00002F200000}"/>
    <cellStyle name="60% - Έμφαση5 3 4" xfId="2256" xr:uid="{00000000-0005-0000-0000-000030200000}"/>
    <cellStyle name="60% - Έμφαση5 3 4 2" xfId="9573" xr:uid="{00000000-0005-0000-0000-000031200000}"/>
    <cellStyle name="60% - Έμφαση5 3 4 2 2" xfId="22148" xr:uid="{00000000-0005-0000-0000-000032200000}"/>
    <cellStyle name="60% - Έμφαση5 3 4 3" xfId="14845" xr:uid="{00000000-0005-0000-0000-000033200000}"/>
    <cellStyle name="60% - Έμφαση5 3 5" xfId="4301" xr:uid="{00000000-0005-0000-0000-000034200000}"/>
    <cellStyle name="60% - Έμφαση5 3 5 2" xfId="11604" xr:uid="{00000000-0005-0000-0000-000035200000}"/>
    <cellStyle name="60% - Έμφαση5 3 5 2 2" xfId="24179" xr:uid="{00000000-0005-0000-0000-000036200000}"/>
    <cellStyle name="60% - Έμφαση5 3 5 3" xfId="16876" xr:uid="{00000000-0005-0000-0000-000037200000}"/>
    <cellStyle name="60% - Έμφαση5 3 6" xfId="7955" xr:uid="{00000000-0005-0000-0000-000038200000}"/>
    <cellStyle name="60% - Έμφαση5 3 6 2" xfId="20530" xr:uid="{00000000-0005-0000-0000-000039200000}"/>
    <cellStyle name="60% - Έμφαση5 3 7" xfId="6332" xr:uid="{00000000-0005-0000-0000-00003A200000}"/>
    <cellStyle name="60% - Έμφαση5 3 7 2" xfId="18907" xr:uid="{00000000-0005-0000-0000-00003B200000}"/>
    <cellStyle name="60% - Έμφαση5 3 8" xfId="13227" xr:uid="{00000000-0005-0000-0000-00003C200000}"/>
    <cellStyle name="60% - Έμφαση6 2" xfId="222" xr:uid="{00000000-0005-0000-0000-00003D200000}"/>
    <cellStyle name="60% - Έμφαση6 3" xfId="637" xr:uid="{00000000-0005-0000-0000-00003E200000}"/>
    <cellStyle name="60% - Έμφαση6 3 2" xfId="1447" xr:uid="{00000000-0005-0000-0000-00003F200000}"/>
    <cellStyle name="60% - Έμφαση6 3 2 2" xfId="3479" xr:uid="{00000000-0005-0000-0000-000040200000}"/>
    <cellStyle name="60% - Έμφαση6 3 2 2 2" xfId="10796" xr:uid="{00000000-0005-0000-0000-000041200000}"/>
    <cellStyle name="60% - Έμφαση6 3 2 2 2 2" xfId="23371" xr:uid="{00000000-0005-0000-0000-000042200000}"/>
    <cellStyle name="60% - Έμφαση6 3 2 2 3" xfId="16068" xr:uid="{00000000-0005-0000-0000-000043200000}"/>
    <cellStyle name="60% - Έμφαση6 3 2 3" xfId="5524" xr:uid="{00000000-0005-0000-0000-000044200000}"/>
    <cellStyle name="60% - Έμφαση6 3 2 3 2" xfId="12827" xr:uid="{00000000-0005-0000-0000-000045200000}"/>
    <cellStyle name="60% - Έμφαση6 3 2 3 2 2" xfId="25402" xr:uid="{00000000-0005-0000-0000-000046200000}"/>
    <cellStyle name="60% - Έμφαση6 3 2 3 3" xfId="18099" xr:uid="{00000000-0005-0000-0000-000047200000}"/>
    <cellStyle name="60% - Έμφαση6 3 2 4" xfId="8765" xr:uid="{00000000-0005-0000-0000-000048200000}"/>
    <cellStyle name="60% - Έμφαση6 3 2 4 2" xfId="21340" xr:uid="{00000000-0005-0000-0000-000049200000}"/>
    <cellStyle name="60% - Έμφαση6 3 2 5" xfId="7555" xr:uid="{00000000-0005-0000-0000-00004A200000}"/>
    <cellStyle name="60% - Έμφαση6 3 2 5 2" xfId="20130" xr:uid="{00000000-0005-0000-0000-00004B200000}"/>
    <cellStyle name="60% - Έμφαση6 3 2 6" xfId="14037" xr:uid="{00000000-0005-0000-0000-00004C200000}"/>
    <cellStyle name="60% - Έμφαση6 3 3" xfId="2670" xr:uid="{00000000-0005-0000-0000-00004D200000}"/>
    <cellStyle name="60% - Έμφαση6 3 3 2" xfId="4715" xr:uid="{00000000-0005-0000-0000-00004E200000}"/>
    <cellStyle name="60% - Έμφαση6 3 3 2 2" xfId="12018" xr:uid="{00000000-0005-0000-0000-00004F200000}"/>
    <cellStyle name="60% - Έμφαση6 3 3 2 2 2" xfId="24593" xr:uid="{00000000-0005-0000-0000-000050200000}"/>
    <cellStyle name="60% - Έμφαση6 3 3 2 3" xfId="17290" xr:uid="{00000000-0005-0000-0000-000051200000}"/>
    <cellStyle name="60% - Έμφαση6 3 3 3" xfId="9987" xr:uid="{00000000-0005-0000-0000-000052200000}"/>
    <cellStyle name="60% - Έμφαση6 3 3 3 2" xfId="22562" xr:uid="{00000000-0005-0000-0000-000053200000}"/>
    <cellStyle name="60% - Έμφαση6 3 3 4" xfId="6746" xr:uid="{00000000-0005-0000-0000-000054200000}"/>
    <cellStyle name="60% - Έμφαση6 3 3 4 2" xfId="19321" xr:uid="{00000000-0005-0000-0000-000055200000}"/>
    <cellStyle name="60% - Έμφαση6 3 3 5" xfId="15259" xr:uid="{00000000-0005-0000-0000-000056200000}"/>
    <cellStyle name="60% - Έμφαση6 3 4" xfId="2257" xr:uid="{00000000-0005-0000-0000-000057200000}"/>
    <cellStyle name="60% - Έμφαση6 3 4 2" xfId="9574" xr:uid="{00000000-0005-0000-0000-000058200000}"/>
    <cellStyle name="60% - Έμφαση6 3 4 2 2" xfId="22149" xr:uid="{00000000-0005-0000-0000-000059200000}"/>
    <cellStyle name="60% - Έμφαση6 3 4 3" xfId="14846" xr:uid="{00000000-0005-0000-0000-00005A200000}"/>
    <cellStyle name="60% - Έμφαση6 3 5" xfId="4302" xr:uid="{00000000-0005-0000-0000-00005B200000}"/>
    <cellStyle name="60% - Έμφαση6 3 5 2" xfId="11605" xr:uid="{00000000-0005-0000-0000-00005C200000}"/>
    <cellStyle name="60% - Έμφαση6 3 5 2 2" xfId="24180" xr:uid="{00000000-0005-0000-0000-00005D200000}"/>
    <cellStyle name="60% - Έμφαση6 3 5 3" xfId="16877" xr:uid="{00000000-0005-0000-0000-00005E200000}"/>
    <cellStyle name="60% - Έμφαση6 3 6" xfId="7956" xr:uid="{00000000-0005-0000-0000-00005F200000}"/>
    <cellStyle name="60% - Έμφαση6 3 6 2" xfId="20531" xr:uid="{00000000-0005-0000-0000-000060200000}"/>
    <cellStyle name="60% - Έμφαση6 3 7" xfId="6333" xr:uid="{00000000-0005-0000-0000-000061200000}"/>
    <cellStyle name="60% - Έμφαση6 3 7 2" xfId="18908" xr:uid="{00000000-0005-0000-0000-000062200000}"/>
    <cellStyle name="60% - Έμφαση6 3 8" xfId="13228" xr:uid="{00000000-0005-0000-0000-000063200000}"/>
    <cellStyle name="60% - Έμφαση6 3 9" xfId="26609" xr:uid="{00000000-0005-0000-0000-000064200000}"/>
    <cellStyle name="Accent1" xfId="3489" xr:uid="{00000000-0005-0000-0000-000065200000}"/>
    <cellStyle name="Accent1 2" xfId="25445" xr:uid="{00000000-0005-0000-0000-000066200000}"/>
    <cellStyle name="Accent2" xfId="3492" xr:uid="{00000000-0005-0000-0000-000067200000}"/>
    <cellStyle name="Accent2 2" xfId="25446" xr:uid="{00000000-0005-0000-0000-000068200000}"/>
    <cellStyle name="Accent3" xfId="3495" xr:uid="{00000000-0005-0000-0000-000069200000}"/>
    <cellStyle name="Accent3 2" xfId="25447" xr:uid="{00000000-0005-0000-0000-00006A200000}"/>
    <cellStyle name="Accent4" xfId="3498" xr:uid="{00000000-0005-0000-0000-00006B200000}"/>
    <cellStyle name="Accent4 2" xfId="25448" xr:uid="{00000000-0005-0000-0000-00006C200000}"/>
    <cellStyle name="Accent5" xfId="3501" xr:uid="{00000000-0005-0000-0000-00006D200000}"/>
    <cellStyle name="Accent5 2" xfId="25449" xr:uid="{00000000-0005-0000-0000-00006E200000}"/>
    <cellStyle name="Accent6" xfId="3503" xr:uid="{00000000-0005-0000-0000-00006F200000}"/>
    <cellStyle name="Accent6 2" xfId="248" xr:uid="{00000000-0005-0000-0000-000070200000}"/>
    <cellStyle name="Accent6 3" xfId="25451" xr:uid="{00000000-0005-0000-0000-000071200000}"/>
    <cellStyle name="Bad" xfId="1" xr:uid="{00000000-0005-0000-0000-000072200000}"/>
    <cellStyle name="Bad 2" xfId="197" xr:uid="{00000000-0005-0000-0000-000073200000}"/>
    <cellStyle name="Bad 3" xfId="259" xr:uid="{00000000-0005-0000-0000-000074200000}"/>
    <cellStyle name="Bad 3 2" xfId="25453" xr:uid="{00000000-0005-0000-0000-000075200000}"/>
    <cellStyle name="Bad 4" xfId="25454" xr:uid="{00000000-0005-0000-0000-000076200000}"/>
    <cellStyle name="Calculation" xfId="8" xr:uid="{00000000-0005-0000-0000-000077200000}"/>
    <cellStyle name="Calculation 2" xfId="25455" xr:uid="{00000000-0005-0000-0000-000078200000}"/>
    <cellStyle name="Calculation 2 2" xfId="25571" xr:uid="{00000000-0005-0000-0000-000079200000}"/>
    <cellStyle name="Calculation 2 2 10" xfId="27717" xr:uid="{00000000-0005-0000-0000-00007A200000}"/>
    <cellStyle name="Calculation 2 2 10 2" xfId="41919" xr:uid="{00000000-0005-0000-0000-00007B200000}"/>
    <cellStyle name="Calculation 2 2 11" xfId="30570" xr:uid="{00000000-0005-0000-0000-00007C200000}"/>
    <cellStyle name="Calculation 2 2 11 2" xfId="43634" xr:uid="{00000000-0005-0000-0000-00007D200000}"/>
    <cellStyle name="Calculation 2 2 12" xfId="30548" xr:uid="{00000000-0005-0000-0000-00007E200000}"/>
    <cellStyle name="Calculation 2 2 12 2" xfId="43612" xr:uid="{00000000-0005-0000-0000-00007F200000}"/>
    <cellStyle name="Calculation 2 2 13" xfId="31295" xr:uid="{00000000-0005-0000-0000-000080200000}"/>
    <cellStyle name="Calculation 2 2 13 2" xfId="44357" xr:uid="{00000000-0005-0000-0000-000081200000}"/>
    <cellStyle name="Calculation 2 2 14" xfId="31919" xr:uid="{00000000-0005-0000-0000-000082200000}"/>
    <cellStyle name="Calculation 2 2 14 2" xfId="44981" xr:uid="{00000000-0005-0000-0000-000083200000}"/>
    <cellStyle name="Calculation 2 2 15" xfId="32543" xr:uid="{00000000-0005-0000-0000-000084200000}"/>
    <cellStyle name="Calculation 2 2 15 2" xfId="45605" xr:uid="{00000000-0005-0000-0000-000085200000}"/>
    <cellStyle name="Calculation 2 2 16" xfId="33165" xr:uid="{00000000-0005-0000-0000-000086200000}"/>
    <cellStyle name="Calculation 2 2 16 2" xfId="46227" xr:uid="{00000000-0005-0000-0000-000087200000}"/>
    <cellStyle name="Calculation 2 2 17" xfId="33787" xr:uid="{00000000-0005-0000-0000-000088200000}"/>
    <cellStyle name="Calculation 2 2 17 2" xfId="46849" xr:uid="{00000000-0005-0000-0000-000089200000}"/>
    <cellStyle name="Calculation 2 2 18" xfId="34409" xr:uid="{00000000-0005-0000-0000-00008A200000}"/>
    <cellStyle name="Calculation 2 2 18 2" xfId="47471" xr:uid="{00000000-0005-0000-0000-00008B200000}"/>
    <cellStyle name="Calculation 2 2 19" xfId="35029" xr:uid="{00000000-0005-0000-0000-00008C200000}"/>
    <cellStyle name="Calculation 2 2 19 2" xfId="48091" xr:uid="{00000000-0005-0000-0000-00008D200000}"/>
    <cellStyle name="Calculation 2 2 2" xfId="25865" xr:uid="{00000000-0005-0000-0000-00008E200000}"/>
    <cellStyle name="Calculation 2 2 2 10" xfId="34287" xr:uid="{00000000-0005-0000-0000-00008F200000}"/>
    <cellStyle name="Calculation 2 2 2 10 2" xfId="47349" xr:uid="{00000000-0005-0000-0000-000090200000}"/>
    <cellStyle name="Calculation 2 2 2 11" xfId="34908" xr:uid="{00000000-0005-0000-0000-000091200000}"/>
    <cellStyle name="Calculation 2 2 2 11 2" xfId="47970" xr:uid="{00000000-0005-0000-0000-000092200000}"/>
    <cellStyle name="Calculation 2 2 2 12" xfId="35527" xr:uid="{00000000-0005-0000-0000-000093200000}"/>
    <cellStyle name="Calculation 2 2 2 12 2" xfId="48589" xr:uid="{00000000-0005-0000-0000-000094200000}"/>
    <cellStyle name="Calculation 2 2 2 13" xfId="36146" xr:uid="{00000000-0005-0000-0000-000095200000}"/>
    <cellStyle name="Calculation 2 2 2 13 2" xfId="49208" xr:uid="{00000000-0005-0000-0000-000096200000}"/>
    <cellStyle name="Calculation 2 2 2 14" xfId="36762" xr:uid="{00000000-0005-0000-0000-000097200000}"/>
    <cellStyle name="Calculation 2 2 2 14 2" xfId="49824" xr:uid="{00000000-0005-0000-0000-000098200000}"/>
    <cellStyle name="Calculation 2 2 2 15" xfId="37374" xr:uid="{00000000-0005-0000-0000-000099200000}"/>
    <cellStyle name="Calculation 2 2 2 15 2" xfId="50436" xr:uid="{00000000-0005-0000-0000-00009A200000}"/>
    <cellStyle name="Calculation 2 2 2 16" xfId="37981" xr:uid="{00000000-0005-0000-0000-00009B200000}"/>
    <cellStyle name="Calculation 2 2 2 16 2" xfId="51043" xr:uid="{00000000-0005-0000-0000-00009C200000}"/>
    <cellStyle name="Calculation 2 2 2 17" xfId="38576" xr:uid="{00000000-0005-0000-0000-00009D200000}"/>
    <cellStyle name="Calculation 2 2 2 17 2" xfId="51638" xr:uid="{00000000-0005-0000-0000-00009E200000}"/>
    <cellStyle name="Calculation 2 2 2 18" xfId="39158" xr:uid="{00000000-0005-0000-0000-00009F200000}"/>
    <cellStyle name="Calculation 2 2 2 18 2" xfId="52220" xr:uid="{00000000-0005-0000-0000-0000A0200000}"/>
    <cellStyle name="Calculation 2 2 2 19" xfId="39725" xr:uid="{00000000-0005-0000-0000-0000A1200000}"/>
    <cellStyle name="Calculation 2 2 2 19 2" xfId="52787" xr:uid="{00000000-0005-0000-0000-0000A2200000}"/>
    <cellStyle name="Calculation 2 2 2 2" xfId="28011" xr:uid="{00000000-0005-0000-0000-0000A3200000}"/>
    <cellStyle name="Calculation 2 2 2 2 2" xfId="42097" xr:uid="{00000000-0005-0000-0000-0000A4200000}"/>
    <cellStyle name="Calculation 2 2 2 20" xfId="40263" xr:uid="{00000000-0005-0000-0000-0000A5200000}"/>
    <cellStyle name="Calculation 2 2 2 20 2" xfId="53325" xr:uid="{00000000-0005-0000-0000-0000A6200000}"/>
    <cellStyle name="Calculation 2 2 2 21" xfId="40765" xr:uid="{00000000-0005-0000-0000-0000A7200000}"/>
    <cellStyle name="Calculation 2 2 2 21 2" xfId="53827" xr:uid="{00000000-0005-0000-0000-0000A8200000}"/>
    <cellStyle name="Calculation 2 2 2 22" xfId="26972" xr:uid="{00000000-0005-0000-0000-0000A9200000}"/>
    <cellStyle name="Calculation 2 2 2 22 2" xfId="41291" xr:uid="{00000000-0005-0000-0000-0000AA200000}"/>
    <cellStyle name="Calculation 2 2 2 23" xfId="28121" xr:uid="{00000000-0005-0000-0000-0000AB200000}"/>
    <cellStyle name="Calculation 2 2 2 3" xfId="28604" xr:uid="{00000000-0005-0000-0000-0000AC200000}"/>
    <cellStyle name="Calculation 2 2 2 3 2" xfId="42610" xr:uid="{00000000-0005-0000-0000-0000AD200000}"/>
    <cellStyle name="Calculation 2 2 2 4" xfId="30446" xr:uid="{00000000-0005-0000-0000-0000AE200000}"/>
    <cellStyle name="Calculation 2 2 2 4 2" xfId="43510" xr:uid="{00000000-0005-0000-0000-0000AF200000}"/>
    <cellStyle name="Calculation 2 2 2 5" xfId="31172" xr:uid="{00000000-0005-0000-0000-0000B0200000}"/>
    <cellStyle name="Calculation 2 2 2 5 2" xfId="44234" xr:uid="{00000000-0005-0000-0000-0000B1200000}"/>
    <cellStyle name="Calculation 2 2 2 6" xfId="31796" xr:uid="{00000000-0005-0000-0000-0000B2200000}"/>
    <cellStyle name="Calculation 2 2 2 6 2" xfId="44858" xr:uid="{00000000-0005-0000-0000-0000B3200000}"/>
    <cellStyle name="Calculation 2 2 2 7" xfId="32420" xr:uid="{00000000-0005-0000-0000-0000B4200000}"/>
    <cellStyle name="Calculation 2 2 2 7 2" xfId="45482" xr:uid="{00000000-0005-0000-0000-0000B5200000}"/>
    <cellStyle name="Calculation 2 2 2 8" xfId="33043" xr:uid="{00000000-0005-0000-0000-0000B6200000}"/>
    <cellStyle name="Calculation 2 2 2 8 2" xfId="46105" xr:uid="{00000000-0005-0000-0000-0000B7200000}"/>
    <cellStyle name="Calculation 2 2 2 9" xfId="33665" xr:uid="{00000000-0005-0000-0000-0000B8200000}"/>
    <cellStyle name="Calculation 2 2 2 9 2" xfId="46727" xr:uid="{00000000-0005-0000-0000-0000B9200000}"/>
    <cellStyle name="Calculation 2 2 20" xfId="35647" xr:uid="{00000000-0005-0000-0000-0000BA200000}"/>
    <cellStyle name="Calculation 2 2 20 2" xfId="48709" xr:uid="{00000000-0005-0000-0000-0000BB200000}"/>
    <cellStyle name="Calculation 2 2 21" xfId="36266" xr:uid="{00000000-0005-0000-0000-0000BC200000}"/>
    <cellStyle name="Calculation 2 2 21 2" xfId="49328" xr:uid="{00000000-0005-0000-0000-0000BD200000}"/>
    <cellStyle name="Calculation 2 2 22" xfId="36881" xr:uid="{00000000-0005-0000-0000-0000BE200000}"/>
    <cellStyle name="Calculation 2 2 22 2" xfId="49943" xr:uid="{00000000-0005-0000-0000-0000BF200000}"/>
    <cellStyle name="Calculation 2 2 23" xfId="37492" xr:uid="{00000000-0005-0000-0000-0000C0200000}"/>
    <cellStyle name="Calculation 2 2 23 2" xfId="50554" xr:uid="{00000000-0005-0000-0000-0000C1200000}"/>
    <cellStyle name="Calculation 2 2 24" xfId="38099" xr:uid="{00000000-0005-0000-0000-0000C2200000}"/>
    <cellStyle name="Calculation 2 2 24 2" xfId="51161" xr:uid="{00000000-0005-0000-0000-0000C3200000}"/>
    <cellStyle name="Calculation 2 2 25" xfId="38684" xr:uid="{00000000-0005-0000-0000-0000C4200000}"/>
    <cellStyle name="Calculation 2 2 25 2" xfId="51746" xr:uid="{00000000-0005-0000-0000-0000C5200000}"/>
    <cellStyle name="Calculation 2 2 26" xfId="39259" xr:uid="{00000000-0005-0000-0000-0000C6200000}"/>
    <cellStyle name="Calculation 2 2 26 2" xfId="52321" xr:uid="{00000000-0005-0000-0000-0000C7200000}"/>
    <cellStyle name="Calculation 2 2 27" xfId="36882" xr:uid="{00000000-0005-0000-0000-0000C8200000}"/>
    <cellStyle name="Calculation 2 2 27 2" xfId="49944" xr:uid="{00000000-0005-0000-0000-0000C9200000}"/>
    <cellStyle name="Calculation 2 2 28" xfId="40339" xr:uid="{00000000-0005-0000-0000-0000CA200000}"/>
    <cellStyle name="Calculation 2 2 28 2" xfId="53401" xr:uid="{00000000-0005-0000-0000-0000CB200000}"/>
    <cellStyle name="Calculation 2 2 29" xfId="26443" xr:uid="{00000000-0005-0000-0000-0000CC200000}"/>
    <cellStyle name="Calculation 2 2 29 2" xfId="25596" xr:uid="{00000000-0005-0000-0000-0000CD200000}"/>
    <cellStyle name="Calculation 2 2 3" xfId="26066" xr:uid="{00000000-0005-0000-0000-0000CE200000}"/>
    <cellStyle name="Calculation 2 2 3 10" xfId="34521" xr:uid="{00000000-0005-0000-0000-0000CF200000}"/>
    <cellStyle name="Calculation 2 2 3 10 2" xfId="47583" xr:uid="{00000000-0005-0000-0000-0000D0200000}"/>
    <cellStyle name="Calculation 2 2 3 11" xfId="35141" xr:uid="{00000000-0005-0000-0000-0000D1200000}"/>
    <cellStyle name="Calculation 2 2 3 11 2" xfId="48203" xr:uid="{00000000-0005-0000-0000-0000D2200000}"/>
    <cellStyle name="Calculation 2 2 3 12" xfId="35759" xr:uid="{00000000-0005-0000-0000-0000D3200000}"/>
    <cellStyle name="Calculation 2 2 3 12 2" xfId="48821" xr:uid="{00000000-0005-0000-0000-0000D4200000}"/>
    <cellStyle name="Calculation 2 2 3 13" xfId="36377" xr:uid="{00000000-0005-0000-0000-0000D5200000}"/>
    <cellStyle name="Calculation 2 2 3 13 2" xfId="49439" xr:uid="{00000000-0005-0000-0000-0000D6200000}"/>
    <cellStyle name="Calculation 2 2 3 14" xfId="36991" xr:uid="{00000000-0005-0000-0000-0000D7200000}"/>
    <cellStyle name="Calculation 2 2 3 14 2" xfId="50053" xr:uid="{00000000-0005-0000-0000-0000D8200000}"/>
    <cellStyle name="Calculation 2 2 3 15" xfId="37600" xr:uid="{00000000-0005-0000-0000-0000D9200000}"/>
    <cellStyle name="Calculation 2 2 3 15 2" xfId="50662" xr:uid="{00000000-0005-0000-0000-0000DA200000}"/>
    <cellStyle name="Calculation 2 2 3 16" xfId="38198" xr:uid="{00000000-0005-0000-0000-0000DB200000}"/>
    <cellStyle name="Calculation 2 2 3 16 2" xfId="51260" xr:uid="{00000000-0005-0000-0000-0000DC200000}"/>
    <cellStyle name="Calculation 2 2 3 17" xfId="38783" xr:uid="{00000000-0005-0000-0000-0000DD200000}"/>
    <cellStyle name="Calculation 2 2 3 17 2" xfId="51845" xr:uid="{00000000-0005-0000-0000-0000DE200000}"/>
    <cellStyle name="Calculation 2 2 3 18" xfId="39352" xr:uid="{00000000-0005-0000-0000-0000DF200000}"/>
    <cellStyle name="Calculation 2 2 3 18 2" xfId="52414" xr:uid="{00000000-0005-0000-0000-0000E0200000}"/>
    <cellStyle name="Calculation 2 2 3 19" xfId="39904" xr:uid="{00000000-0005-0000-0000-0000E1200000}"/>
    <cellStyle name="Calculation 2 2 3 19 2" xfId="52966" xr:uid="{00000000-0005-0000-0000-0000E2200000}"/>
    <cellStyle name="Calculation 2 2 3 2" xfId="28212" xr:uid="{00000000-0005-0000-0000-0000E3200000}"/>
    <cellStyle name="Calculation 2 2 3 2 2" xfId="42218" xr:uid="{00000000-0005-0000-0000-0000E4200000}"/>
    <cellStyle name="Calculation 2 2 3 20" xfId="40414" xr:uid="{00000000-0005-0000-0000-0000E5200000}"/>
    <cellStyle name="Calculation 2 2 3 20 2" xfId="53476" xr:uid="{00000000-0005-0000-0000-0000E6200000}"/>
    <cellStyle name="Calculation 2 2 3 21" xfId="40886" xr:uid="{00000000-0005-0000-0000-0000E7200000}"/>
    <cellStyle name="Calculation 2 2 3 21 2" xfId="53948" xr:uid="{00000000-0005-0000-0000-0000E8200000}"/>
    <cellStyle name="Calculation 2 2 3 22" xfId="27170" xr:uid="{00000000-0005-0000-0000-0000E9200000}"/>
    <cellStyle name="Calculation 2 2 3 22 2" xfId="41412" xr:uid="{00000000-0005-0000-0000-0000EA200000}"/>
    <cellStyle name="Calculation 2 2 3 23" xfId="26430" xr:uid="{00000000-0005-0000-0000-0000EB200000}"/>
    <cellStyle name="Calculation 2 2 3 3" xfId="28720" xr:uid="{00000000-0005-0000-0000-0000EC200000}"/>
    <cellStyle name="Calculation 2 2 3 3 2" xfId="42726" xr:uid="{00000000-0005-0000-0000-0000ED200000}"/>
    <cellStyle name="Calculation 2 2 3 4" xfId="31078" xr:uid="{00000000-0005-0000-0000-0000EE200000}"/>
    <cellStyle name="Calculation 2 2 3 4 2" xfId="44140" xr:uid="{00000000-0005-0000-0000-0000EF200000}"/>
    <cellStyle name="Calculation 2 2 3 5" xfId="31407" xr:uid="{00000000-0005-0000-0000-0000F0200000}"/>
    <cellStyle name="Calculation 2 2 3 5 2" xfId="44469" xr:uid="{00000000-0005-0000-0000-0000F1200000}"/>
    <cellStyle name="Calculation 2 2 3 6" xfId="32031" xr:uid="{00000000-0005-0000-0000-0000F2200000}"/>
    <cellStyle name="Calculation 2 2 3 6 2" xfId="45093" xr:uid="{00000000-0005-0000-0000-0000F3200000}"/>
    <cellStyle name="Calculation 2 2 3 7" xfId="32655" xr:uid="{00000000-0005-0000-0000-0000F4200000}"/>
    <cellStyle name="Calculation 2 2 3 7 2" xfId="45717" xr:uid="{00000000-0005-0000-0000-0000F5200000}"/>
    <cellStyle name="Calculation 2 2 3 8" xfId="33277" xr:uid="{00000000-0005-0000-0000-0000F6200000}"/>
    <cellStyle name="Calculation 2 2 3 8 2" xfId="46339" xr:uid="{00000000-0005-0000-0000-0000F7200000}"/>
    <cellStyle name="Calculation 2 2 3 9" xfId="33899" xr:uid="{00000000-0005-0000-0000-0000F8200000}"/>
    <cellStyle name="Calculation 2 2 3 9 2" xfId="46961" xr:uid="{00000000-0005-0000-0000-0000F9200000}"/>
    <cellStyle name="Calculation 2 2 30" xfId="29043" xr:uid="{00000000-0005-0000-0000-0000FA200000}"/>
    <cellStyle name="Calculation 2 2 4" xfId="25770" xr:uid="{00000000-0005-0000-0000-0000FB200000}"/>
    <cellStyle name="Calculation 2 2 4 10" xfId="32384" xr:uid="{00000000-0005-0000-0000-0000FC200000}"/>
    <cellStyle name="Calculation 2 2 4 10 2" xfId="45446" xr:uid="{00000000-0005-0000-0000-0000FD200000}"/>
    <cellStyle name="Calculation 2 2 4 11" xfId="33008" xr:uid="{00000000-0005-0000-0000-0000FE200000}"/>
    <cellStyle name="Calculation 2 2 4 11 2" xfId="46070" xr:uid="{00000000-0005-0000-0000-0000FF200000}"/>
    <cellStyle name="Calculation 2 2 4 12" xfId="33630" xr:uid="{00000000-0005-0000-0000-000000210000}"/>
    <cellStyle name="Calculation 2 2 4 12 2" xfId="46692" xr:uid="{00000000-0005-0000-0000-000001210000}"/>
    <cellStyle name="Calculation 2 2 4 13" xfId="34252" xr:uid="{00000000-0005-0000-0000-000002210000}"/>
    <cellStyle name="Calculation 2 2 4 13 2" xfId="47314" xr:uid="{00000000-0005-0000-0000-000003210000}"/>
    <cellStyle name="Calculation 2 2 4 14" xfId="34873" xr:uid="{00000000-0005-0000-0000-000004210000}"/>
    <cellStyle name="Calculation 2 2 4 14 2" xfId="47935" xr:uid="{00000000-0005-0000-0000-000005210000}"/>
    <cellStyle name="Calculation 2 2 4 15" xfId="35494" xr:uid="{00000000-0005-0000-0000-000006210000}"/>
    <cellStyle name="Calculation 2 2 4 15 2" xfId="48556" xr:uid="{00000000-0005-0000-0000-000007210000}"/>
    <cellStyle name="Calculation 2 2 4 16" xfId="36111" xr:uid="{00000000-0005-0000-0000-000008210000}"/>
    <cellStyle name="Calculation 2 2 4 16 2" xfId="49173" xr:uid="{00000000-0005-0000-0000-000009210000}"/>
    <cellStyle name="Calculation 2 2 4 17" xfId="36729" xr:uid="{00000000-0005-0000-0000-00000A210000}"/>
    <cellStyle name="Calculation 2 2 4 17 2" xfId="49791" xr:uid="{00000000-0005-0000-0000-00000B210000}"/>
    <cellStyle name="Calculation 2 2 4 18" xfId="37342" xr:uid="{00000000-0005-0000-0000-00000C210000}"/>
    <cellStyle name="Calculation 2 2 4 18 2" xfId="50404" xr:uid="{00000000-0005-0000-0000-00000D210000}"/>
    <cellStyle name="Calculation 2 2 4 19" xfId="37950" xr:uid="{00000000-0005-0000-0000-00000E210000}"/>
    <cellStyle name="Calculation 2 2 4 19 2" xfId="51012" xr:uid="{00000000-0005-0000-0000-00000F210000}"/>
    <cellStyle name="Calculation 2 2 4 2" xfId="27917" xr:uid="{00000000-0005-0000-0000-000010210000}"/>
    <cellStyle name="Calculation 2 2 4 2 2" xfId="42036" xr:uid="{00000000-0005-0000-0000-000011210000}"/>
    <cellStyle name="Calculation 2 2 4 20" xfId="39187" xr:uid="{00000000-0005-0000-0000-000012210000}"/>
    <cellStyle name="Calculation 2 2 4 20 2" xfId="52249" xr:uid="{00000000-0005-0000-0000-000013210000}"/>
    <cellStyle name="Calculation 2 2 4 21" xfId="39707" xr:uid="{00000000-0005-0000-0000-000014210000}"/>
    <cellStyle name="Calculation 2 2 4 21 2" xfId="52769" xr:uid="{00000000-0005-0000-0000-000015210000}"/>
    <cellStyle name="Calculation 2 2 4 22" xfId="26876" xr:uid="{00000000-0005-0000-0000-000016210000}"/>
    <cellStyle name="Calculation 2 2 4 22 2" xfId="41230" xr:uid="{00000000-0005-0000-0000-000017210000}"/>
    <cellStyle name="Calculation 2 2 4 23" xfId="27962" xr:uid="{00000000-0005-0000-0000-000018210000}"/>
    <cellStyle name="Calculation 2 2 4 3" xfId="28554" xr:uid="{00000000-0005-0000-0000-000019210000}"/>
    <cellStyle name="Calculation 2 2 4 3 2" xfId="42560" xr:uid="{00000000-0005-0000-0000-00001A210000}"/>
    <cellStyle name="Calculation 2 2 4 4" xfId="30070" xr:uid="{00000000-0005-0000-0000-00001B210000}"/>
    <cellStyle name="Calculation 2 2 4 4 2" xfId="43250" xr:uid="{00000000-0005-0000-0000-00001C210000}"/>
    <cellStyle name="Calculation 2 2 4 5" xfId="31018" xr:uid="{00000000-0005-0000-0000-00001D210000}"/>
    <cellStyle name="Calculation 2 2 4 5 2" xfId="44080" xr:uid="{00000000-0005-0000-0000-00001E210000}"/>
    <cellStyle name="Calculation 2 2 4 6" xfId="30428" xr:uid="{00000000-0005-0000-0000-00001F210000}"/>
    <cellStyle name="Calculation 2 2 4 6 2" xfId="43492" xr:uid="{00000000-0005-0000-0000-000020210000}"/>
    <cellStyle name="Calculation 2 2 4 7" xfId="30525" xr:uid="{00000000-0005-0000-0000-000021210000}"/>
    <cellStyle name="Calculation 2 2 4 7 2" xfId="43589" xr:uid="{00000000-0005-0000-0000-000022210000}"/>
    <cellStyle name="Calculation 2 2 4 8" xfId="31136" xr:uid="{00000000-0005-0000-0000-000023210000}"/>
    <cellStyle name="Calculation 2 2 4 8 2" xfId="44198" xr:uid="{00000000-0005-0000-0000-000024210000}"/>
    <cellStyle name="Calculation 2 2 4 9" xfId="31760" xr:uid="{00000000-0005-0000-0000-000025210000}"/>
    <cellStyle name="Calculation 2 2 4 9 2" xfId="44822" xr:uid="{00000000-0005-0000-0000-000026210000}"/>
    <cellStyle name="Calculation 2 2 5" xfId="25743" xr:uid="{00000000-0005-0000-0000-000027210000}"/>
    <cellStyle name="Calculation 2 2 5 10" xfId="30423" xr:uid="{00000000-0005-0000-0000-000028210000}"/>
    <cellStyle name="Calculation 2 2 5 10 2" xfId="43487" xr:uid="{00000000-0005-0000-0000-000029210000}"/>
    <cellStyle name="Calculation 2 2 5 11" xfId="30281" xr:uid="{00000000-0005-0000-0000-00002A210000}"/>
    <cellStyle name="Calculation 2 2 5 11 2" xfId="43383" xr:uid="{00000000-0005-0000-0000-00002B210000}"/>
    <cellStyle name="Calculation 2 2 5 12" xfId="30822" xr:uid="{00000000-0005-0000-0000-00002C210000}"/>
    <cellStyle name="Calculation 2 2 5 12 2" xfId="43884" xr:uid="{00000000-0005-0000-0000-00002D210000}"/>
    <cellStyle name="Calculation 2 2 5 13" xfId="31296" xr:uid="{00000000-0005-0000-0000-00002E210000}"/>
    <cellStyle name="Calculation 2 2 5 13 2" xfId="44358" xr:uid="{00000000-0005-0000-0000-00002F210000}"/>
    <cellStyle name="Calculation 2 2 5 14" xfId="31920" xr:uid="{00000000-0005-0000-0000-000030210000}"/>
    <cellStyle name="Calculation 2 2 5 14 2" xfId="44982" xr:uid="{00000000-0005-0000-0000-000031210000}"/>
    <cellStyle name="Calculation 2 2 5 15" xfId="32544" xr:uid="{00000000-0005-0000-0000-000032210000}"/>
    <cellStyle name="Calculation 2 2 5 15 2" xfId="45606" xr:uid="{00000000-0005-0000-0000-000033210000}"/>
    <cellStyle name="Calculation 2 2 5 16" xfId="33166" xr:uid="{00000000-0005-0000-0000-000034210000}"/>
    <cellStyle name="Calculation 2 2 5 16 2" xfId="46228" xr:uid="{00000000-0005-0000-0000-000035210000}"/>
    <cellStyle name="Calculation 2 2 5 17" xfId="33788" xr:uid="{00000000-0005-0000-0000-000036210000}"/>
    <cellStyle name="Calculation 2 2 5 17 2" xfId="46850" xr:uid="{00000000-0005-0000-0000-000037210000}"/>
    <cellStyle name="Calculation 2 2 5 18" xfId="34410" xr:uid="{00000000-0005-0000-0000-000038210000}"/>
    <cellStyle name="Calculation 2 2 5 18 2" xfId="47472" xr:uid="{00000000-0005-0000-0000-000039210000}"/>
    <cellStyle name="Calculation 2 2 5 19" xfId="35030" xr:uid="{00000000-0005-0000-0000-00003A210000}"/>
    <cellStyle name="Calculation 2 2 5 19 2" xfId="48092" xr:uid="{00000000-0005-0000-0000-00003B210000}"/>
    <cellStyle name="Calculation 2 2 5 2" xfId="27890" xr:uid="{00000000-0005-0000-0000-00003C210000}"/>
    <cellStyle name="Calculation 2 2 5 2 2" xfId="42014" xr:uid="{00000000-0005-0000-0000-00003D210000}"/>
    <cellStyle name="Calculation 2 2 5 20" xfId="39797" xr:uid="{00000000-0005-0000-0000-00003E210000}"/>
    <cellStyle name="Calculation 2 2 5 20 2" xfId="52859" xr:uid="{00000000-0005-0000-0000-00003F210000}"/>
    <cellStyle name="Calculation 2 2 5 21" xfId="38553" xr:uid="{00000000-0005-0000-0000-000040210000}"/>
    <cellStyle name="Calculation 2 2 5 21 2" xfId="51615" xr:uid="{00000000-0005-0000-0000-000041210000}"/>
    <cellStyle name="Calculation 2 2 5 22" xfId="26850" xr:uid="{00000000-0005-0000-0000-000042210000}"/>
    <cellStyle name="Calculation 2 2 5 22 2" xfId="41208" xr:uid="{00000000-0005-0000-0000-000043210000}"/>
    <cellStyle name="Calculation 2 2 5 23" xfId="25700" xr:uid="{00000000-0005-0000-0000-000044210000}"/>
    <cellStyle name="Calculation 2 2 5 3" xfId="28541" xr:uid="{00000000-0005-0000-0000-000045210000}"/>
    <cellStyle name="Calculation 2 2 5 3 2" xfId="42547" xr:uid="{00000000-0005-0000-0000-000046210000}"/>
    <cellStyle name="Calculation 2 2 5 4" xfId="30596" xr:uid="{00000000-0005-0000-0000-000047210000}"/>
    <cellStyle name="Calculation 2 2 5 4 2" xfId="43660" xr:uid="{00000000-0005-0000-0000-000048210000}"/>
    <cellStyle name="Calculation 2 2 5 5" xfId="30404" xr:uid="{00000000-0005-0000-0000-000049210000}"/>
    <cellStyle name="Calculation 2 2 5 5 2" xfId="43468" xr:uid="{00000000-0005-0000-0000-00004A210000}"/>
    <cellStyle name="Calculation 2 2 5 6" xfId="30993" xr:uid="{00000000-0005-0000-0000-00004B210000}"/>
    <cellStyle name="Calculation 2 2 5 6 2" xfId="44055" xr:uid="{00000000-0005-0000-0000-00004C210000}"/>
    <cellStyle name="Calculation 2 2 5 7" xfId="30364" xr:uid="{00000000-0005-0000-0000-00004D210000}"/>
    <cellStyle name="Calculation 2 2 5 7 2" xfId="43428" xr:uid="{00000000-0005-0000-0000-00004E210000}"/>
    <cellStyle name="Calculation 2 2 5 8" xfId="29992" xr:uid="{00000000-0005-0000-0000-00004F210000}"/>
    <cellStyle name="Calculation 2 2 5 8 2" xfId="43210" xr:uid="{00000000-0005-0000-0000-000050210000}"/>
    <cellStyle name="Calculation 2 2 5 9" xfId="30089" xr:uid="{00000000-0005-0000-0000-000051210000}"/>
    <cellStyle name="Calculation 2 2 5 9 2" xfId="43269" xr:uid="{00000000-0005-0000-0000-000052210000}"/>
    <cellStyle name="Calculation 2 2 6" xfId="25791" xr:uid="{00000000-0005-0000-0000-000053210000}"/>
    <cellStyle name="Calculation 2 2 6 10" xfId="31320" xr:uid="{00000000-0005-0000-0000-000054210000}"/>
    <cellStyle name="Calculation 2 2 6 10 2" xfId="44382" xr:uid="{00000000-0005-0000-0000-000055210000}"/>
    <cellStyle name="Calculation 2 2 6 11" xfId="31944" xr:uid="{00000000-0005-0000-0000-000056210000}"/>
    <cellStyle name="Calculation 2 2 6 11 2" xfId="45006" xr:uid="{00000000-0005-0000-0000-000057210000}"/>
    <cellStyle name="Calculation 2 2 6 12" xfId="32568" xr:uid="{00000000-0005-0000-0000-000058210000}"/>
    <cellStyle name="Calculation 2 2 6 12 2" xfId="45630" xr:uid="{00000000-0005-0000-0000-000059210000}"/>
    <cellStyle name="Calculation 2 2 6 13" xfId="33190" xr:uid="{00000000-0005-0000-0000-00005A210000}"/>
    <cellStyle name="Calculation 2 2 6 13 2" xfId="46252" xr:uid="{00000000-0005-0000-0000-00005B210000}"/>
    <cellStyle name="Calculation 2 2 6 14" xfId="33812" xr:uid="{00000000-0005-0000-0000-00005C210000}"/>
    <cellStyle name="Calculation 2 2 6 14 2" xfId="46874" xr:uid="{00000000-0005-0000-0000-00005D210000}"/>
    <cellStyle name="Calculation 2 2 6 15" xfId="34434" xr:uid="{00000000-0005-0000-0000-00005E210000}"/>
    <cellStyle name="Calculation 2 2 6 15 2" xfId="47496" xr:uid="{00000000-0005-0000-0000-00005F210000}"/>
    <cellStyle name="Calculation 2 2 6 16" xfId="35054" xr:uid="{00000000-0005-0000-0000-000060210000}"/>
    <cellStyle name="Calculation 2 2 6 16 2" xfId="48116" xr:uid="{00000000-0005-0000-0000-000061210000}"/>
    <cellStyle name="Calculation 2 2 6 17" xfId="35672" xr:uid="{00000000-0005-0000-0000-000062210000}"/>
    <cellStyle name="Calculation 2 2 6 17 2" xfId="48734" xr:uid="{00000000-0005-0000-0000-000063210000}"/>
    <cellStyle name="Calculation 2 2 6 18" xfId="36290" xr:uid="{00000000-0005-0000-0000-000064210000}"/>
    <cellStyle name="Calculation 2 2 6 18 2" xfId="49352" xr:uid="{00000000-0005-0000-0000-000065210000}"/>
    <cellStyle name="Calculation 2 2 6 19" xfId="36905" xr:uid="{00000000-0005-0000-0000-000066210000}"/>
    <cellStyle name="Calculation 2 2 6 19 2" xfId="49967" xr:uid="{00000000-0005-0000-0000-000067210000}"/>
    <cellStyle name="Calculation 2 2 6 2" xfId="27938" xr:uid="{00000000-0005-0000-0000-000068210000}"/>
    <cellStyle name="Calculation 2 2 6 2 2" xfId="42057" xr:uid="{00000000-0005-0000-0000-000069210000}"/>
    <cellStyle name="Calculation 2 2 6 20" xfId="32398" xr:uid="{00000000-0005-0000-0000-00006A210000}"/>
    <cellStyle name="Calculation 2 2 6 20 2" xfId="45460" xr:uid="{00000000-0005-0000-0000-00006B210000}"/>
    <cellStyle name="Calculation 2 2 6 21" xfId="37500" xr:uid="{00000000-0005-0000-0000-00006C210000}"/>
    <cellStyle name="Calculation 2 2 6 21 2" xfId="50562" xr:uid="{00000000-0005-0000-0000-00006D210000}"/>
    <cellStyle name="Calculation 2 2 6 22" xfId="26897" xr:uid="{00000000-0005-0000-0000-00006E210000}"/>
    <cellStyle name="Calculation 2 2 6 22 2" xfId="41251" xr:uid="{00000000-0005-0000-0000-00006F210000}"/>
    <cellStyle name="Calculation 2 2 6 23" xfId="29045" xr:uid="{00000000-0005-0000-0000-000070210000}"/>
    <cellStyle name="Calculation 2 2 6 3" xfId="28566" xr:uid="{00000000-0005-0000-0000-000071210000}"/>
    <cellStyle name="Calculation 2 2 6 3 2" xfId="42572" xr:uid="{00000000-0005-0000-0000-000072210000}"/>
    <cellStyle name="Calculation 2 2 6 4" xfId="30599" xr:uid="{00000000-0005-0000-0000-000073210000}"/>
    <cellStyle name="Calculation 2 2 6 4 2" xfId="43663" xr:uid="{00000000-0005-0000-0000-000074210000}"/>
    <cellStyle name="Calculation 2 2 6 5" xfId="30207" xr:uid="{00000000-0005-0000-0000-000075210000}"/>
    <cellStyle name="Calculation 2 2 6 5 2" xfId="43348" xr:uid="{00000000-0005-0000-0000-000076210000}"/>
    <cellStyle name="Calculation 2 2 6 6" xfId="29728" xr:uid="{00000000-0005-0000-0000-000077210000}"/>
    <cellStyle name="Calculation 2 2 6 6 2" xfId="43025" xr:uid="{00000000-0005-0000-0000-000078210000}"/>
    <cellStyle name="Calculation 2 2 6 7" xfId="30624" xr:uid="{00000000-0005-0000-0000-000079210000}"/>
    <cellStyle name="Calculation 2 2 6 7 2" xfId="43688" xr:uid="{00000000-0005-0000-0000-00007A210000}"/>
    <cellStyle name="Calculation 2 2 6 8" xfId="30398" xr:uid="{00000000-0005-0000-0000-00007B210000}"/>
    <cellStyle name="Calculation 2 2 6 8 2" xfId="43462" xr:uid="{00000000-0005-0000-0000-00007C210000}"/>
    <cellStyle name="Calculation 2 2 6 9" xfId="30366" xr:uid="{00000000-0005-0000-0000-00007D210000}"/>
    <cellStyle name="Calculation 2 2 6 9 2" xfId="43430" xr:uid="{00000000-0005-0000-0000-00007E210000}"/>
    <cellStyle name="Calculation 2 2 7" xfId="25740" xr:uid="{00000000-0005-0000-0000-00007F210000}"/>
    <cellStyle name="Calculation 2 2 7 10" xfId="34339" xr:uid="{00000000-0005-0000-0000-000080210000}"/>
    <cellStyle name="Calculation 2 2 7 10 2" xfId="47401" xr:uid="{00000000-0005-0000-0000-000081210000}"/>
    <cellStyle name="Calculation 2 2 7 11" xfId="34959" xr:uid="{00000000-0005-0000-0000-000082210000}"/>
    <cellStyle name="Calculation 2 2 7 11 2" xfId="48021" xr:uid="{00000000-0005-0000-0000-000083210000}"/>
    <cellStyle name="Calculation 2 2 7 12" xfId="35578" xr:uid="{00000000-0005-0000-0000-000084210000}"/>
    <cellStyle name="Calculation 2 2 7 12 2" xfId="48640" xr:uid="{00000000-0005-0000-0000-000085210000}"/>
    <cellStyle name="Calculation 2 2 7 13" xfId="36197" xr:uid="{00000000-0005-0000-0000-000086210000}"/>
    <cellStyle name="Calculation 2 2 7 13 2" xfId="49259" xr:uid="{00000000-0005-0000-0000-000087210000}"/>
    <cellStyle name="Calculation 2 2 7 14" xfId="36814" xr:uid="{00000000-0005-0000-0000-000088210000}"/>
    <cellStyle name="Calculation 2 2 7 14 2" xfId="49876" xr:uid="{00000000-0005-0000-0000-000089210000}"/>
    <cellStyle name="Calculation 2 2 7 15" xfId="37425" xr:uid="{00000000-0005-0000-0000-00008A210000}"/>
    <cellStyle name="Calculation 2 2 7 15 2" xfId="50487" xr:uid="{00000000-0005-0000-0000-00008B210000}"/>
    <cellStyle name="Calculation 2 2 7 16" xfId="38031" xr:uid="{00000000-0005-0000-0000-00008C210000}"/>
    <cellStyle name="Calculation 2 2 7 16 2" xfId="51093" xr:uid="{00000000-0005-0000-0000-00008D210000}"/>
    <cellStyle name="Calculation 2 2 7 17" xfId="38620" xr:uid="{00000000-0005-0000-0000-00008E210000}"/>
    <cellStyle name="Calculation 2 2 7 17 2" xfId="51682" xr:uid="{00000000-0005-0000-0000-00008F210000}"/>
    <cellStyle name="Calculation 2 2 7 18" xfId="39200" xr:uid="{00000000-0005-0000-0000-000090210000}"/>
    <cellStyle name="Calculation 2 2 7 18 2" xfId="52262" xr:uid="{00000000-0005-0000-0000-000091210000}"/>
    <cellStyle name="Calculation 2 2 7 19" xfId="38014" xr:uid="{00000000-0005-0000-0000-000092210000}"/>
    <cellStyle name="Calculation 2 2 7 19 2" xfId="51076" xr:uid="{00000000-0005-0000-0000-000093210000}"/>
    <cellStyle name="Calculation 2 2 7 2" xfId="27887" xr:uid="{00000000-0005-0000-0000-000094210000}"/>
    <cellStyle name="Calculation 2 2 7 2 2" xfId="42011" xr:uid="{00000000-0005-0000-0000-000095210000}"/>
    <cellStyle name="Calculation 2 2 7 20" xfId="40294" xr:uid="{00000000-0005-0000-0000-000096210000}"/>
    <cellStyle name="Calculation 2 2 7 20 2" xfId="53356" xr:uid="{00000000-0005-0000-0000-000097210000}"/>
    <cellStyle name="Calculation 2 2 7 21" xfId="26847" xr:uid="{00000000-0005-0000-0000-000098210000}"/>
    <cellStyle name="Calculation 2 2 7 21 2" xfId="25412" xr:uid="{00000000-0005-0000-0000-000099210000}"/>
    <cellStyle name="Calculation 2 2 7 22" xfId="29225" xr:uid="{00000000-0005-0000-0000-00009A210000}"/>
    <cellStyle name="Calculation 2 2 7 3" xfId="30970" xr:uid="{00000000-0005-0000-0000-00009B210000}"/>
    <cellStyle name="Calculation 2 2 7 3 2" xfId="44032" xr:uid="{00000000-0005-0000-0000-00009C210000}"/>
    <cellStyle name="Calculation 2 2 7 4" xfId="31032" xr:uid="{00000000-0005-0000-0000-00009D210000}"/>
    <cellStyle name="Calculation 2 2 7 4 2" xfId="44094" xr:uid="{00000000-0005-0000-0000-00009E210000}"/>
    <cellStyle name="Calculation 2 2 7 5" xfId="31224" xr:uid="{00000000-0005-0000-0000-00009F210000}"/>
    <cellStyle name="Calculation 2 2 7 5 2" xfId="44286" xr:uid="{00000000-0005-0000-0000-0000A0210000}"/>
    <cellStyle name="Calculation 2 2 7 6" xfId="31848" xr:uid="{00000000-0005-0000-0000-0000A1210000}"/>
    <cellStyle name="Calculation 2 2 7 6 2" xfId="44910" xr:uid="{00000000-0005-0000-0000-0000A2210000}"/>
    <cellStyle name="Calculation 2 2 7 7" xfId="32472" xr:uid="{00000000-0005-0000-0000-0000A3210000}"/>
    <cellStyle name="Calculation 2 2 7 7 2" xfId="45534" xr:uid="{00000000-0005-0000-0000-0000A4210000}"/>
    <cellStyle name="Calculation 2 2 7 8" xfId="33095" xr:uid="{00000000-0005-0000-0000-0000A5210000}"/>
    <cellStyle name="Calculation 2 2 7 8 2" xfId="46157" xr:uid="{00000000-0005-0000-0000-0000A6210000}"/>
    <cellStyle name="Calculation 2 2 7 9" xfId="33717" xr:uid="{00000000-0005-0000-0000-0000A7210000}"/>
    <cellStyle name="Calculation 2 2 7 9 2" xfId="46779" xr:uid="{00000000-0005-0000-0000-0000A8210000}"/>
    <cellStyle name="Calculation 2 2 8" xfId="26678" xr:uid="{00000000-0005-0000-0000-0000A9210000}"/>
    <cellStyle name="Calculation 2 2 8 2" xfId="27652" xr:uid="{00000000-0005-0000-0000-0000AA210000}"/>
    <cellStyle name="Calculation 2 2 9" xfId="27499" xr:uid="{00000000-0005-0000-0000-0000AB210000}"/>
    <cellStyle name="Calculation 2 2 9 2" xfId="41741" xr:uid="{00000000-0005-0000-0000-0000AC210000}"/>
    <cellStyle name="Calculation 2 3" xfId="25643" xr:uid="{00000000-0005-0000-0000-0000AD210000}"/>
    <cellStyle name="Calculation 2 3 10" xfId="27791" xr:uid="{00000000-0005-0000-0000-0000AE210000}"/>
    <cellStyle name="Calculation 2 3 10 2" xfId="41953" xr:uid="{00000000-0005-0000-0000-0000AF210000}"/>
    <cellStyle name="Calculation 2 3 11" xfId="30344" xr:uid="{00000000-0005-0000-0000-0000B0210000}"/>
    <cellStyle name="Calculation 2 3 11 2" xfId="43408" xr:uid="{00000000-0005-0000-0000-0000B1210000}"/>
    <cellStyle name="Calculation 2 3 12" xfId="30988" xr:uid="{00000000-0005-0000-0000-0000B2210000}"/>
    <cellStyle name="Calculation 2 3 12 2" xfId="44050" xr:uid="{00000000-0005-0000-0000-0000B3210000}"/>
    <cellStyle name="Calculation 2 3 13" xfId="29954" xr:uid="{00000000-0005-0000-0000-0000B4210000}"/>
    <cellStyle name="Calculation 2 3 13 2" xfId="43190" xr:uid="{00000000-0005-0000-0000-0000B5210000}"/>
    <cellStyle name="Calculation 2 3 14" xfId="29896" xr:uid="{00000000-0005-0000-0000-0000B6210000}"/>
    <cellStyle name="Calculation 2 3 14 2" xfId="43155" xr:uid="{00000000-0005-0000-0000-0000B7210000}"/>
    <cellStyle name="Calculation 2 3 15" xfId="31101" xr:uid="{00000000-0005-0000-0000-0000B8210000}"/>
    <cellStyle name="Calculation 2 3 15 2" xfId="44163" xr:uid="{00000000-0005-0000-0000-0000B9210000}"/>
    <cellStyle name="Calculation 2 3 16" xfId="30296" xr:uid="{00000000-0005-0000-0000-0000BA210000}"/>
    <cellStyle name="Calculation 2 3 16 2" xfId="43395" xr:uid="{00000000-0005-0000-0000-0000BB210000}"/>
    <cellStyle name="Calculation 2 3 17" xfId="30961" xr:uid="{00000000-0005-0000-0000-0000BC210000}"/>
    <cellStyle name="Calculation 2 3 17 2" xfId="44023" xr:uid="{00000000-0005-0000-0000-0000BD210000}"/>
    <cellStyle name="Calculation 2 3 18" xfId="31311" xr:uid="{00000000-0005-0000-0000-0000BE210000}"/>
    <cellStyle name="Calculation 2 3 18 2" xfId="44373" xr:uid="{00000000-0005-0000-0000-0000BF210000}"/>
    <cellStyle name="Calculation 2 3 19" xfId="31935" xr:uid="{00000000-0005-0000-0000-0000C0210000}"/>
    <cellStyle name="Calculation 2 3 19 2" xfId="44997" xr:uid="{00000000-0005-0000-0000-0000C1210000}"/>
    <cellStyle name="Calculation 2 3 2" xfId="25940" xr:uid="{00000000-0005-0000-0000-0000C2210000}"/>
    <cellStyle name="Calculation 2 3 2 10" xfId="34378" xr:uid="{00000000-0005-0000-0000-0000C3210000}"/>
    <cellStyle name="Calculation 2 3 2 10 2" xfId="47440" xr:uid="{00000000-0005-0000-0000-0000C4210000}"/>
    <cellStyle name="Calculation 2 3 2 11" xfId="34998" xr:uid="{00000000-0005-0000-0000-0000C5210000}"/>
    <cellStyle name="Calculation 2 3 2 11 2" xfId="48060" xr:uid="{00000000-0005-0000-0000-0000C6210000}"/>
    <cellStyle name="Calculation 2 3 2 12" xfId="35616" xr:uid="{00000000-0005-0000-0000-0000C7210000}"/>
    <cellStyle name="Calculation 2 3 2 12 2" xfId="48678" xr:uid="{00000000-0005-0000-0000-0000C8210000}"/>
    <cellStyle name="Calculation 2 3 2 13" xfId="36235" xr:uid="{00000000-0005-0000-0000-0000C9210000}"/>
    <cellStyle name="Calculation 2 3 2 13 2" xfId="49297" xr:uid="{00000000-0005-0000-0000-0000CA210000}"/>
    <cellStyle name="Calculation 2 3 2 14" xfId="36850" xr:uid="{00000000-0005-0000-0000-0000CB210000}"/>
    <cellStyle name="Calculation 2 3 2 14 2" xfId="49912" xr:uid="{00000000-0005-0000-0000-0000CC210000}"/>
    <cellStyle name="Calculation 2 3 2 15" xfId="37462" xr:uid="{00000000-0005-0000-0000-0000CD210000}"/>
    <cellStyle name="Calculation 2 3 2 15 2" xfId="50524" xr:uid="{00000000-0005-0000-0000-0000CE210000}"/>
    <cellStyle name="Calculation 2 3 2 16" xfId="38069" xr:uid="{00000000-0005-0000-0000-0000CF210000}"/>
    <cellStyle name="Calculation 2 3 2 16 2" xfId="51131" xr:uid="{00000000-0005-0000-0000-0000D0210000}"/>
    <cellStyle name="Calculation 2 3 2 17" xfId="38655" xr:uid="{00000000-0005-0000-0000-0000D1210000}"/>
    <cellStyle name="Calculation 2 3 2 17 2" xfId="51717" xr:uid="{00000000-0005-0000-0000-0000D2210000}"/>
    <cellStyle name="Calculation 2 3 2 18" xfId="39230" xr:uid="{00000000-0005-0000-0000-0000D3210000}"/>
    <cellStyle name="Calculation 2 3 2 18 2" xfId="52292" xr:uid="{00000000-0005-0000-0000-0000D4210000}"/>
    <cellStyle name="Calculation 2 3 2 19" xfId="39786" xr:uid="{00000000-0005-0000-0000-0000D5210000}"/>
    <cellStyle name="Calculation 2 3 2 19 2" xfId="52848" xr:uid="{00000000-0005-0000-0000-0000D6210000}"/>
    <cellStyle name="Calculation 2 3 2 2" xfId="28087" xr:uid="{00000000-0005-0000-0000-0000D7210000}"/>
    <cellStyle name="Calculation 2 3 2 2 2" xfId="42132" xr:uid="{00000000-0005-0000-0000-0000D8210000}"/>
    <cellStyle name="Calculation 2 3 2 20" xfId="40313" xr:uid="{00000000-0005-0000-0000-0000D9210000}"/>
    <cellStyle name="Calculation 2 3 2 20 2" xfId="53375" xr:uid="{00000000-0005-0000-0000-0000DA210000}"/>
    <cellStyle name="Calculation 2 3 2 21" xfId="40800" xr:uid="{00000000-0005-0000-0000-0000DB210000}"/>
    <cellStyle name="Calculation 2 3 2 21 2" xfId="53862" xr:uid="{00000000-0005-0000-0000-0000DC210000}"/>
    <cellStyle name="Calculation 2 3 2 22" xfId="27046" xr:uid="{00000000-0005-0000-0000-0000DD210000}"/>
    <cellStyle name="Calculation 2 3 2 22 2" xfId="41326" xr:uid="{00000000-0005-0000-0000-0000DE210000}"/>
    <cellStyle name="Calculation 2 3 2 23" xfId="29301" xr:uid="{00000000-0005-0000-0000-0000DF210000}"/>
    <cellStyle name="Calculation 2 3 2 3" xfId="28639" xr:uid="{00000000-0005-0000-0000-0000E0210000}"/>
    <cellStyle name="Calculation 2 3 2 3 2" xfId="42645" xr:uid="{00000000-0005-0000-0000-0000E1210000}"/>
    <cellStyle name="Calculation 2 3 2 4" xfId="30198" xr:uid="{00000000-0005-0000-0000-0000E2210000}"/>
    <cellStyle name="Calculation 2 3 2 4 2" xfId="43339" xr:uid="{00000000-0005-0000-0000-0000E3210000}"/>
    <cellStyle name="Calculation 2 3 2 5" xfId="31264" xr:uid="{00000000-0005-0000-0000-0000E4210000}"/>
    <cellStyle name="Calculation 2 3 2 5 2" xfId="44326" xr:uid="{00000000-0005-0000-0000-0000E5210000}"/>
    <cellStyle name="Calculation 2 3 2 6" xfId="31888" xr:uid="{00000000-0005-0000-0000-0000E6210000}"/>
    <cellStyle name="Calculation 2 3 2 6 2" xfId="44950" xr:uid="{00000000-0005-0000-0000-0000E7210000}"/>
    <cellStyle name="Calculation 2 3 2 7" xfId="32512" xr:uid="{00000000-0005-0000-0000-0000E8210000}"/>
    <cellStyle name="Calculation 2 3 2 7 2" xfId="45574" xr:uid="{00000000-0005-0000-0000-0000E9210000}"/>
    <cellStyle name="Calculation 2 3 2 8" xfId="33134" xr:uid="{00000000-0005-0000-0000-0000EA210000}"/>
    <cellStyle name="Calculation 2 3 2 8 2" xfId="46196" xr:uid="{00000000-0005-0000-0000-0000EB210000}"/>
    <cellStyle name="Calculation 2 3 2 9" xfId="33756" xr:uid="{00000000-0005-0000-0000-0000EC210000}"/>
    <cellStyle name="Calculation 2 3 2 9 2" xfId="46818" xr:uid="{00000000-0005-0000-0000-0000ED210000}"/>
    <cellStyle name="Calculation 2 3 20" xfId="32559" xr:uid="{00000000-0005-0000-0000-0000EE210000}"/>
    <cellStyle name="Calculation 2 3 20 2" xfId="45621" xr:uid="{00000000-0005-0000-0000-0000EF210000}"/>
    <cellStyle name="Calculation 2 3 21" xfId="33181" xr:uid="{00000000-0005-0000-0000-0000F0210000}"/>
    <cellStyle name="Calculation 2 3 21 2" xfId="46243" xr:uid="{00000000-0005-0000-0000-0000F1210000}"/>
    <cellStyle name="Calculation 2 3 22" xfId="33803" xr:uid="{00000000-0005-0000-0000-0000F2210000}"/>
    <cellStyle name="Calculation 2 3 22 2" xfId="46865" xr:uid="{00000000-0005-0000-0000-0000F3210000}"/>
    <cellStyle name="Calculation 2 3 23" xfId="34425" xr:uid="{00000000-0005-0000-0000-0000F4210000}"/>
    <cellStyle name="Calculation 2 3 23 2" xfId="47487" xr:uid="{00000000-0005-0000-0000-0000F5210000}"/>
    <cellStyle name="Calculation 2 3 24" xfId="35045" xr:uid="{00000000-0005-0000-0000-0000F6210000}"/>
    <cellStyle name="Calculation 2 3 24 2" xfId="48107" xr:uid="{00000000-0005-0000-0000-0000F7210000}"/>
    <cellStyle name="Calculation 2 3 25" xfId="35663" xr:uid="{00000000-0005-0000-0000-0000F8210000}"/>
    <cellStyle name="Calculation 2 3 25 2" xfId="48725" xr:uid="{00000000-0005-0000-0000-0000F9210000}"/>
    <cellStyle name="Calculation 2 3 26" xfId="36281" xr:uid="{00000000-0005-0000-0000-0000FA210000}"/>
    <cellStyle name="Calculation 2 3 26 2" xfId="49343" xr:uid="{00000000-0005-0000-0000-0000FB210000}"/>
    <cellStyle name="Calculation 2 3 27" xfId="38046" xr:uid="{00000000-0005-0000-0000-0000FC210000}"/>
    <cellStyle name="Calculation 2 3 27 2" xfId="51108" xr:uid="{00000000-0005-0000-0000-0000FD210000}"/>
    <cellStyle name="Calculation 2 3 28" xfId="37953" xr:uid="{00000000-0005-0000-0000-0000FE210000}"/>
    <cellStyle name="Calculation 2 3 28 2" xfId="51015" xr:uid="{00000000-0005-0000-0000-0000FF210000}"/>
    <cellStyle name="Calculation 2 3 29" xfId="26518" xr:uid="{00000000-0005-0000-0000-000000220000}"/>
    <cellStyle name="Calculation 2 3 29 2" xfId="25500" xr:uid="{00000000-0005-0000-0000-000001220000}"/>
    <cellStyle name="Calculation 2 3 3" xfId="26129" xr:uid="{00000000-0005-0000-0000-000002220000}"/>
    <cellStyle name="Calculation 2 3 3 10" xfId="34584" xr:uid="{00000000-0005-0000-0000-000003220000}"/>
    <cellStyle name="Calculation 2 3 3 10 2" xfId="47646" xr:uid="{00000000-0005-0000-0000-000004220000}"/>
    <cellStyle name="Calculation 2 3 3 11" xfId="35204" xr:uid="{00000000-0005-0000-0000-000005220000}"/>
    <cellStyle name="Calculation 2 3 3 11 2" xfId="48266" xr:uid="{00000000-0005-0000-0000-000006220000}"/>
    <cellStyle name="Calculation 2 3 3 12" xfId="35822" xr:uid="{00000000-0005-0000-0000-000007220000}"/>
    <cellStyle name="Calculation 2 3 3 12 2" xfId="48884" xr:uid="{00000000-0005-0000-0000-000008220000}"/>
    <cellStyle name="Calculation 2 3 3 13" xfId="36440" xr:uid="{00000000-0005-0000-0000-000009220000}"/>
    <cellStyle name="Calculation 2 3 3 13 2" xfId="49502" xr:uid="{00000000-0005-0000-0000-00000A220000}"/>
    <cellStyle name="Calculation 2 3 3 14" xfId="37054" xr:uid="{00000000-0005-0000-0000-00000B220000}"/>
    <cellStyle name="Calculation 2 3 3 14 2" xfId="50116" xr:uid="{00000000-0005-0000-0000-00000C220000}"/>
    <cellStyle name="Calculation 2 3 3 15" xfId="37663" xr:uid="{00000000-0005-0000-0000-00000D220000}"/>
    <cellStyle name="Calculation 2 3 3 15 2" xfId="50725" xr:uid="{00000000-0005-0000-0000-00000E220000}"/>
    <cellStyle name="Calculation 2 3 3 16" xfId="38261" xr:uid="{00000000-0005-0000-0000-00000F220000}"/>
    <cellStyle name="Calculation 2 3 3 16 2" xfId="51323" xr:uid="{00000000-0005-0000-0000-000010220000}"/>
    <cellStyle name="Calculation 2 3 3 17" xfId="38846" xr:uid="{00000000-0005-0000-0000-000011220000}"/>
    <cellStyle name="Calculation 2 3 3 17 2" xfId="51908" xr:uid="{00000000-0005-0000-0000-000012220000}"/>
    <cellStyle name="Calculation 2 3 3 18" xfId="39415" xr:uid="{00000000-0005-0000-0000-000013220000}"/>
    <cellStyle name="Calculation 2 3 3 18 2" xfId="52477" xr:uid="{00000000-0005-0000-0000-000014220000}"/>
    <cellStyle name="Calculation 2 3 3 19" xfId="39967" xr:uid="{00000000-0005-0000-0000-000015220000}"/>
    <cellStyle name="Calculation 2 3 3 19 2" xfId="53029" xr:uid="{00000000-0005-0000-0000-000016220000}"/>
    <cellStyle name="Calculation 2 3 3 2" xfId="28275" xr:uid="{00000000-0005-0000-0000-000017220000}"/>
    <cellStyle name="Calculation 2 3 3 2 2" xfId="42281" xr:uid="{00000000-0005-0000-0000-000018220000}"/>
    <cellStyle name="Calculation 2 3 3 20" xfId="40477" xr:uid="{00000000-0005-0000-0000-000019220000}"/>
    <cellStyle name="Calculation 2 3 3 20 2" xfId="53539" xr:uid="{00000000-0005-0000-0000-00001A220000}"/>
    <cellStyle name="Calculation 2 3 3 21" xfId="40949" xr:uid="{00000000-0005-0000-0000-00001B220000}"/>
    <cellStyle name="Calculation 2 3 3 21 2" xfId="54011" xr:uid="{00000000-0005-0000-0000-00001C220000}"/>
    <cellStyle name="Calculation 2 3 3 22" xfId="27233" xr:uid="{00000000-0005-0000-0000-00001D220000}"/>
    <cellStyle name="Calculation 2 3 3 22 2" xfId="41475" xr:uid="{00000000-0005-0000-0000-00001E220000}"/>
    <cellStyle name="Calculation 2 3 3 23" xfId="27100" xr:uid="{00000000-0005-0000-0000-00001F220000}"/>
    <cellStyle name="Calculation 2 3 3 3" xfId="28773" xr:uid="{00000000-0005-0000-0000-000020220000}"/>
    <cellStyle name="Calculation 2 3 3 3 2" xfId="42779" xr:uid="{00000000-0005-0000-0000-000021220000}"/>
    <cellStyle name="Calculation 2 3 3 4" xfId="30707" xr:uid="{00000000-0005-0000-0000-000022220000}"/>
    <cellStyle name="Calculation 2 3 3 4 2" xfId="43771" xr:uid="{00000000-0005-0000-0000-000023220000}"/>
    <cellStyle name="Calculation 2 3 3 5" xfId="31470" xr:uid="{00000000-0005-0000-0000-000024220000}"/>
    <cellStyle name="Calculation 2 3 3 5 2" xfId="44532" xr:uid="{00000000-0005-0000-0000-000025220000}"/>
    <cellStyle name="Calculation 2 3 3 6" xfId="32094" xr:uid="{00000000-0005-0000-0000-000026220000}"/>
    <cellStyle name="Calculation 2 3 3 6 2" xfId="45156" xr:uid="{00000000-0005-0000-0000-000027220000}"/>
    <cellStyle name="Calculation 2 3 3 7" xfId="32718" xr:uid="{00000000-0005-0000-0000-000028220000}"/>
    <cellStyle name="Calculation 2 3 3 7 2" xfId="45780" xr:uid="{00000000-0005-0000-0000-000029220000}"/>
    <cellStyle name="Calculation 2 3 3 8" xfId="33340" xr:uid="{00000000-0005-0000-0000-00002A220000}"/>
    <cellStyle name="Calculation 2 3 3 8 2" xfId="46402" xr:uid="{00000000-0005-0000-0000-00002B220000}"/>
    <cellStyle name="Calculation 2 3 3 9" xfId="33962" xr:uid="{00000000-0005-0000-0000-00002C220000}"/>
    <cellStyle name="Calculation 2 3 3 9 2" xfId="47024" xr:uid="{00000000-0005-0000-0000-00002D220000}"/>
    <cellStyle name="Calculation 2 3 30" xfId="29165" xr:uid="{00000000-0005-0000-0000-00002E220000}"/>
    <cellStyle name="Calculation 2 3 4" xfId="25822" xr:uid="{00000000-0005-0000-0000-00002F220000}"/>
    <cellStyle name="Calculation 2 3 4 10" xfId="34236" xr:uid="{00000000-0005-0000-0000-000030220000}"/>
    <cellStyle name="Calculation 2 3 4 10 2" xfId="47298" xr:uid="{00000000-0005-0000-0000-000031220000}"/>
    <cellStyle name="Calculation 2 3 4 11" xfId="34857" xr:uid="{00000000-0005-0000-0000-000032220000}"/>
    <cellStyle name="Calculation 2 3 4 11 2" xfId="47919" xr:uid="{00000000-0005-0000-0000-000033220000}"/>
    <cellStyle name="Calculation 2 3 4 12" xfId="35478" xr:uid="{00000000-0005-0000-0000-000034220000}"/>
    <cellStyle name="Calculation 2 3 4 12 2" xfId="48540" xr:uid="{00000000-0005-0000-0000-000035220000}"/>
    <cellStyle name="Calculation 2 3 4 13" xfId="36095" xr:uid="{00000000-0005-0000-0000-000036220000}"/>
    <cellStyle name="Calculation 2 3 4 13 2" xfId="49157" xr:uid="{00000000-0005-0000-0000-000037220000}"/>
    <cellStyle name="Calculation 2 3 4 14" xfId="36713" xr:uid="{00000000-0005-0000-0000-000038220000}"/>
    <cellStyle name="Calculation 2 3 4 14 2" xfId="49775" xr:uid="{00000000-0005-0000-0000-000039220000}"/>
    <cellStyle name="Calculation 2 3 4 15" xfId="37327" xr:uid="{00000000-0005-0000-0000-00003A220000}"/>
    <cellStyle name="Calculation 2 3 4 15 2" xfId="50389" xr:uid="{00000000-0005-0000-0000-00003B220000}"/>
    <cellStyle name="Calculation 2 3 4 16" xfId="37935" xr:uid="{00000000-0005-0000-0000-00003C220000}"/>
    <cellStyle name="Calculation 2 3 4 16 2" xfId="50997" xr:uid="{00000000-0005-0000-0000-00003D220000}"/>
    <cellStyle name="Calculation 2 3 4 17" xfId="38532" xr:uid="{00000000-0005-0000-0000-00003E220000}"/>
    <cellStyle name="Calculation 2 3 4 17 2" xfId="51594" xr:uid="{00000000-0005-0000-0000-00003F220000}"/>
    <cellStyle name="Calculation 2 3 4 18" xfId="39116" xr:uid="{00000000-0005-0000-0000-000040220000}"/>
    <cellStyle name="Calculation 2 3 4 18 2" xfId="52178" xr:uid="{00000000-0005-0000-0000-000041220000}"/>
    <cellStyle name="Calculation 2 3 4 19" xfId="39684" xr:uid="{00000000-0005-0000-0000-000042220000}"/>
    <cellStyle name="Calculation 2 3 4 19 2" xfId="52746" xr:uid="{00000000-0005-0000-0000-000043220000}"/>
    <cellStyle name="Calculation 2 3 4 2" xfId="27969" xr:uid="{00000000-0005-0000-0000-000044220000}"/>
    <cellStyle name="Calculation 2 3 4 2 2" xfId="42073" xr:uid="{00000000-0005-0000-0000-000045220000}"/>
    <cellStyle name="Calculation 2 3 4 20" xfId="40233" xr:uid="{00000000-0005-0000-0000-000046220000}"/>
    <cellStyle name="Calculation 2 3 4 20 2" xfId="53295" xr:uid="{00000000-0005-0000-0000-000047220000}"/>
    <cellStyle name="Calculation 2 3 4 21" xfId="40741" xr:uid="{00000000-0005-0000-0000-000048220000}"/>
    <cellStyle name="Calculation 2 3 4 21 2" xfId="53803" xr:uid="{00000000-0005-0000-0000-000049220000}"/>
    <cellStyle name="Calculation 2 3 4 22" xfId="26928" xr:uid="{00000000-0005-0000-0000-00004A220000}"/>
    <cellStyle name="Calculation 2 3 4 22 2" xfId="41267" xr:uid="{00000000-0005-0000-0000-00004B220000}"/>
    <cellStyle name="Calculation 2 3 4 23" xfId="29973" xr:uid="{00000000-0005-0000-0000-00004C220000}"/>
    <cellStyle name="Calculation 2 3 4 3" xfId="28581" xr:uid="{00000000-0005-0000-0000-00004D220000}"/>
    <cellStyle name="Calculation 2 3 4 3 2" xfId="42587" xr:uid="{00000000-0005-0000-0000-00004E220000}"/>
    <cellStyle name="Calculation 2 3 4 4" xfId="29795" xr:uid="{00000000-0005-0000-0000-00004F220000}"/>
    <cellStyle name="Calculation 2 3 4 4 2" xfId="43086" xr:uid="{00000000-0005-0000-0000-000050220000}"/>
    <cellStyle name="Calculation 2 3 4 5" xfId="31120" xr:uid="{00000000-0005-0000-0000-000051220000}"/>
    <cellStyle name="Calculation 2 3 4 5 2" xfId="44182" xr:uid="{00000000-0005-0000-0000-000052220000}"/>
    <cellStyle name="Calculation 2 3 4 6" xfId="31744" xr:uid="{00000000-0005-0000-0000-000053220000}"/>
    <cellStyle name="Calculation 2 3 4 6 2" xfId="44806" xr:uid="{00000000-0005-0000-0000-000054220000}"/>
    <cellStyle name="Calculation 2 3 4 7" xfId="32368" xr:uid="{00000000-0005-0000-0000-000055220000}"/>
    <cellStyle name="Calculation 2 3 4 7 2" xfId="45430" xr:uid="{00000000-0005-0000-0000-000056220000}"/>
    <cellStyle name="Calculation 2 3 4 8" xfId="32992" xr:uid="{00000000-0005-0000-0000-000057220000}"/>
    <cellStyle name="Calculation 2 3 4 8 2" xfId="46054" xr:uid="{00000000-0005-0000-0000-000058220000}"/>
    <cellStyle name="Calculation 2 3 4 9" xfId="33614" xr:uid="{00000000-0005-0000-0000-000059220000}"/>
    <cellStyle name="Calculation 2 3 4 9 2" xfId="46676" xr:uid="{00000000-0005-0000-0000-00005A220000}"/>
    <cellStyle name="Calculation 2 3 5" xfId="26057" xr:uid="{00000000-0005-0000-0000-00005B220000}"/>
    <cellStyle name="Calculation 2 3 5 10" xfId="34512" xr:uid="{00000000-0005-0000-0000-00005C220000}"/>
    <cellStyle name="Calculation 2 3 5 10 2" xfId="47574" xr:uid="{00000000-0005-0000-0000-00005D220000}"/>
    <cellStyle name="Calculation 2 3 5 11" xfId="35132" xr:uid="{00000000-0005-0000-0000-00005E220000}"/>
    <cellStyle name="Calculation 2 3 5 11 2" xfId="48194" xr:uid="{00000000-0005-0000-0000-00005F220000}"/>
    <cellStyle name="Calculation 2 3 5 12" xfId="35750" xr:uid="{00000000-0005-0000-0000-000060220000}"/>
    <cellStyle name="Calculation 2 3 5 12 2" xfId="48812" xr:uid="{00000000-0005-0000-0000-000061220000}"/>
    <cellStyle name="Calculation 2 3 5 13" xfId="36368" xr:uid="{00000000-0005-0000-0000-000062220000}"/>
    <cellStyle name="Calculation 2 3 5 13 2" xfId="49430" xr:uid="{00000000-0005-0000-0000-000063220000}"/>
    <cellStyle name="Calculation 2 3 5 14" xfId="36982" xr:uid="{00000000-0005-0000-0000-000064220000}"/>
    <cellStyle name="Calculation 2 3 5 14 2" xfId="50044" xr:uid="{00000000-0005-0000-0000-000065220000}"/>
    <cellStyle name="Calculation 2 3 5 15" xfId="37591" xr:uid="{00000000-0005-0000-0000-000066220000}"/>
    <cellStyle name="Calculation 2 3 5 15 2" xfId="50653" xr:uid="{00000000-0005-0000-0000-000067220000}"/>
    <cellStyle name="Calculation 2 3 5 16" xfId="38189" xr:uid="{00000000-0005-0000-0000-000068220000}"/>
    <cellStyle name="Calculation 2 3 5 16 2" xfId="51251" xr:uid="{00000000-0005-0000-0000-000069220000}"/>
    <cellStyle name="Calculation 2 3 5 17" xfId="38774" xr:uid="{00000000-0005-0000-0000-00006A220000}"/>
    <cellStyle name="Calculation 2 3 5 17 2" xfId="51836" xr:uid="{00000000-0005-0000-0000-00006B220000}"/>
    <cellStyle name="Calculation 2 3 5 18" xfId="39343" xr:uid="{00000000-0005-0000-0000-00006C220000}"/>
    <cellStyle name="Calculation 2 3 5 18 2" xfId="52405" xr:uid="{00000000-0005-0000-0000-00006D220000}"/>
    <cellStyle name="Calculation 2 3 5 19" xfId="39895" xr:uid="{00000000-0005-0000-0000-00006E220000}"/>
    <cellStyle name="Calculation 2 3 5 19 2" xfId="52957" xr:uid="{00000000-0005-0000-0000-00006F220000}"/>
    <cellStyle name="Calculation 2 3 5 2" xfId="28203" xr:uid="{00000000-0005-0000-0000-000070220000}"/>
    <cellStyle name="Calculation 2 3 5 2 2" xfId="42209" xr:uid="{00000000-0005-0000-0000-000071220000}"/>
    <cellStyle name="Calculation 2 3 5 20" xfId="40405" xr:uid="{00000000-0005-0000-0000-000072220000}"/>
    <cellStyle name="Calculation 2 3 5 20 2" xfId="53467" xr:uid="{00000000-0005-0000-0000-000073220000}"/>
    <cellStyle name="Calculation 2 3 5 21" xfId="40877" xr:uid="{00000000-0005-0000-0000-000074220000}"/>
    <cellStyle name="Calculation 2 3 5 21 2" xfId="53939" xr:uid="{00000000-0005-0000-0000-000075220000}"/>
    <cellStyle name="Calculation 2 3 5 22" xfId="27161" xr:uid="{00000000-0005-0000-0000-000076220000}"/>
    <cellStyle name="Calculation 2 3 5 22 2" xfId="41403" xr:uid="{00000000-0005-0000-0000-000077220000}"/>
    <cellStyle name="Calculation 2 3 5 23" xfId="26733" xr:uid="{00000000-0005-0000-0000-000078220000}"/>
    <cellStyle name="Calculation 2 3 5 3" xfId="28712" xr:uid="{00000000-0005-0000-0000-000079220000}"/>
    <cellStyle name="Calculation 2 3 5 3 2" xfId="42718" xr:uid="{00000000-0005-0000-0000-00007A220000}"/>
    <cellStyle name="Calculation 2 3 5 4" xfId="30898" xr:uid="{00000000-0005-0000-0000-00007B220000}"/>
    <cellStyle name="Calculation 2 3 5 4 2" xfId="43960" xr:uid="{00000000-0005-0000-0000-00007C220000}"/>
    <cellStyle name="Calculation 2 3 5 5" xfId="31398" xr:uid="{00000000-0005-0000-0000-00007D220000}"/>
    <cellStyle name="Calculation 2 3 5 5 2" xfId="44460" xr:uid="{00000000-0005-0000-0000-00007E220000}"/>
    <cellStyle name="Calculation 2 3 5 6" xfId="32022" xr:uid="{00000000-0005-0000-0000-00007F220000}"/>
    <cellStyle name="Calculation 2 3 5 6 2" xfId="45084" xr:uid="{00000000-0005-0000-0000-000080220000}"/>
    <cellStyle name="Calculation 2 3 5 7" xfId="32646" xr:uid="{00000000-0005-0000-0000-000081220000}"/>
    <cellStyle name="Calculation 2 3 5 7 2" xfId="45708" xr:uid="{00000000-0005-0000-0000-000082220000}"/>
    <cellStyle name="Calculation 2 3 5 8" xfId="33268" xr:uid="{00000000-0005-0000-0000-000083220000}"/>
    <cellStyle name="Calculation 2 3 5 8 2" xfId="46330" xr:uid="{00000000-0005-0000-0000-000084220000}"/>
    <cellStyle name="Calculation 2 3 5 9" xfId="33890" xr:uid="{00000000-0005-0000-0000-000085220000}"/>
    <cellStyle name="Calculation 2 3 5 9 2" xfId="46952" xr:uid="{00000000-0005-0000-0000-000086220000}"/>
    <cellStyle name="Calculation 2 3 6" xfId="26045" xr:uid="{00000000-0005-0000-0000-000087220000}"/>
    <cellStyle name="Calculation 2 3 6 10" xfId="34500" xr:uid="{00000000-0005-0000-0000-000088220000}"/>
    <cellStyle name="Calculation 2 3 6 10 2" xfId="47562" xr:uid="{00000000-0005-0000-0000-000089220000}"/>
    <cellStyle name="Calculation 2 3 6 11" xfId="35120" xr:uid="{00000000-0005-0000-0000-00008A220000}"/>
    <cellStyle name="Calculation 2 3 6 11 2" xfId="48182" xr:uid="{00000000-0005-0000-0000-00008B220000}"/>
    <cellStyle name="Calculation 2 3 6 12" xfId="35738" xr:uid="{00000000-0005-0000-0000-00008C220000}"/>
    <cellStyle name="Calculation 2 3 6 12 2" xfId="48800" xr:uid="{00000000-0005-0000-0000-00008D220000}"/>
    <cellStyle name="Calculation 2 3 6 13" xfId="36356" xr:uid="{00000000-0005-0000-0000-00008E220000}"/>
    <cellStyle name="Calculation 2 3 6 13 2" xfId="49418" xr:uid="{00000000-0005-0000-0000-00008F220000}"/>
    <cellStyle name="Calculation 2 3 6 14" xfId="36970" xr:uid="{00000000-0005-0000-0000-000090220000}"/>
    <cellStyle name="Calculation 2 3 6 14 2" xfId="50032" xr:uid="{00000000-0005-0000-0000-000091220000}"/>
    <cellStyle name="Calculation 2 3 6 15" xfId="37579" xr:uid="{00000000-0005-0000-0000-000092220000}"/>
    <cellStyle name="Calculation 2 3 6 15 2" xfId="50641" xr:uid="{00000000-0005-0000-0000-000093220000}"/>
    <cellStyle name="Calculation 2 3 6 16" xfId="38177" xr:uid="{00000000-0005-0000-0000-000094220000}"/>
    <cellStyle name="Calculation 2 3 6 16 2" xfId="51239" xr:uid="{00000000-0005-0000-0000-000095220000}"/>
    <cellStyle name="Calculation 2 3 6 17" xfId="38762" xr:uid="{00000000-0005-0000-0000-000096220000}"/>
    <cellStyle name="Calculation 2 3 6 17 2" xfId="51824" xr:uid="{00000000-0005-0000-0000-000097220000}"/>
    <cellStyle name="Calculation 2 3 6 18" xfId="39331" xr:uid="{00000000-0005-0000-0000-000098220000}"/>
    <cellStyle name="Calculation 2 3 6 18 2" xfId="52393" xr:uid="{00000000-0005-0000-0000-000099220000}"/>
    <cellStyle name="Calculation 2 3 6 19" xfId="39883" xr:uid="{00000000-0005-0000-0000-00009A220000}"/>
    <cellStyle name="Calculation 2 3 6 19 2" xfId="52945" xr:uid="{00000000-0005-0000-0000-00009B220000}"/>
    <cellStyle name="Calculation 2 3 6 2" xfId="28191" xr:uid="{00000000-0005-0000-0000-00009C220000}"/>
    <cellStyle name="Calculation 2 3 6 2 2" xfId="42197" xr:uid="{00000000-0005-0000-0000-00009D220000}"/>
    <cellStyle name="Calculation 2 3 6 20" xfId="40393" xr:uid="{00000000-0005-0000-0000-00009E220000}"/>
    <cellStyle name="Calculation 2 3 6 20 2" xfId="53455" xr:uid="{00000000-0005-0000-0000-00009F220000}"/>
    <cellStyle name="Calculation 2 3 6 21" xfId="40865" xr:uid="{00000000-0005-0000-0000-0000A0220000}"/>
    <cellStyle name="Calculation 2 3 6 21 2" xfId="53927" xr:uid="{00000000-0005-0000-0000-0000A1220000}"/>
    <cellStyle name="Calculation 2 3 6 22" xfId="27149" xr:uid="{00000000-0005-0000-0000-0000A2220000}"/>
    <cellStyle name="Calculation 2 3 6 22 2" xfId="41391" xr:uid="{00000000-0005-0000-0000-0000A3220000}"/>
    <cellStyle name="Calculation 2 3 6 23" xfId="29714" xr:uid="{00000000-0005-0000-0000-0000A4220000}"/>
    <cellStyle name="Calculation 2 3 6 3" xfId="28702" xr:uid="{00000000-0005-0000-0000-0000A5220000}"/>
    <cellStyle name="Calculation 2 3 6 3 2" xfId="42708" xr:uid="{00000000-0005-0000-0000-0000A6220000}"/>
    <cellStyle name="Calculation 2 3 6 4" xfId="30196" xr:uid="{00000000-0005-0000-0000-0000A7220000}"/>
    <cellStyle name="Calculation 2 3 6 4 2" xfId="43337" xr:uid="{00000000-0005-0000-0000-0000A8220000}"/>
    <cellStyle name="Calculation 2 3 6 5" xfId="31386" xr:uid="{00000000-0005-0000-0000-0000A9220000}"/>
    <cellStyle name="Calculation 2 3 6 5 2" xfId="44448" xr:uid="{00000000-0005-0000-0000-0000AA220000}"/>
    <cellStyle name="Calculation 2 3 6 6" xfId="32010" xr:uid="{00000000-0005-0000-0000-0000AB220000}"/>
    <cellStyle name="Calculation 2 3 6 6 2" xfId="45072" xr:uid="{00000000-0005-0000-0000-0000AC220000}"/>
    <cellStyle name="Calculation 2 3 6 7" xfId="32634" xr:uid="{00000000-0005-0000-0000-0000AD220000}"/>
    <cellStyle name="Calculation 2 3 6 7 2" xfId="45696" xr:uid="{00000000-0005-0000-0000-0000AE220000}"/>
    <cellStyle name="Calculation 2 3 6 8" xfId="33256" xr:uid="{00000000-0005-0000-0000-0000AF220000}"/>
    <cellStyle name="Calculation 2 3 6 8 2" xfId="46318" xr:uid="{00000000-0005-0000-0000-0000B0220000}"/>
    <cellStyle name="Calculation 2 3 6 9" xfId="33878" xr:uid="{00000000-0005-0000-0000-0000B1220000}"/>
    <cellStyle name="Calculation 2 3 6 9 2" xfId="46940" xr:uid="{00000000-0005-0000-0000-0000B2220000}"/>
    <cellStyle name="Calculation 2 3 7" xfId="25748" xr:uid="{00000000-0005-0000-0000-0000B3220000}"/>
    <cellStyle name="Calculation 2 3 7 10" xfId="34243" xr:uid="{00000000-0005-0000-0000-0000B4220000}"/>
    <cellStyle name="Calculation 2 3 7 10 2" xfId="47305" xr:uid="{00000000-0005-0000-0000-0000B5220000}"/>
    <cellStyle name="Calculation 2 3 7 11" xfId="34864" xr:uid="{00000000-0005-0000-0000-0000B6220000}"/>
    <cellStyle name="Calculation 2 3 7 11 2" xfId="47926" xr:uid="{00000000-0005-0000-0000-0000B7220000}"/>
    <cellStyle name="Calculation 2 3 7 12" xfId="35485" xr:uid="{00000000-0005-0000-0000-0000B8220000}"/>
    <cellStyle name="Calculation 2 3 7 12 2" xfId="48547" xr:uid="{00000000-0005-0000-0000-0000B9220000}"/>
    <cellStyle name="Calculation 2 3 7 13" xfId="36102" xr:uid="{00000000-0005-0000-0000-0000BA220000}"/>
    <cellStyle name="Calculation 2 3 7 13 2" xfId="49164" xr:uid="{00000000-0005-0000-0000-0000BB220000}"/>
    <cellStyle name="Calculation 2 3 7 14" xfId="36720" xr:uid="{00000000-0005-0000-0000-0000BC220000}"/>
    <cellStyle name="Calculation 2 3 7 14 2" xfId="49782" xr:uid="{00000000-0005-0000-0000-0000BD220000}"/>
    <cellStyle name="Calculation 2 3 7 15" xfId="37334" xr:uid="{00000000-0005-0000-0000-0000BE220000}"/>
    <cellStyle name="Calculation 2 3 7 15 2" xfId="50396" xr:uid="{00000000-0005-0000-0000-0000BF220000}"/>
    <cellStyle name="Calculation 2 3 7 16" xfId="37942" xr:uid="{00000000-0005-0000-0000-0000C0220000}"/>
    <cellStyle name="Calculation 2 3 7 16 2" xfId="51004" xr:uid="{00000000-0005-0000-0000-0000C1220000}"/>
    <cellStyle name="Calculation 2 3 7 17" xfId="38539" xr:uid="{00000000-0005-0000-0000-0000C2220000}"/>
    <cellStyle name="Calculation 2 3 7 17 2" xfId="51601" xr:uid="{00000000-0005-0000-0000-0000C3220000}"/>
    <cellStyle name="Calculation 2 3 7 18" xfId="39123" xr:uid="{00000000-0005-0000-0000-0000C4220000}"/>
    <cellStyle name="Calculation 2 3 7 18 2" xfId="52185" xr:uid="{00000000-0005-0000-0000-0000C5220000}"/>
    <cellStyle name="Calculation 2 3 7 19" xfId="39823" xr:uid="{00000000-0005-0000-0000-0000C6220000}"/>
    <cellStyle name="Calculation 2 3 7 19 2" xfId="52885" xr:uid="{00000000-0005-0000-0000-0000C7220000}"/>
    <cellStyle name="Calculation 2 3 7 2" xfId="27895" xr:uid="{00000000-0005-0000-0000-0000C8220000}"/>
    <cellStyle name="Calculation 2 3 7 2 2" xfId="42019" xr:uid="{00000000-0005-0000-0000-0000C9220000}"/>
    <cellStyle name="Calculation 2 3 7 20" xfId="40240" xr:uid="{00000000-0005-0000-0000-0000CA220000}"/>
    <cellStyle name="Calculation 2 3 7 20 2" xfId="53302" xr:uid="{00000000-0005-0000-0000-0000CB220000}"/>
    <cellStyle name="Calculation 2 3 7 21" xfId="26855" xr:uid="{00000000-0005-0000-0000-0000CC220000}"/>
    <cellStyle name="Calculation 2 3 7 21 2" xfId="41213" xr:uid="{00000000-0005-0000-0000-0000CD220000}"/>
    <cellStyle name="Calculation 2 3 7 22" xfId="29063" xr:uid="{00000000-0005-0000-0000-0000CE220000}"/>
    <cellStyle name="Calculation 2 3 7 3" xfId="30896" xr:uid="{00000000-0005-0000-0000-0000CF220000}"/>
    <cellStyle name="Calculation 2 3 7 3 2" xfId="43958" xr:uid="{00000000-0005-0000-0000-0000D0220000}"/>
    <cellStyle name="Calculation 2 3 7 4" xfId="30378" xr:uid="{00000000-0005-0000-0000-0000D1220000}"/>
    <cellStyle name="Calculation 2 3 7 4 2" xfId="43442" xr:uid="{00000000-0005-0000-0000-0000D2220000}"/>
    <cellStyle name="Calculation 2 3 7 5" xfId="31127" xr:uid="{00000000-0005-0000-0000-0000D3220000}"/>
    <cellStyle name="Calculation 2 3 7 5 2" xfId="44189" xr:uid="{00000000-0005-0000-0000-0000D4220000}"/>
    <cellStyle name="Calculation 2 3 7 6" xfId="31751" xr:uid="{00000000-0005-0000-0000-0000D5220000}"/>
    <cellStyle name="Calculation 2 3 7 6 2" xfId="44813" xr:uid="{00000000-0005-0000-0000-0000D6220000}"/>
    <cellStyle name="Calculation 2 3 7 7" xfId="32375" xr:uid="{00000000-0005-0000-0000-0000D7220000}"/>
    <cellStyle name="Calculation 2 3 7 7 2" xfId="45437" xr:uid="{00000000-0005-0000-0000-0000D8220000}"/>
    <cellStyle name="Calculation 2 3 7 8" xfId="32999" xr:uid="{00000000-0005-0000-0000-0000D9220000}"/>
    <cellStyle name="Calculation 2 3 7 8 2" xfId="46061" xr:uid="{00000000-0005-0000-0000-0000DA220000}"/>
    <cellStyle name="Calculation 2 3 7 9" xfId="33621" xr:uid="{00000000-0005-0000-0000-0000DB220000}"/>
    <cellStyle name="Calculation 2 3 7 9 2" xfId="46683" xr:uid="{00000000-0005-0000-0000-0000DC220000}"/>
    <cellStyle name="Calculation 2 3 8" xfId="26751" xr:uid="{00000000-0005-0000-0000-0000DD220000}"/>
    <cellStyle name="Calculation 2 3 8 2" xfId="29366" xr:uid="{00000000-0005-0000-0000-0000DE220000}"/>
    <cellStyle name="Calculation 2 3 9" xfId="27538" xr:uid="{00000000-0005-0000-0000-0000DF220000}"/>
    <cellStyle name="Calculation 2 3 9 2" xfId="41780" xr:uid="{00000000-0005-0000-0000-0000E0220000}"/>
    <cellStyle name="Calculation 2 4" xfId="25663" xr:uid="{00000000-0005-0000-0000-0000E1220000}"/>
    <cellStyle name="Calculation 2 4 10" xfId="27811" xr:uid="{00000000-0005-0000-0000-0000E2220000}"/>
    <cellStyle name="Calculation 2 4 10 2" xfId="41969" xr:uid="{00000000-0005-0000-0000-0000E3220000}"/>
    <cellStyle name="Calculation 2 4 11" xfId="29742" xr:uid="{00000000-0005-0000-0000-0000E4220000}"/>
    <cellStyle name="Calculation 2 4 11 2" xfId="43039" xr:uid="{00000000-0005-0000-0000-0000E5220000}"/>
    <cellStyle name="Calculation 2 4 12" xfId="30444" xr:uid="{00000000-0005-0000-0000-0000E6220000}"/>
    <cellStyle name="Calculation 2 4 12 2" xfId="43508" xr:uid="{00000000-0005-0000-0000-0000E7220000}"/>
    <cellStyle name="Calculation 2 4 13" xfId="31012" xr:uid="{00000000-0005-0000-0000-0000E8220000}"/>
    <cellStyle name="Calculation 2 4 13 2" xfId="44074" xr:uid="{00000000-0005-0000-0000-0000E9220000}"/>
    <cellStyle name="Calculation 2 4 14" xfId="30588" xr:uid="{00000000-0005-0000-0000-0000EA220000}"/>
    <cellStyle name="Calculation 2 4 14 2" xfId="43652" xr:uid="{00000000-0005-0000-0000-0000EB220000}"/>
    <cellStyle name="Calculation 2 4 15" xfId="30663" xr:uid="{00000000-0005-0000-0000-0000EC220000}"/>
    <cellStyle name="Calculation 2 4 15 2" xfId="43727" xr:uid="{00000000-0005-0000-0000-0000ED220000}"/>
    <cellStyle name="Calculation 2 4 16" xfId="31294" xr:uid="{00000000-0005-0000-0000-0000EE220000}"/>
    <cellStyle name="Calculation 2 4 16 2" xfId="44356" xr:uid="{00000000-0005-0000-0000-0000EF220000}"/>
    <cellStyle name="Calculation 2 4 17" xfId="31918" xr:uid="{00000000-0005-0000-0000-0000F0220000}"/>
    <cellStyle name="Calculation 2 4 17 2" xfId="44980" xr:uid="{00000000-0005-0000-0000-0000F1220000}"/>
    <cellStyle name="Calculation 2 4 18" xfId="32542" xr:uid="{00000000-0005-0000-0000-0000F2220000}"/>
    <cellStyle name="Calculation 2 4 18 2" xfId="45604" xr:uid="{00000000-0005-0000-0000-0000F3220000}"/>
    <cellStyle name="Calculation 2 4 19" xfId="33164" xr:uid="{00000000-0005-0000-0000-0000F4220000}"/>
    <cellStyle name="Calculation 2 4 19 2" xfId="46226" xr:uid="{00000000-0005-0000-0000-0000F5220000}"/>
    <cellStyle name="Calculation 2 4 2" xfId="25961" xr:uid="{00000000-0005-0000-0000-0000F6220000}"/>
    <cellStyle name="Calculation 2 4 2 10" xfId="34401" xr:uid="{00000000-0005-0000-0000-0000F7220000}"/>
    <cellStyle name="Calculation 2 4 2 10 2" xfId="47463" xr:uid="{00000000-0005-0000-0000-0000F8220000}"/>
    <cellStyle name="Calculation 2 4 2 11" xfId="35021" xr:uid="{00000000-0005-0000-0000-0000F9220000}"/>
    <cellStyle name="Calculation 2 4 2 11 2" xfId="48083" xr:uid="{00000000-0005-0000-0000-0000FA220000}"/>
    <cellStyle name="Calculation 2 4 2 12" xfId="35639" xr:uid="{00000000-0005-0000-0000-0000FB220000}"/>
    <cellStyle name="Calculation 2 4 2 12 2" xfId="48701" xr:uid="{00000000-0005-0000-0000-0000FC220000}"/>
    <cellStyle name="Calculation 2 4 2 13" xfId="36258" xr:uid="{00000000-0005-0000-0000-0000FD220000}"/>
    <cellStyle name="Calculation 2 4 2 13 2" xfId="49320" xr:uid="{00000000-0005-0000-0000-0000FE220000}"/>
    <cellStyle name="Calculation 2 4 2 14" xfId="36873" xr:uid="{00000000-0005-0000-0000-0000FF220000}"/>
    <cellStyle name="Calculation 2 4 2 14 2" xfId="49935" xr:uid="{00000000-0005-0000-0000-000000230000}"/>
    <cellStyle name="Calculation 2 4 2 15" xfId="37485" xr:uid="{00000000-0005-0000-0000-000001230000}"/>
    <cellStyle name="Calculation 2 4 2 15 2" xfId="50547" xr:uid="{00000000-0005-0000-0000-000002230000}"/>
    <cellStyle name="Calculation 2 4 2 16" xfId="38092" xr:uid="{00000000-0005-0000-0000-000003230000}"/>
    <cellStyle name="Calculation 2 4 2 16 2" xfId="51154" xr:uid="{00000000-0005-0000-0000-000004230000}"/>
    <cellStyle name="Calculation 2 4 2 17" xfId="38678" xr:uid="{00000000-0005-0000-0000-000005230000}"/>
    <cellStyle name="Calculation 2 4 2 17 2" xfId="51740" xr:uid="{00000000-0005-0000-0000-000006230000}"/>
    <cellStyle name="Calculation 2 4 2 18" xfId="39253" xr:uid="{00000000-0005-0000-0000-000007230000}"/>
    <cellStyle name="Calculation 2 4 2 18 2" xfId="52315" xr:uid="{00000000-0005-0000-0000-000008230000}"/>
    <cellStyle name="Calculation 2 4 2 19" xfId="39809" xr:uid="{00000000-0005-0000-0000-000009230000}"/>
    <cellStyle name="Calculation 2 4 2 19 2" xfId="52871" xr:uid="{00000000-0005-0000-0000-00000A230000}"/>
    <cellStyle name="Calculation 2 4 2 2" xfId="28108" xr:uid="{00000000-0005-0000-0000-00000B230000}"/>
    <cellStyle name="Calculation 2 4 2 2 2" xfId="42149" xr:uid="{00000000-0005-0000-0000-00000C230000}"/>
    <cellStyle name="Calculation 2 4 2 20" xfId="40335" xr:uid="{00000000-0005-0000-0000-00000D230000}"/>
    <cellStyle name="Calculation 2 4 2 20 2" xfId="53397" xr:uid="{00000000-0005-0000-0000-00000E230000}"/>
    <cellStyle name="Calculation 2 4 2 21" xfId="40817" xr:uid="{00000000-0005-0000-0000-00000F230000}"/>
    <cellStyle name="Calculation 2 4 2 21 2" xfId="53879" xr:uid="{00000000-0005-0000-0000-000010230000}"/>
    <cellStyle name="Calculation 2 4 2 22" xfId="27066" xr:uid="{00000000-0005-0000-0000-000011230000}"/>
    <cellStyle name="Calculation 2 4 2 22 2" xfId="41343" xr:uid="{00000000-0005-0000-0000-000012230000}"/>
    <cellStyle name="Calculation 2 4 2 23" xfId="25846" xr:uid="{00000000-0005-0000-0000-000013230000}"/>
    <cellStyle name="Calculation 2 4 2 3" xfId="28655" xr:uid="{00000000-0005-0000-0000-000014230000}"/>
    <cellStyle name="Calculation 2 4 2 3 2" xfId="42661" xr:uid="{00000000-0005-0000-0000-000015230000}"/>
    <cellStyle name="Calculation 2 4 2 4" xfId="31081" xr:uid="{00000000-0005-0000-0000-000016230000}"/>
    <cellStyle name="Calculation 2 4 2 4 2" xfId="44143" xr:uid="{00000000-0005-0000-0000-000017230000}"/>
    <cellStyle name="Calculation 2 4 2 5" xfId="31287" xr:uid="{00000000-0005-0000-0000-000018230000}"/>
    <cellStyle name="Calculation 2 4 2 5 2" xfId="44349" xr:uid="{00000000-0005-0000-0000-000019230000}"/>
    <cellStyle name="Calculation 2 4 2 6" xfId="31911" xr:uid="{00000000-0005-0000-0000-00001A230000}"/>
    <cellStyle name="Calculation 2 4 2 6 2" xfId="44973" xr:uid="{00000000-0005-0000-0000-00001B230000}"/>
    <cellStyle name="Calculation 2 4 2 7" xfId="32535" xr:uid="{00000000-0005-0000-0000-00001C230000}"/>
    <cellStyle name="Calculation 2 4 2 7 2" xfId="45597" xr:uid="{00000000-0005-0000-0000-00001D230000}"/>
    <cellStyle name="Calculation 2 4 2 8" xfId="33157" xr:uid="{00000000-0005-0000-0000-00001E230000}"/>
    <cellStyle name="Calculation 2 4 2 8 2" xfId="46219" xr:uid="{00000000-0005-0000-0000-00001F230000}"/>
    <cellStyle name="Calculation 2 4 2 9" xfId="33779" xr:uid="{00000000-0005-0000-0000-000020230000}"/>
    <cellStyle name="Calculation 2 4 2 9 2" xfId="46841" xr:uid="{00000000-0005-0000-0000-000021230000}"/>
    <cellStyle name="Calculation 2 4 20" xfId="33786" xr:uid="{00000000-0005-0000-0000-000022230000}"/>
    <cellStyle name="Calculation 2 4 20 2" xfId="46848" xr:uid="{00000000-0005-0000-0000-000023230000}"/>
    <cellStyle name="Calculation 2 4 21" xfId="34408" xr:uid="{00000000-0005-0000-0000-000024230000}"/>
    <cellStyle name="Calculation 2 4 21 2" xfId="47470" xr:uid="{00000000-0005-0000-0000-000025230000}"/>
    <cellStyle name="Calculation 2 4 22" xfId="35028" xr:uid="{00000000-0005-0000-0000-000026230000}"/>
    <cellStyle name="Calculation 2 4 22 2" xfId="48090" xr:uid="{00000000-0005-0000-0000-000027230000}"/>
    <cellStyle name="Calculation 2 4 23" xfId="35646" xr:uid="{00000000-0005-0000-0000-000028230000}"/>
    <cellStyle name="Calculation 2 4 23 2" xfId="48708" xr:uid="{00000000-0005-0000-0000-000029230000}"/>
    <cellStyle name="Calculation 2 4 24" xfId="36265" xr:uid="{00000000-0005-0000-0000-00002A230000}"/>
    <cellStyle name="Calculation 2 4 24 2" xfId="49327" xr:uid="{00000000-0005-0000-0000-00002B230000}"/>
    <cellStyle name="Calculation 2 4 25" xfId="36880" xr:uid="{00000000-0005-0000-0000-00002C230000}"/>
    <cellStyle name="Calculation 2 4 25 2" xfId="49942" xr:uid="{00000000-0005-0000-0000-00002D230000}"/>
    <cellStyle name="Calculation 2 4 26" xfId="37491" xr:uid="{00000000-0005-0000-0000-00002E230000}"/>
    <cellStyle name="Calculation 2 4 26 2" xfId="50553" xr:uid="{00000000-0005-0000-0000-00002F230000}"/>
    <cellStyle name="Calculation 2 4 27" xfId="39181" xr:uid="{00000000-0005-0000-0000-000030230000}"/>
    <cellStyle name="Calculation 2 4 27 2" xfId="52243" xr:uid="{00000000-0005-0000-0000-000031230000}"/>
    <cellStyle name="Calculation 2 4 28" xfId="39705" xr:uid="{00000000-0005-0000-0000-000032230000}"/>
    <cellStyle name="Calculation 2 4 28 2" xfId="52767" xr:uid="{00000000-0005-0000-0000-000033230000}"/>
    <cellStyle name="Calculation 2 4 29" xfId="26539" xr:uid="{00000000-0005-0000-0000-000034230000}"/>
    <cellStyle name="Calculation 2 4 29 2" xfId="25528" xr:uid="{00000000-0005-0000-0000-000035230000}"/>
    <cellStyle name="Calculation 2 4 3" xfId="26149" xr:uid="{00000000-0005-0000-0000-000036230000}"/>
    <cellStyle name="Calculation 2 4 3 10" xfId="34604" xr:uid="{00000000-0005-0000-0000-000037230000}"/>
    <cellStyle name="Calculation 2 4 3 10 2" xfId="47666" xr:uid="{00000000-0005-0000-0000-000038230000}"/>
    <cellStyle name="Calculation 2 4 3 11" xfId="35224" xr:uid="{00000000-0005-0000-0000-000039230000}"/>
    <cellStyle name="Calculation 2 4 3 11 2" xfId="48286" xr:uid="{00000000-0005-0000-0000-00003A230000}"/>
    <cellStyle name="Calculation 2 4 3 12" xfId="35842" xr:uid="{00000000-0005-0000-0000-00003B230000}"/>
    <cellStyle name="Calculation 2 4 3 12 2" xfId="48904" xr:uid="{00000000-0005-0000-0000-00003C230000}"/>
    <cellStyle name="Calculation 2 4 3 13" xfId="36460" xr:uid="{00000000-0005-0000-0000-00003D230000}"/>
    <cellStyle name="Calculation 2 4 3 13 2" xfId="49522" xr:uid="{00000000-0005-0000-0000-00003E230000}"/>
    <cellStyle name="Calculation 2 4 3 14" xfId="37074" xr:uid="{00000000-0005-0000-0000-00003F230000}"/>
    <cellStyle name="Calculation 2 4 3 14 2" xfId="50136" xr:uid="{00000000-0005-0000-0000-000040230000}"/>
    <cellStyle name="Calculation 2 4 3 15" xfId="37683" xr:uid="{00000000-0005-0000-0000-000041230000}"/>
    <cellStyle name="Calculation 2 4 3 15 2" xfId="50745" xr:uid="{00000000-0005-0000-0000-000042230000}"/>
    <cellStyle name="Calculation 2 4 3 16" xfId="38281" xr:uid="{00000000-0005-0000-0000-000043230000}"/>
    <cellStyle name="Calculation 2 4 3 16 2" xfId="51343" xr:uid="{00000000-0005-0000-0000-000044230000}"/>
    <cellStyle name="Calculation 2 4 3 17" xfId="38866" xr:uid="{00000000-0005-0000-0000-000045230000}"/>
    <cellStyle name="Calculation 2 4 3 17 2" xfId="51928" xr:uid="{00000000-0005-0000-0000-000046230000}"/>
    <cellStyle name="Calculation 2 4 3 18" xfId="39435" xr:uid="{00000000-0005-0000-0000-000047230000}"/>
    <cellStyle name="Calculation 2 4 3 18 2" xfId="52497" xr:uid="{00000000-0005-0000-0000-000048230000}"/>
    <cellStyle name="Calculation 2 4 3 19" xfId="39987" xr:uid="{00000000-0005-0000-0000-000049230000}"/>
    <cellStyle name="Calculation 2 4 3 19 2" xfId="53049" xr:uid="{00000000-0005-0000-0000-00004A230000}"/>
    <cellStyle name="Calculation 2 4 3 2" xfId="28295" xr:uid="{00000000-0005-0000-0000-00004B230000}"/>
    <cellStyle name="Calculation 2 4 3 2 2" xfId="42301" xr:uid="{00000000-0005-0000-0000-00004C230000}"/>
    <cellStyle name="Calculation 2 4 3 20" xfId="40497" xr:uid="{00000000-0005-0000-0000-00004D230000}"/>
    <cellStyle name="Calculation 2 4 3 20 2" xfId="53559" xr:uid="{00000000-0005-0000-0000-00004E230000}"/>
    <cellStyle name="Calculation 2 4 3 21" xfId="40969" xr:uid="{00000000-0005-0000-0000-00004F230000}"/>
    <cellStyle name="Calculation 2 4 3 21 2" xfId="54031" xr:uid="{00000000-0005-0000-0000-000050230000}"/>
    <cellStyle name="Calculation 2 4 3 22" xfId="27253" xr:uid="{00000000-0005-0000-0000-000051230000}"/>
    <cellStyle name="Calculation 2 4 3 22 2" xfId="41495" xr:uid="{00000000-0005-0000-0000-000052230000}"/>
    <cellStyle name="Calculation 2 4 3 23" xfId="28069" xr:uid="{00000000-0005-0000-0000-000053230000}"/>
    <cellStyle name="Calculation 2 4 3 3" xfId="28793" xr:uid="{00000000-0005-0000-0000-000054230000}"/>
    <cellStyle name="Calculation 2 4 3 3 2" xfId="42799" xr:uid="{00000000-0005-0000-0000-000055230000}"/>
    <cellStyle name="Calculation 2 4 3 4" xfId="29753" xr:uid="{00000000-0005-0000-0000-000056230000}"/>
    <cellStyle name="Calculation 2 4 3 4 2" xfId="43050" xr:uid="{00000000-0005-0000-0000-000057230000}"/>
    <cellStyle name="Calculation 2 4 3 5" xfId="31490" xr:uid="{00000000-0005-0000-0000-000058230000}"/>
    <cellStyle name="Calculation 2 4 3 5 2" xfId="44552" xr:uid="{00000000-0005-0000-0000-000059230000}"/>
    <cellStyle name="Calculation 2 4 3 6" xfId="32114" xr:uid="{00000000-0005-0000-0000-00005A230000}"/>
    <cellStyle name="Calculation 2 4 3 6 2" xfId="45176" xr:uid="{00000000-0005-0000-0000-00005B230000}"/>
    <cellStyle name="Calculation 2 4 3 7" xfId="32738" xr:uid="{00000000-0005-0000-0000-00005C230000}"/>
    <cellStyle name="Calculation 2 4 3 7 2" xfId="45800" xr:uid="{00000000-0005-0000-0000-00005D230000}"/>
    <cellStyle name="Calculation 2 4 3 8" xfId="33360" xr:uid="{00000000-0005-0000-0000-00005E230000}"/>
    <cellStyle name="Calculation 2 4 3 8 2" xfId="46422" xr:uid="{00000000-0005-0000-0000-00005F230000}"/>
    <cellStyle name="Calculation 2 4 3 9" xfId="33982" xr:uid="{00000000-0005-0000-0000-000060230000}"/>
    <cellStyle name="Calculation 2 4 3 9 2" xfId="47044" xr:uid="{00000000-0005-0000-0000-000061230000}"/>
    <cellStyle name="Calculation 2 4 30" xfId="27103" xr:uid="{00000000-0005-0000-0000-000062230000}"/>
    <cellStyle name="Calculation 2 4 4" xfId="26219" xr:uid="{00000000-0005-0000-0000-000063230000}"/>
    <cellStyle name="Calculation 2 4 4 10" xfId="34674" xr:uid="{00000000-0005-0000-0000-000064230000}"/>
    <cellStyle name="Calculation 2 4 4 10 2" xfId="47736" xr:uid="{00000000-0005-0000-0000-000065230000}"/>
    <cellStyle name="Calculation 2 4 4 11" xfId="35294" xr:uid="{00000000-0005-0000-0000-000066230000}"/>
    <cellStyle name="Calculation 2 4 4 11 2" xfId="48356" xr:uid="{00000000-0005-0000-0000-000067230000}"/>
    <cellStyle name="Calculation 2 4 4 12" xfId="35912" xr:uid="{00000000-0005-0000-0000-000068230000}"/>
    <cellStyle name="Calculation 2 4 4 12 2" xfId="48974" xr:uid="{00000000-0005-0000-0000-000069230000}"/>
    <cellStyle name="Calculation 2 4 4 13" xfId="36530" xr:uid="{00000000-0005-0000-0000-00006A230000}"/>
    <cellStyle name="Calculation 2 4 4 13 2" xfId="49592" xr:uid="{00000000-0005-0000-0000-00006B230000}"/>
    <cellStyle name="Calculation 2 4 4 14" xfId="37144" xr:uid="{00000000-0005-0000-0000-00006C230000}"/>
    <cellStyle name="Calculation 2 4 4 14 2" xfId="50206" xr:uid="{00000000-0005-0000-0000-00006D230000}"/>
    <cellStyle name="Calculation 2 4 4 15" xfId="37753" xr:uid="{00000000-0005-0000-0000-00006E230000}"/>
    <cellStyle name="Calculation 2 4 4 15 2" xfId="50815" xr:uid="{00000000-0005-0000-0000-00006F230000}"/>
    <cellStyle name="Calculation 2 4 4 16" xfId="38351" xr:uid="{00000000-0005-0000-0000-000070230000}"/>
    <cellStyle name="Calculation 2 4 4 16 2" xfId="51413" xr:uid="{00000000-0005-0000-0000-000071230000}"/>
    <cellStyle name="Calculation 2 4 4 17" xfId="38936" xr:uid="{00000000-0005-0000-0000-000072230000}"/>
    <cellStyle name="Calculation 2 4 4 17 2" xfId="51998" xr:uid="{00000000-0005-0000-0000-000073230000}"/>
    <cellStyle name="Calculation 2 4 4 18" xfId="39505" xr:uid="{00000000-0005-0000-0000-000074230000}"/>
    <cellStyle name="Calculation 2 4 4 18 2" xfId="52567" xr:uid="{00000000-0005-0000-0000-000075230000}"/>
    <cellStyle name="Calculation 2 4 4 19" xfId="40057" xr:uid="{00000000-0005-0000-0000-000076230000}"/>
    <cellStyle name="Calculation 2 4 4 19 2" xfId="53119" xr:uid="{00000000-0005-0000-0000-000077230000}"/>
    <cellStyle name="Calculation 2 4 4 2" xfId="28365" xr:uid="{00000000-0005-0000-0000-000078230000}"/>
    <cellStyle name="Calculation 2 4 4 2 2" xfId="42371" xr:uid="{00000000-0005-0000-0000-000079230000}"/>
    <cellStyle name="Calculation 2 4 4 20" xfId="40567" xr:uid="{00000000-0005-0000-0000-00007A230000}"/>
    <cellStyle name="Calculation 2 4 4 20 2" xfId="53629" xr:uid="{00000000-0005-0000-0000-00007B230000}"/>
    <cellStyle name="Calculation 2 4 4 21" xfId="41039" xr:uid="{00000000-0005-0000-0000-00007C230000}"/>
    <cellStyle name="Calculation 2 4 4 21 2" xfId="54101" xr:uid="{00000000-0005-0000-0000-00007D230000}"/>
    <cellStyle name="Calculation 2 4 4 22" xfId="27323" xr:uid="{00000000-0005-0000-0000-00007E230000}"/>
    <cellStyle name="Calculation 2 4 4 22 2" xfId="41565" xr:uid="{00000000-0005-0000-0000-00007F230000}"/>
    <cellStyle name="Calculation 2 4 4 23" xfId="29097" xr:uid="{00000000-0005-0000-0000-000080230000}"/>
    <cellStyle name="Calculation 2 4 4 3" xfId="28853" xr:uid="{00000000-0005-0000-0000-000081230000}"/>
    <cellStyle name="Calculation 2 4 4 3 2" xfId="42859" xr:uid="{00000000-0005-0000-0000-000082230000}"/>
    <cellStyle name="Calculation 2 4 4 4" xfId="29763" xr:uid="{00000000-0005-0000-0000-000083230000}"/>
    <cellStyle name="Calculation 2 4 4 4 2" xfId="43060" xr:uid="{00000000-0005-0000-0000-000084230000}"/>
    <cellStyle name="Calculation 2 4 4 5" xfId="31560" xr:uid="{00000000-0005-0000-0000-000085230000}"/>
    <cellStyle name="Calculation 2 4 4 5 2" xfId="44622" xr:uid="{00000000-0005-0000-0000-000086230000}"/>
    <cellStyle name="Calculation 2 4 4 6" xfId="32184" xr:uid="{00000000-0005-0000-0000-000087230000}"/>
    <cellStyle name="Calculation 2 4 4 6 2" xfId="45246" xr:uid="{00000000-0005-0000-0000-000088230000}"/>
    <cellStyle name="Calculation 2 4 4 7" xfId="32808" xr:uid="{00000000-0005-0000-0000-000089230000}"/>
    <cellStyle name="Calculation 2 4 4 7 2" xfId="45870" xr:uid="{00000000-0005-0000-0000-00008A230000}"/>
    <cellStyle name="Calculation 2 4 4 8" xfId="33430" xr:uid="{00000000-0005-0000-0000-00008B230000}"/>
    <cellStyle name="Calculation 2 4 4 8 2" xfId="46492" xr:uid="{00000000-0005-0000-0000-00008C230000}"/>
    <cellStyle name="Calculation 2 4 4 9" xfId="34052" xr:uid="{00000000-0005-0000-0000-00008D230000}"/>
    <cellStyle name="Calculation 2 4 4 9 2" xfId="47114" xr:uid="{00000000-0005-0000-0000-00008E230000}"/>
    <cellStyle name="Calculation 2 4 5" xfId="26283" xr:uid="{00000000-0005-0000-0000-00008F230000}"/>
    <cellStyle name="Calculation 2 4 5 10" xfId="34738" xr:uid="{00000000-0005-0000-0000-000090230000}"/>
    <cellStyle name="Calculation 2 4 5 10 2" xfId="47800" xr:uid="{00000000-0005-0000-0000-000091230000}"/>
    <cellStyle name="Calculation 2 4 5 11" xfId="35358" xr:uid="{00000000-0005-0000-0000-000092230000}"/>
    <cellStyle name="Calculation 2 4 5 11 2" xfId="48420" xr:uid="{00000000-0005-0000-0000-000093230000}"/>
    <cellStyle name="Calculation 2 4 5 12" xfId="35976" xr:uid="{00000000-0005-0000-0000-000094230000}"/>
    <cellStyle name="Calculation 2 4 5 12 2" xfId="49038" xr:uid="{00000000-0005-0000-0000-000095230000}"/>
    <cellStyle name="Calculation 2 4 5 13" xfId="36594" xr:uid="{00000000-0005-0000-0000-000096230000}"/>
    <cellStyle name="Calculation 2 4 5 13 2" xfId="49656" xr:uid="{00000000-0005-0000-0000-000097230000}"/>
    <cellStyle name="Calculation 2 4 5 14" xfId="37208" xr:uid="{00000000-0005-0000-0000-000098230000}"/>
    <cellStyle name="Calculation 2 4 5 14 2" xfId="50270" xr:uid="{00000000-0005-0000-0000-000099230000}"/>
    <cellStyle name="Calculation 2 4 5 15" xfId="37817" xr:uid="{00000000-0005-0000-0000-00009A230000}"/>
    <cellStyle name="Calculation 2 4 5 15 2" xfId="50879" xr:uid="{00000000-0005-0000-0000-00009B230000}"/>
    <cellStyle name="Calculation 2 4 5 16" xfId="38415" xr:uid="{00000000-0005-0000-0000-00009C230000}"/>
    <cellStyle name="Calculation 2 4 5 16 2" xfId="51477" xr:uid="{00000000-0005-0000-0000-00009D230000}"/>
    <cellStyle name="Calculation 2 4 5 17" xfId="39000" xr:uid="{00000000-0005-0000-0000-00009E230000}"/>
    <cellStyle name="Calculation 2 4 5 17 2" xfId="52062" xr:uid="{00000000-0005-0000-0000-00009F230000}"/>
    <cellStyle name="Calculation 2 4 5 18" xfId="39569" xr:uid="{00000000-0005-0000-0000-0000A0230000}"/>
    <cellStyle name="Calculation 2 4 5 18 2" xfId="52631" xr:uid="{00000000-0005-0000-0000-0000A1230000}"/>
    <cellStyle name="Calculation 2 4 5 19" xfId="40121" xr:uid="{00000000-0005-0000-0000-0000A2230000}"/>
    <cellStyle name="Calculation 2 4 5 19 2" xfId="53183" xr:uid="{00000000-0005-0000-0000-0000A3230000}"/>
    <cellStyle name="Calculation 2 4 5 2" xfId="28429" xr:uid="{00000000-0005-0000-0000-0000A4230000}"/>
    <cellStyle name="Calculation 2 4 5 2 2" xfId="42435" xr:uid="{00000000-0005-0000-0000-0000A5230000}"/>
    <cellStyle name="Calculation 2 4 5 20" xfId="40631" xr:uid="{00000000-0005-0000-0000-0000A6230000}"/>
    <cellStyle name="Calculation 2 4 5 20 2" xfId="53693" xr:uid="{00000000-0005-0000-0000-0000A7230000}"/>
    <cellStyle name="Calculation 2 4 5 21" xfId="41103" xr:uid="{00000000-0005-0000-0000-0000A8230000}"/>
    <cellStyle name="Calculation 2 4 5 21 2" xfId="54165" xr:uid="{00000000-0005-0000-0000-0000A9230000}"/>
    <cellStyle name="Calculation 2 4 5 22" xfId="27387" xr:uid="{00000000-0005-0000-0000-0000AA230000}"/>
    <cellStyle name="Calculation 2 4 5 22 2" xfId="41629" xr:uid="{00000000-0005-0000-0000-0000AB230000}"/>
    <cellStyle name="Calculation 2 4 5 23" xfId="29658" xr:uid="{00000000-0005-0000-0000-0000AC230000}"/>
    <cellStyle name="Calculation 2 4 5 3" xfId="28909" xr:uid="{00000000-0005-0000-0000-0000AD230000}"/>
    <cellStyle name="Calculation 2 4 5 3 2" xfId="42915" xr:uid="{00000000-0005-0000-0000-0000AE230000}"/>
    <cellStyle name="Calculation 2 4 5 4" xfId="31047" xr:uid="{00000000-0005-0000-0000-0000AF230000}"/>
    <cellStyle name="Calculation 2 4 5 4 2" xfId="44109" xr:uid="{00000000-0005-0000-0000-0000B0230000}"/>
    <cellStyle name="Calculation 2 4 5 5" xfId="31624" xr:uid="{00000000-0005-0000-0000-0000B1230000}"/>
    <cellStyle name="Calculation 2 4 5 5 2" xfId="44686" xr:uid="{00000000-0005-0000-0000-0000B2230000}"/>
    <cellStyle name="Calculation 2 4 5 6" xfId="32248" xr:uid="{00000000-0005-0000-0000-0000B3230000}"/>
    <cellStyle name="Calculation 2 4 5 6 2" xfId="45310" xr:uid="{00000000-0005-0000-0000-0000B4230000}"/>
    <cellStyle name="Calculation 2 4 5 7" xfId="32872" xr:uid="{00000000-0005-0000-0000-0000B5230000}"/>
    <cellStyle name="Calculation 2 4 5 7 2" xfId="45934" xr:uid="{00000000-0005-0000-0000-0000B6230000}"/>
    <cellStyle name="Calculation 2 4 5 8" xfId="33494" xr:uid="{00000000-0005-0000-0000-0000B7230000}"/>
    <cellStyle name="Calculation 2 4 5 8 2" xfId="46556" xr:uid="{00000000-0005-0000-0000-0000B8230000}"/>
    <cellStyle name="Calculation 2 4 5 9" xfId="34116" xr:uid="{00000000-0005-0000-0000-0000B9230000}"/>
    <cellStyle name="Calculation 2 4 5 9 2" xfId="47178" xr:uid="{00000000-0005-0000-0000-0000BA230000}"/>
    <cellStyle name="Calculation 2 4 6" xfId="26334" xr:uid="{00000000-0005-0000-0000-0000BB230000}"/>
    <cellStyle name="Calculation 2 4 6 10" xfId="34789" xr:uid="{00000000-0005-0000-0000-0000BC230000}"/>
    <cellStyle name="Calculation 2 4 6 10 2" xfId="47851" xr:uid="{00000000-0005-0000-0000-0000BD230000}"/>
    <cellStyle name="Calculation 2 4 6 11" xfId="35409" xr:uid="{00000000-0005-0000-0000-0000BE230000}"/>
    <cellStyle name="Calculation 2 4 6 11 2" xfId="48471" xr:uid="{00000000-0005-0000-0000-0000BF230000}"/>
    <cellStyle name="Calculation 2 4 6 12" xfId="36027" xr:uid="{00000000-0005-0000-0000-0000C0230000}"/>
    <cellStyle name="Calculation 2 4 6 12 2" xfId="49089" xr:uid="{00000000-0005-0000-0000-0000C1230000}"/>
    <cellStyle name="Calculation 2 4 6 13" xfId="36645" xr:uid="{00000000-0005-0000-0000-0000C2230000}"/>
    <cellStyle name="Calculation 2 4 6 13 2" xfId="49707" xr:uid="{00000000-0005-0000-0000-0000C3230000}"/>
    <cellStyle name="Calculation 2 4 6 14" xfId="37259" xr:uid="{00000000-0005-0000-0000-0000C4230000}"/>
    <cellStyle name="Calculation 2 4 6 14 2" xfId="50321" xr:uid="{00000000-0005-0000-0000-0000C5230000}"/>
    <cellStyle name="Calculation 2 4 6 15" xfId="37868" xr:uid="{00000000-0005-0000-0000-0000C6230000}"/>
    <cellStyle name="Calculation 2 4 6 15 2" xfId="50930" xr:uid="{00000000-0005-0000-0000-0000C7230000}"/>
    <cellStyle name="Calculation 2 4 6 16" xfId="38466" xr:uid="{00000000-0005-0000-0000-0000C8230000}"/>
    <cellStyle name="Calculation 2 4 6 16 2" xfId="51528" xr:uid="{00000000-0005-0000-0000-0000C9230000}"/>
    <cellStyle name="Calculation 2 4 6 17" xfId="39051" xr:uid="{00000000-0005-0000-0000-0000CA230000}"/>
    <cellStyle name="Calculation 2 4 6 17 2" xfId="52113" xr:uid="{00000000-0005-0000-0000-0000CB230000}"/>
    <cellStyle name="Calculation 2 4 6 18" xfId="39620" xr:uid="{00000000-0005-0000-0000-0000CC230000}"/>
    <cellStyle name="Calculation 2 4 6 18 2" xfId="52682" xr:uid="{00000000-0005-0000-0000-0000CD230000}"/>
    <cellStyle name="Calculation 2 4 6 19" xfId="40172" xr:uid="{00000000-0005-0000-0000-0000CE230000}"/>
    <cellStyle name="Calculation 2 4 6 19 2" xfId="53234" xr:uid="{00000000-0005-0000-0000-0000CF230000}"/>
    <cellStyle name="Calculation 2 4 6 2" xfId="28480" xr:uid="{00000000-0005-0000-0000-0000D0230000}"/>
    <cellStyle name="Calculation 2 4 6 2 2" xfId="42486" xr:uid="{00000000-0005-0000-0000-0000D1230000}"/>
    <cellStyle name="Calculation 2 4 6 20" xfId="40682" xr:uid="{00000000-0005-0000-0000-0000D2230000}"/>
    <cellStyle name="Calculation 2 4 6 20 2" xfId="53744" xr:uid="{00000000-0005-0000-0000-0000D3230000}"/>
    <cellStyle name="Calculation 2 4 6 21" xfId="41154" xr:uid="{00000000-0005-0000-0000-0000D4230000}"/>
    <cellStyle name="Calculation 2 4 6 21 2" xfId="54216" xr:uid="{00000000-0005-0000-0000-0000D5230000}"/>
    <cellStyle name="Calculation 2 4 6 22" xfId="27438" xr:uid="{00000000-0005-0000-0000-0000D6230000}"/>
    <cellStyle name="Calculation 2 4 6 22 2" xfId="41680" xr:uid="{00000000-0005-0000-0000-0000D7230000}"/>
    <cellStyle name="Calculation 2 4 6 23" xfId="26409" xr:uid="{00000000-0005-0000-0000-0000D8230000}"/>
    <cellStyle name="Calculation 2 4 6 3" xfId="28948" xr:uid="{00000000-0005-0000-0000-0000D9230000}"/>
    <cellStyle name="Calculation 2 4 6 3 2" xfId="42954" xr:uid="{00000000-0005-0000-0000-0000DA230000}"/>
    <cellStyle name="Calculation 2 4 6 4" xfId="30205" xr:uid="{00000000-0005-0000-0000-0000DB230000}"/>
    <cellStyle name="Calculation 2 4 6 4 2" xfId="43346" xr:uid="{00000000-0005-0000-0000-0000DC230000}"/>
    <cellStyle name="Calculation 2 4 6 5" xfId="31675" xr:uid="{00000000-0005-0000-0000-0000DD230000}"/>
    <cellStyle name="Calculation 2 4 6 5 2" xfId="44737" xr:uid="{00000000-0005-0000-0000-0000DE230000}"/>
    <cellStyle name="Calculation 2 4 6 6" xfId="32299" xr:uid="{00000000-0005-0000-0000-0000DF230000}"/>
    <cellStyle name="Calculation 2 4 6 6 2" xfId="45361" xr:uid="{00000000-0005-0000-0000-0000E0230000}"/>
    <cellStyle name="Calculation 2 4 6 7" xfId="32923" xr:uid="{00000000-0005-0000-0000-0000E1230000}"/>
    <cellStyle name="Calculation 2 4 6 7 2" xfId="45985" xr:uid="{00000000-0005-0000-0000-0000E2230000}"/>
    <cellStyle name="Calculation 2 4 6 8" xfId="33545" xr:uid="{00000000-0005-0000-0000-0000E3230000}"/>
    <cellStyle name="Calculation 2 4 6 8 2" xfId="46607" xr:uid="{00000000-0005-0000-0000-0000E4230000}"/>
    <cellStyle name="Calculation 2 4 6 9" xfId="34167" xr:uid="{00000000-0005-0000-0000-0000E5230000}"/>
    <cellStyle name="Calculation 2 4 6 9 2" xfId="47229" xr:uid="{00000000-0005-0000-0000-0000E6230000}"/>
    <cellStyle name="Calculation 2 4 7" xfId="26382" xr:uid="{00000000-0005-0000-0000-0000E7230000}"/>
    <cellStyle name="Calculation 2 4 7 10" xfId="35457" xr:uid="{00000000-0005-0000-0000-0000E8230000}"/>
    <cellStyle name="Calculation 2 4 7 10 2" xfId="48519" xr:uid="{00000000-0005-0000-0000-0000E9230000}"/>
    <cellStyle name="Calculation 2 4 7 11" xfId="36075" xr:uid="{00000000-0005-0000-0000-0000EA230000}"/>
    <cellStyle name="Calculation 2 4 7 11 2" xfId="49137" xr:uid="{00000000-0005-0000-0000-0000EB230000}"/>
    <cellStyle name="Calculation 2 4 7 12" xfId="36693" xr:uid="{00000000-0005-0000-0000-0000EC230000}"/>
    <cellStyle name="Calculation 2 4 7 12 2" xfId="49755" xr:uid="{00000000-0005-0000-0000-0000ED230000}"/>
    <cellStyle name="Calculation 2 4 7 13" xfId="37307" xr:uid="{00000000-0005-0000-0000-0000EE230000}"/>
    <cellStyle name="Calculation 2 4 7 13 2" xfId="50369" xr:uid="{00000000-0005-0000-0000-0000EF230000}"/>
    <cellStyle name="Calculation 2 4 7 14" xfId="37916" xr:uid="{00000000-0005-0000-0000-0000F0230000}"/>
    <cellStyle name="Calculation 2 4 7 14 2" xfId="50978" xr:uid="{00000000-0005-0000-0000-0000F1230000}"/>
    <cellStyle name="Calculation 2 4 7 15" xfId="38514" xr:uid="{00000000-0005-0000-0000-0000F2230000}"/>
    <cellStyle name="Calculation 2 4 7 15 2" xfId="51576" xr:uid="{00000000-0005-0000-0000-0000F3230000}"/>
    <cellStyle name="Calculation 2 4 7 16" xfId="39099" xr:uid="{00000000-0005-0000-0000-0000F4230000}"/>
    <cellStyle name="Calculation 2 4 7 16 2" xfId="52161" xr:uid="{00000000-0005-0000-0000-0000F5230000}"/>
    <cellStyle name="Calculation 2 4 7 17" xfId="39668" xr:uid="{00000000-0005-0000-0000-0000F6230000}"/>
    <cellStyle name="Calculation 2 4 7 17 2" xfId="52730" xr:uid="{00000000-0005-0000-0000-0000F7230000}"/>
    <cellStyle name="Calculation 2 4 7 18" xfId="40220" xr:uid="{00000000-0005-0000-0000-0000F8230000}"/>
    <cellStyle name="Calculation 2 4 7 18 2" xfId="53282" xr:uid="{00000000-0005-0000-0000-0000F9230000}"/>
    <cellStyle name="Calculation 2 4 7 19" xfId="40730" xr:uid="{00000000-0005-0000-0000-0000FA230000}"/>
    <cellStyle name="Calculation 2 4 7 19 2" xfId="53792" xr:uid="{00000000-0005-0000-0000-0000FB230000}"/>
    <cellStyle name="Calculation 2 4 7 2" xfId="28528" xr:uid="{00000000-0005-0000-0000-0000FC230000}"/>
    <cellStyle name="Calculation 2 4 7 2 2" xfId="42534" xr:uid="{00000000-0005-0000-0000-0000FD230000}"/>
    <cellStyle name="Calculation 2 4 7 20" xfId="41202" xr:uid="{00000000-0005-0000-0000-0000FE230000}"/>
    <cellStyle name="Calculation 2 4 7 20 2" xfId="54264" xr:uid="{00000000-0005-0000-0000-0000FF230000}"/>
    <cellStyle name="Calculation 2 4 7 21" xfId="27486" xr:uid="{00000000-0005-0000-0000-000000240000}"/>
    <cellStyle name="Calculation 2 4 7 21 2" xfId="41728" xr:uid="{00000000-0005-0000-0000-000001240000}"/>
    <cellStyle name="Calculation 2 4 7 22" xfId="26661" xr:uid="{00000000-0005-0000-0000-000002240000}"/>
    <cellStyle name="Calculation 2 4 7 3" xfId="30748" xr:uid="{00000000-0005-0000-0000-000003240000}"/>
    <cellStyle name="Calculation 2 4 7 3 2" xfId="43810" xr:uid="{00000000-0005-0000-0000-000004240000}"/>
    <cellStyle name="Calculation 2 4 7 4" xfId="31723" xr:uid="{00000000-0005-0000-0000-000005240000}"/>
    <cellStyle name="Calculation 2 4 7 4 2" xfId="44785" xr:uid="{00000000-0005-0000-0000-000006240000}"/>
    <cellStyle name="Calculation 2 4 7 5" xfId="32347" xr:uid="{00000000-0005-0000-0000-000007240000}"/>
    <cellStyle name="Calculation 2 4 7 5 2" xfId="45409" xr:uid="{00000000-0005-0000-0000-000008240000}"/>
    <cellStyle name="Calculation 2 4 7 6" xfId="32971" xr:uid="{00000000-0005-0000-0000-000009240000}"/>
    <cellStyle name="Calculation 2 4 7 6 2" xfId="46033" xr:uid="{00000000-0005-0000-0000-00000A240000}"/>
    <cellStyle name="Calculation 2 4 7 7" xfId="33593" xr:uid="{00000000-0005-0000-0000-00000B240000}"/>
    <cellStyle name="Calculation 2 4 7 7 2" xfId="46655" xr:uid="{00000000-0005-0000-0000-00000C240000}"/>
    <cellStyle name="Calculation 2 4 7 8" xfId="34215" xr:uid="{00000000-0005-0000-0000-00000D240000}"/>
    <cellStyle name="Calculation 2 4 7 8 2" xfId="47277" xr:uid="{00000000-0005-0000-0000-00000E240000}"/>
    <cellStyle name="Calculation 2 4 7 9" xfId="34837" xr:uid="{00000000-0005-0000-0000-00000F240000}"/>
    <cellStyle name="Calculation 2 4 7 9 2" xfId="47899" xr:uid="{00000000-0005-0000-0000-000010240000}"/>
    <cellStyle name="Calculation 2 4 8" xfId="26771" xr:uid="{00000000-0005-0000-0000-000011240000}"/>
    <cellStyle name="Calculation 2 4 8 2" xfId="29284" xr:uid="{00000000-0005-0000-0000-000012240000}"/>
    <cellStyle name="Calculation 2 4 9" xfId="27556" xr:uid="{00000000-0005-0000-0000-000013240000}"/>
    <cellStyle name="Calculation 2 4 9 2" xfId="41798" xr:uid="{00000000-0005-0000-0000-000014240000}"/>
    <cellStyle name="Calculation 2 5" xfId="25648" xr:uid="{00000000-0005-0000-0000-000015240000}"/>
    <cellStyle name="Calculation 2 5 10" xfId="27796" xr:uid="{00000000-0005-0000-0000-000016240000}"/>
    <cellStyle name="Calculation 2 5 10 2" xfId="41958" xr:uid="{00000000-0005-0000-0000-000017240000}"/>
    <cellStyle name="Calculation 2 5 11" xfId="30049" xr:uid="{00000000-0005-0000-0000-000018240000}"/>
    <cellStyle name="Calculation 2 5 11 2" xfId="43229" xr:uid="{00000000-0005-0000-0000-000019240000}"/>
    <cellStyle name="Calculation 2 5 12" xfId="30987" xr:uid="{00000000-0005-0000-0000-00001A240000}"/>
    <cellStyle name="Calculation 2 5 12 2" xfId="44049" xr:uid="{00000000-0005-0000-0000-00001B240000}"/>
    <cellStyle name="Calculation 2 5 13" xfId="30399" xr:uid="{00000000-0005-0000-0000-00001C240000}"/>
    <cellStyle name="Calculation 2 5 13 2" xfId="43463" xr:uid="{00000000-0005-0000-0000-00001D240000}"/>
    <cellStyle name="Calculation 2 5 14" xfId="31333" xr:uid="{00000000-0005-0000-0000-00001E240000}"/>
    <cellStyle name="Calculation 2 5 14 2" xfId="44395" xr:uid="{00000000-0005-0000-0000-00001F240000}"/>
    <cellStyle name="Calculation 2 5 15" xfId="31957" xr:uid="{00000000-0005-0000-0000-000020240000}"/>
    <cellStyle name="Calculation 2 5 15 2" xfId="45019" xr:uid="{00000000-0005-0000-0000-000021240000}"/>
    <cellStyle name="Calculation 2 5 16" xfId="32581" xr:uid="{00000000-0005-0000-0000-000022240000}"/>
    <cellStyle name="Calculation 2 5 16 2" xfId="45643" xr:uid="{00000000-0005-0000-0000-000023240000}"/>
    <cellStyle name="Calculation 2 5 17" xfId="33203" xr:uid="{00000000-0005-0000-0000-000024240000}"/>
    <cellStyle name="Calculation 2 5 17 2" xfId="46265" xr:uid="{00000000-0005-0000-0000-000025240000}"/>
    <cellStyle name="Calculation 2 5 18" xfId="33825" xr:uid="{00000000-0005-0000-0000-000026240000}"/>
    <cellStyle name="Calculation 2 5 18 2" xfId="46887" xr:uid="{00000000-0005-0000-0000-000027240000}"/>
    <cellStyle name="Calculation 2 5 19" xfId="34447" xr:uid="{00000000-0005-0000-0000-000028240000}"/>
    <cellStyle name="Calculation 2 5 19 2" xfId="47509" xr:uid="{00000000-0005-0000-0000-000029240000}"/>
    <cellStyle name="Calculation 2 5 2" xfId="25945" xr:uid="{00000000-0005-0000-0000-00002A240000}"/>
    <cellStyle name="Calculation 2 5 2 10" xfId="34383" xr:uid="{00000000-0005-0000-0000-00002B240000}"/>
    <cellStyle name="Calculation 2 5 2 10 2" xfId="47445" xr:uid="{00000000-0005-0000-0000-00002C240000}"/>
    <cellStyle name="Calculation 2 5 2 11" xfId="35003" xr:uid="{00000000-0005-0000-0000-00002D240000}"/>
    <cellStyle name="Calculation 2 5 2 11 2" xfId="48065" xr:uid="{00000000-0005-0000-0000-00002E240000}"/>
    <cellStyle name="Calculation 2 5 2 12" xfId="35621" xr:uid="{00000000-0005-0000-0000-00002F240000}"/>
    <cellStyle name="Calculation 2 5 2 12 2" xfId="48683" xr:uid="{00000000-0005-0000-0000-000030240000}"/>
    <cellStyle name="Calculation 2 5 2 13" xfId="36240" xr:uid="{00000000-0005-0000-0000-000031240000}"/>
    <cellStyle name="Calculation 2 5 2 13 2" xfId="49302" xr:uid="{00000000-0005-0000-0000-000032240000}"/>
    <cellStyle name="Calculation 2 5 2 14" xfId="36855" xr:uid="{00000000-0005-0000-0000-000033240000}"/>
    <cellStyle name="Calculation 2 5 2 14 2" xfId="49917" xr:uid="{00000000-0005-0000-0000-000034240000}"/>
    <cellStyle name="Calculation 2 5 2 15" xfId="37467" xr:uid="{00000000-0005-0000-0000-000035240000}"/>
    <cellStyle name="Calculation 2 5 2 15 2" xfId="50529" xr:uid="{00000000-0005-0000-0000-000036240000}"/>
    <cellStyle name="Calculation 2 5 2 16" xfId="38074" xr:uid="{00000000-0005-0000-0000-000037240000}"/>
    <cellStyle name="Calculation 2 5 2 16 2" xfId="51136" xr:uid="{00000000-0005-0000-0000-000038240000}"/>
    <cellStyle name="Calculation 2 5 2 17" xfId="38660" xr:uid="{00000000-0005-0000-0000-000039240000}"/>
    <cellStyle name="Calculation 2 5 2 17 2" xfId="51722" xr:uid="{00000000-0005-0000-0000-00003A240000}"/>
    <cellStyle name="Calculation 2 5 2 18" xfId="39235" xr:uid="{00000000-0005-0000-0000-00003B240000}"/>
    <cellStyle name="Calculation 2 5 2 18 2" xfId="52297" xr:uid="{00000000-0005-0000-0000-00003C240000}"/>
    <cellStyle name="Calculation 2 5 2 19" xfId="39791" xr:uid="{00000000-0005-0000-0000-00003D240000}"/>
    <cellStyle name="Calculation 2 5 2 19 2" xfId="52853" xr:uid="{00000000-0005-0000-0000-00003E240000}"/>
    <cellStyle name="Calculation 2 5 2 2" xfId="28092" xr:uid="{00000000-0005-0000-0000-00003F240000}"/>
    <cellStyle name="Calculation 2 5 2 2 2" xfId="42137" xr:uid="{00000000-0005-0000-0000-000040240000}"/>
    <cellStyle name="Calculation 2 5 2 20" xfId="40318" xr:uid="{00000000-0005-0000-0000-000041240000}"/>
    <cellStyle name="Calculation 2 5 2 20 2" xfId="53380" xr:uid="{00000000-0005-0000-0000-000042240000}"/>
    <cellStyle name="Calculation 2 5 2 21" xfId="40805" xr:uid="{00000000-0005-0000-0000-000043240000}"/>
    <cellStyle name="Calculation 2 5 2 21 2" xfId="53867" xr:uid="{00000000-0005-0000-0000-000044240000}"/>
    <cellStyle name="Calculation 2 5 2 22" xfId="27051" xr:uid="{00000000-0005-0000-0000-000045240000}"/>
    <cellStyle name="Calculation 2 5 2 22 2" xfId="41331" xr:uid="{00000000-0005-0000-0000-000046240000}"/>
    <cellStyle name="Calculation 2 5 2 23" xfId="30238" xr:uid="{00000000-0005-0000-0000-000047240000}"/>
    <cellStyle name="Calculation 2 5 2 3" xfId="28644" xr:uid="{00000000-0005-0000-0000-000048240000}"/>
    <cellStyle name="Calculation 2 5 2 3 2" xfId="42650" xr:uid="{00000000-0005-0000-0000-000049240000}"/>
    <cellStyle name="Calculation 2 5 2 4" xfId="31035" xr:uid="{00000000-0005-0000-0000-00004A240000}"/>
    <cellStyle name="Calculation 2 5 2 4 2" xfId="44097" xr:uid="{00000000-0005-0000-0000-00004B240000}"/>
    <cellStyle name="Calculation 2 5 2 5" xfId="31269" xr:uid="{00000000-0005-0000-0000-00004C240000}"/>
    <cellStyle name="Calculation 2 5 2 5 2" xfId="44331" xr:uid="{00000000-0005-0000-0000-00004D240000}"/>
    <cellStyle name="Calculation 2 5 2 6" xfId="31893" xr:uid="{00000000-0005-0000-0000-00004E240000}"/>
    <cellStyle name="Calculation 2 5 2 6 2" xfId="44955" xr:uid="{00000000-0005-0000-0000-00004F240000}"/>
    <cellStyle name="Calculation 2 5 2 7" xfId="32517" xr:uid="{00000000-0005-0000-0000-000050240000}"/>
    <cellStyle name="Calculation 2 5 2 7 2" xfId="45579" xr:uid="{00000000-0005-0000-0000-000051240000}"/>
    <cellStyle name="Calculation 2 5 2 8" xfId="33139" xr:uid="{00000000-0005-0000-0000-000052240000}"/>
    <cellStyle name="Calculation 2 5 2 8 2" xfId="46201" xr:uid="{00000000-0005-0000-0000-000053240000}"/>
    <cellStyle name="Calculation 2 5 2 9" xfId="33761" xr:uid="{00000000-0005-0000-0000-000054240000}"/>
    <cellStyle name="Calculation 2 5 2 9 2" xfId="46823" xr:uid="{00000000-0005-0000-0000-000055240000}"/>
    <cellStyle name="Calculation 2 5 20" xfId="35067" xr:uid="{00000000-0005-0000-0000-000056240000}"/>
    <cellStyle name="Calculation 2 5 20 2" xfId="48129" xr:uid="{00000000-0005-0000-0000-000057240000}"/>
    <cellStyle name="Calculation 2 5 21" xfId="35685" xr:uid="{00000000-0005-0000-0000-000058240000}"/>
    <cellStyle name="Calculation 2 5 21 2" xfId="48747" xr:uid="{00000000-0005-0000-0000-000059240000}"/>
    <cellStyle name="Calculation 2 5 22" xfId="36303" xr:uid="{00000000-0005-0000-0000-00005A240000}"/>
    <cellStyle name="Calculation 2 5 22 2" xfId="49365" xr:uid="{00000000-0005-0000-0000-00005B240000}"/>
    <cellStyle name="Calculation 2 5 23" xfId="36918" xr:uid="{00000000-0005-0000-0000-00005C240000}"/>
    <cellStyle name="Calculation 2 5 23 2" xfId="49980" xr:uid="{00000000-0005-0000-0000-00005D240000}"/>
    <cellStyle name="Calculation 2 5 24" xfId="37526" xr:uid="{00000000-0005-0000-0000-00005E240000}"/>
    <cellStyle name="Calculation 2 5 24 2" xfId="50588" xr:uid="{00000000-0005-0000-0000-00005F240000}"/>
    <cellStyle name="Calculation 2 5 25" xfId="38126" xr:uid="{00000000-0005-0000-0000-000060240000}"/>
    <cellStyle name="Calculation 2 5 25 2" xfId="51188" xr:uid="{00000000-0005-0000-0000-000061240000}"/>
    <cellStyle name="Calculation 2 5 26" xfId="38711" xr:uid="{00000000-0005-0000-0000-000062240000}"/>
    <cellStyle name="Calculation 2 5 26 2" xfId="51773" xr:uid="{00000000-0005-0000-0000-000063240000}"/>
    <cellStyle name="Calculation 2 5 27" xfId="39137" xr:uid="{00000000-0005-0000-0000-000064240000}"/>
    <cellStyle name="Calculation 2 5 27 2" xfId="52199" xr:uid="{00000000-0005-0000-0000-000065240000}"/>
    <cellStyle name="Calculation 2 5 28" xfId="38001" xr:uid="{00000000-0005-0000-0000-000066240000}"/>
    <cellStyle name="Calculation 2 5 28 2" xfId="51063" xr:uid="{00000000-0005-0000-0000-000067240000}"/>
    <cellStyle name="Calculation 2 5 29" xfId="26523" xr:uid="{00000000-0005-0000-0000-000068240000}"/>
    <cellStyle name="Calculation 2 5 29 2" xfId="25495" xr:uid="{00000000-0005-0000-0000-000069240000}"/>
    <cellStyle name="Calculation 2 5 3" xfId="26134" xr:uid="{00000000-0005-0000-0000-00006A240000}"/>
    <cellStyle name="Calculation 2 5 3 10" xfId="34589" xr:uid="{00000000-0005-0000-0000-00006B240000}"/>
    <cellStyle name="Calculation 2 5 3 10 2" xfId="47651" xr:uid="{00000000-0005-0000-0000-00006C240000}"/>
    <cellStyle name="Calculation 2 5 3 11" xfId="35209" xr:uid="{00000000-0005-0000-0000-00006D240000}"/>
    <cellStyle name="Calculation 2 5 3 11 2" xfId="48271" xr:uid="{00000000-0005-0000-0000-00006E240000}"/>
    <cellStyle name="Calculation 2 5 3 12" xfId="35827" xr:uid="{00000000-0005-0000-0000-00006F240000}"/>
    <cellStyle name="Calculation 2 5 3 12 2" xfId="48889" xr:uid="{00000000-0005-0000-0000-000070240000}"/>
    <cellStyle name="Calculation 2 5 3 13" xfId="36445" xr:uid="{00000000-0005-0000-0000-000071240000}"/>
    <cellStyle name="Calculation 2 5 3 13 2" xfId="49507" xr:uid="{00000000-0005-0000-0000-000072240000}"/>
    <cellStyle name="Calculation 2 5 3 14" xfId="37059" xr:uid="{00000000-0005-0000-0000-000073240000}"/>
    <cellStyle name="Calculation 2 5 3 14 2" xfId="50121" xr:uid="{00000000-0005-0000-0000-000074240000}"/>
    <cellStyle name="Calculation 2 5 3 15" xfId="37668" xr:uid="{00000000-0005-0000-0000-000075240000}"/>
    <cellStyle name="Calculation 2 5 3 15 2" xfId="50730" xr:uid="{00000000-0005-0000-0000-000076240000}"/>
    <cellStyle name="Calculation 2 5 3 16" xfId="38266" xr:uid="{00000000-0005-0000-0000-000077240000}"/>
    <cellStyle name="Calculation 2 5 3 16 2" xfId="51328" xr:uid="{00000000-0005-0000-0000-000078240000}"/>
    <cellStyle name="Calculation 2 5 3 17" xfId="38851" xr:uid="{00000000-0005-0000-0000-000079240000}"/>
    <cellStyle name="Calculation 2 5 3 17 2" xfId="51913" xr:uid="{00000000-0005-0000-0000-00007A240000}"/>
    <cellStyle name="Calculation 2 5 3 18" xfId="39420" xr:uid="{00000000-0005-0000-0000-00007B240000}"/>
    <cellStyle name="Calculation 2 5 3 18 2" xfId="52482" xr:uid="{00000000-0005-0000-0000-00007C240000}"/>
    <cellStyle name="Calculation 2 5 3 19" xfId="39972" xr:uid="{00000000-0005-0000-0000-00007D240000}"/>
    <cellStyle name="Calculation 2 5 3 19 2" xfId="53034" xr:uid="{00000000-0005-0000-0000-00007E240000}"/>
    <cellStyle name="Calculation 2 5 3 2" xfId="28280" xr:uid="{00000000-0005-0000-0000-00007F240000}"/>
    <cellStyle name="Calculation 2 5 3 2 2" xfId="42286" xr:uid="{00000000-0005-0000-0000-000080240000}"/>
    <cellStyle name="Calculation 2 5 3 20" xfId="40482" xr:uid="{00000000-0005-0000-0000-000081240000}"/>
    <cellStyle name="Calculation 2 5 3 20 2" xfId="53544" xr:uid="{00000000-0005-0000-0000-000082240000}"/>
    <cellStyle name="Calculation 2 5 3 21" xfId="40954" xr:uid="{00000000-0005-0000-0000-000083240000}"/>
    <cellStyle name="Calculation 2 5 3 21 2" xfId="54016" xr:uid="{00000000-0005-0000-0000-000084240000}"/>
    <cellStyle name="Calculation 2 5 3 22" xfId="27238" xr:uid="{00000000-0005-0000-0000-000085240000}"/>
    <cellStyle name="Calculation 2 5 3 22 2" xfId="41480" xr:uid="{00000000-0005-0000-0000-000086240000}"/>
    <cellStyle name="Calculation 2 5 3 23" xfId="28141" xr:uid="{00000000-0005-0000-0000-000087240000}"/>
    <cellStyle name="Calculation 2 5 3 3" xfId="28778" xr:uid="{00000000-0005-0000-0000-000088240000}"/>
    <cellStyle name="Calculation 2 5 3 3 2" xfId="42784" xr:uid="{00000000-0005-0000-0000-000089240000}"/>
    <cellStyle name="Calculation 2 5 3 4" xfId="31045" xr:uid="{00000000-0005-0000-0000-00008A240000}"/>
    <cellStyle name="Calculation 2 5 3 4 2" xfId="44107" xr:uid="{00000000-0005-0000-0000-00008B240000}"/>
    <cellStyle name="Calculation 2 5 3 5" xfId="31475" xr:uid="{00000000-0005-0000-0000-00008C240000}"/>
    <cellStyle name="Calculation 2 5 3 5 2" xfId="44537" xr:uid="{00000000-0005-0000-0000-00008D240000}"/>
    <cellStyle name="Calculation 2 5 3 6" xfId="32099" xr:uid="{00000000-0005-0000-0000-00008E240000}"/>
    <cellStyle name="Calculation 2 5 3 6 2" xfId="45161" xr:uid="{00000000-0005-0000-0000-00008F240000}"/>
    <cellStyle name="Calculation 2 5 3 7" xfId="32723" xr:uid="{00000000-0005-0000-0000-000090240000}"/>
    <cellStyle name="Calculation 2 5 3 7 2" xfId="45785" xr:uid="{00000000-0005-0000-0000-000091240000}"/>
    <cellStyle name="Calculation 2 5 3 8" xfId="33345" xr:uid="{00000000-0005-0000-0000-000092240000}"/>
    <cellStyle name="Calculation 2 5 3 8 2" xfId="46407" xr:uid="{00000000-0005-0000-0000-000093240000}"/>
    <cellStyle name="Calculation 2 5 3 9" xfId="33967" xr:uid="{00000000-0005-0000-0000-000094240000}"/>
    <cellStyle name="Calculation 2 5 3 9 2" xfId="47029" xr:uid="{00000000-0005-0000-0000-000095240000}"/>
    <cellStyle name="Calculation 2 5 30" xfId="29280" xr:uid="{00000000-0005-0000-0000-000096240000}"/>
    <cellStyle name="Calculation 2 5 4" xfId="25859" xr:uid="{00000000-0005-0000-0000-000097240000}"/>
    <cellStyle name="Calculation 2 5 4 10" xfId="34281" xr:uid="{00000000-0005-0000-0000-000098240000}"/>
    <cellStyle name="Calculation 2 5 4 10 2" xfId="47343" xr:uid="{00000000-0005-0000-0000-000099240000}"/>
    <cellStyle name="Calculation 2 5 4 11" xfId="34902" xr:uid="{00000000-0005-0000-0000-00009A240000}"/>
    <cellStyle name="Calculation 2 5 4 11 2" xfId="47964" xr:uid="{00000000-0005-0000-0000-00009B240000}"/>
    <cellStyle name="Calculation 2 5 4 12" xfId="35521" xr:uid="{00000000-0005-0000-0000-00009C240000}"/>
    <cellStyle name="Calculation 2 5 4 12 2" xfId="48583" xr:uid="{00000000-0005-0000-0000-00009D240000}"/>
    <cellStyle name="Calculation 2 5 4 13" xfId="36140" xr:uid="{00000000-0005-0000-0000-00009E240000}"/>
    <cellStyle name="Calculation 2 5 4 13 2" xfId="49202" xr:uid="{00000000-0005-0000-0000-00009F240000}"/>
    <cellStyle name="Calculation 2 5 4 14" xfId="36756" xr:uid="{00000000-0005-0000-0000-0000A0240000}"/>
    <cellStyle name="Calculation 2 5 4 14 2" xfId="49818" xr:uid="{00000000-0005-0000-0000-0000A1240000}"/>
    <cellStyle name="Calculation 2 5 4 15" xfId="37368" xr:uid="{00000000-0005-0000-0000-0000A2240000}"/>
    <cellStyle name="Calculation 2 5 4 15 2" xfId="50430" xr:uid="{00000000-0005-0000-0000-0000A3240000}"/>
    <cellStyle name="Calculation 2 5 4 16" xfId="37975" xr:uid="{00000000-0005-0000-0000-0000A4240000}"/>
    <cellStyle name="Calculation 2 5 4 16 2" xfId="51037" xr:uid="{00000000-0005-0000-0000-0000A5240000}"/>
    <cellStyle name="Calculation 2 5 4 17" xfId="38570" xr:uid="{00000000-0005-0000-0000-0000A6240000}"/>
    <cellStyle name="Calculation 2 5 4 17 2" xfId="51632" xr:uid="{00000000-0005-0000-0000-0000A7240000}"/>
    <cellStyle name="Calculation 2 5 4 18" xfId="39152" xr:uid="{00000000-0005-0000-0000-0000A8240000}"/>
    <cellStyle name="Calculation 2 5 4 18 2" xfId="52214" xr:uid="{00000000-0005-0000-0000-0000A9240000}"/>
    <cellStyle name="Calculation 2 5 4 19" xfId="39719" xr:uid="{00000000-0005-0000-0000-0000AA240000}"/>
    <cellStyle name="Calculation 2 5 4 19 2" xfId="52781" xr:uid="{00000000-0005-0000-0000-0000AB240000}"/>
    <cellStyle name="Calculation 2 5 4 2" xfId="28005" xr:uid="{00000000-0005-0000-0000-0000AC240000}"/>
    <cellStyle name="Calculation 2 5 4 2 2" xfId="42091" xr:uid="{00000000-0005-0000-0000-0000AD240000}"/>
    <cellStyle name="Calculation 2 5 4 20" xfId="40257" xr:uid="{00000000-0005-0000-0000-0000AE240000}"/>
    <cellStyle name="Calculation 2 5 4 20 2" xfId="53319" xr:uid="{00000000-0005-0000-0000-0000AF240000}"/>
    <cellStyle name="Calculation 2 5 4 21" xfId="40759" xr:uid="{00000000-0005-0000-0000-0000B0240000}"/>
    <cellStyle name="Calculation 2 5 4 21 2" xfId="53821" xr:uid="{00000000-0005-0000-0000-0000B1240000}"/>
    <cellStyle name="Calculation 2 5 4 22" xfId="26966" xr:uid="{00000000-0005-0000-0000-0000B2240000}"/>
    <cellStyle name="Calculation 2 5 4 22 2" xfId="41285" xr:uid="{00000000-0005-0000-0000-0000B3240000}"/>
    <cellStyle name="Calculation 2 5 4 23" xfId="26784" xr:uid="{00000000-0005-0000-0000-0000B4240000}"/>
    <cellStyle name="Calculation 2 5 4 3" xfId="28598" xr:uid="{00000000-0005-0000-0000-0000B5240000}"/>
    <cellStyle name="Calculation 2 5 4 3 2" xfId="42604" xr:uid="{00000000-0005-0000-0000-0000B6240000}"/>
    <cellStyle name="Calculation 2 5 4 4" xfId="30284" xr:uid="{00000000-0005-0000-0000-0000B7240000}"/>
    <cellStyle name="Calculation 2 5 4 4 2" xfId="43386" xr:uid="{00000000-0005-0000-0000-0000B8240000}"/>
    <cellStyle name="Calculation 2 5 4 5" xfId="31166" xr:uid="{00000000-0005-0000-0000-0000B9240000}"/>
    <cellStyle name="Calculation 2 5 4 5 2" xfId="44228" xr:uid="{00000000-0005-0000-0000-0000BA240000}"/>
    <cellStyle name="Calculation 2 5 4 6" xfId="31790" xr:uid="{00000000-0005-0000-0000-0000BB240000}"/>
    <cellStyle name="Calculation 2 5 4 6 2" xfId="44852" xr:uid="{00000000-0005-0000-0000-0000BC240000}"/>
    <cellStyle name="Calculation 2 5 4 7" xfId="32414" xr:uid="{00000000-0005-0000-0000-0000BD240000}"/>
    <cellStyle name="Calculation 2 5 4 7 2" xfId="45476" xr:uid="{00000000-0005-0000-0000-0000BE240000}"/>
    <cellStyle name="Calculation 2 5 4 8" xfId="33037" xr:uid="{00000000-0005-0000-0000-0000BF240000}"/>
    <cellStyle name="Calculation 2 5 4 8 2" xfId="46099" xr:uid="{00000000-0005-0000-0000-0000C0240000}"/>
    <cellStyle name="Calculation 2 5 4 9" xfId="33659" xr:uid="{00000000-0005-0000-0000-0000C1240000}"/>
    <cellStyle name="Calculation 2 5 4 9 2" xfId="46721" xr:uid="{00000000-0005-0000-0000-0000C2240000}"/>
    <cellStyle name="Calculation 2 5 5" xfId="26180" xr:uid="{00000000-0005-0000-0000-0000C3240000}"/>
    <cellStyle name="Calculation 2 5 5 10" xfId="34635" xr:uid="{00000000-0005-0000-0000-0000C4240000}"/>
    <cellStyle name="Calculation 2 5 5 10 2" xfId="47697" xr:uid="{00000000-0005-0000-0000-0000C5240000}"/>
    <cellStyle name="Calculation 2 5 5 11" xfId="35255" xr:uid="{00000000-0005-0000-0000-0000C6240000}"/>
    <cellStyle name="Calculation 2 5 5 11 2" xfId="48317" xr:uid="{00000000-0005-0000-0000-0000C7240000}"/>
    <cellStyle name="Calculation 2 5 5 12" xfId="35873" xr:uid="{00000000-0005-0000-0000-0000C8240000}"/>
    <cellStyle name="Calculation 2 5 5 12 2" xfId="48935" xr:uid="{00000000-0005-0000-0000-0000C9240000}"/>
    <cellStyle name="Calculation 2 5 5 13" xfId="36491" xr:uid="{00000000-0005-0000-0000-0000CA240000}"/>
    <cellStyle name="Calculation 2 5 5 13 2" xfId="49553" xr:uid="{00000000-0005-0000-0000-0000CB240000}"/>
    <cellStyle name="Calculation 2 5 5 14" xfId="37105" xr:uid="{00000000-0005-0000-0000-0000CC240000}"/>
    <cellStyle name="Calculation 2 5 5 14 2" xfId="50167" xr:uid="{00000000-0005-0000-0000-0000CD240000}"/>
    <cellStyle name="Calculation 2 5 5 15" xfId="37714" xr:uid="{00000000-0005-0000-0000-0000CE240000}"/>
    <cellStyle name="Calculation 2 5 5 15 2" xfId="50776" xr:uid="{00000000-0005-0000-0000-0000CF240000}"/>
    <cellStyle name="Calculation 2 5 5 16" xfId="38312" xr:uid="{00000000-0005-0000-0000-0000D0240000}"/>
    <cellStyle name="Calculation 2 5 5 16 2" xfId="51374" xr:uid="{00000000-0005-0000-0000-0000D1240000}"/>
    <cellStyle name="Calculation 2 5 5 17" xfId="38897" xr:uid="{00000000-0005-0000-0000-0000D2240000}"/>
    <cellStyle name="Calculation 2 5 5 17 2" xfId="51959" xr:uid="{00000000-0005-0000-0000-0000D3240000}"/>
    <cellStyle name="Calculation 2 5 5 18" xfId="39466" xr:uid="{00000000-0005-0000-0000-0000D4240000}"/>
    <cellStyle name="Calculation 2 5 5 18 2" xfId="52528" xr:uid="{00000000-0005-0000-0000-0000D5240000}"/>
    <cellStyle name="Calculation 2 5 5 19" xfId="40018" xr:uid="{00000000-0005-0000-0000-0000D6240000}"/>
    <cellStyle name="Calculation 2 5 5 19 2" xfId="53080" xr:uid="{00000000-0005-0000-0000-0000D7240000}"/>
    <cellStyle name="Calculation 2 5 5 2" xfId="28326" xr:uid="{00000000-0005-0000-0000-0000D8240000}"/>
    <cellStyle name="Calculation 2 5 5 2 2" xfId="42332" xr:uid="{00000000-0005-0000-0000-0000D9240000}"/>
    <cellStyle name="Calculation 2 5 5 20" xfId="40528" xr:uid="{00000000-0005-0000-0000-0000DA240000}"/>
    <cellStyle name="Calculation 2 5 5 20 2" xfId="53590" xr:uid="{00000000-0005-0000-0000-0000DB240000}"/>
    <cellStyle name="Calculation 2 5 5 21" xfId="41000" xr:uid="{00000000-0005-0000-0000-0000DC240000}"/>
    <cellStyle name="Calculation 2 5 5 21 2" xfId="54062" xr:uid="{00000000-0005-0000-0000-0000DD240000}"/>
    <cellStyle name="Calculation 2 5 5 22" xfId="27284" xr:uid="{00000000-0005-0000-0000-0000DE240000}"/>
    <cellStyle name="Calculation 2 5 5 22 2" xfId="41526" xr:uid="{00000000-0005-0000-0000-0000DF240000}"/>
    <cellStyle name="Calculation 2 5 5 23" xfId="27080" xr:uid="{00000000-0005-0000-0000-0000E0240000}"/>
    <cellStyle name="Calculation 2 5 5 3" xfId="28814" xr:uid="{00000000-0005-0000-0000-0000E1240000}"/>
    <cellStyle name="Calculation 2 5 5 3 2" xfId="42820" xr:uid="{00000000-0005-0000-0000-0000E2240000}"/>
    <cellStyle name="Calculation 2 5 5 4" xfId="30626" xr:uid="{00000000-0005-0000-0000-0000E3240000}"/>
    <cellStyle name="Calculation 2 5 5 4 2" xfId="43690" xr:uid="{00000000-0005-0000-0000-0000E4240000}"/>
    <cellStyle name="Calculation 2 5 5 5" xfId="31521" xr:uid="{00000000-0005-0000-0000-0000E5240000}"/>
    <cellStyle name="Calculation 2 5 5 5 2" xfId="44583" xr:uid="{00000000-0005-0000-0000-0000E6240000}"/>
    <cellStyle name="Calculation 2 5 5 6" xfId="32145" xr:uid="{00000000-0005-0000-0000-0000E7240000}"/>
    <cellStyle name="Calculation 2 5 5 6 2" xfId="45207" xr:uid="{00000000-0005-0000-0000-0000E8240000}"/>
    <cellStyle name="Calculation 2 5 5 7" xfId="32769" xr:uid="{00000000-0005-0000-0000-0000E9240000}"/>
    <cellStyle name="Calculation 2 5 5 7 2" xfId="45831" xr:uid="{00000000-0005-0000-0000-0000EA240000}"/>
    <cellStyle name="Calculation 2 5 5 8" xfId="33391" xr:uid="{00000000-0005-0000-0000-0000EB240000}"/>
    <cellStyle name="Calculation 2 5 5 8 2" xfId="46453" xr:uid="{00000000-0005-0000-0000-0000EC240000}"/>
    <cellStyle name="Calculation 2 5 5 9" xfId="34013" xr:uid="{00000000-0005-0000-0000-0000ED240000}"/>
    <cellStyle name="Calculation 2 5 5 9 2" xfId="47075" xr:uid="{00000000-0005-0000-0000-0000EE240000}"/>
    <cellStyle name="Calculation 2 5 6" xfId="25755" xr:uid="{00000000-0005-0000-0000-0000EF240000}"/>
    <cellStyle name="Calculation 2 5 6 10" xfId="33178" xr:uid="{00000000-0005-0000-0000-0000F0240000}"/>
    <cellStyle name="Calculation 2 5 6 10 2" xfId="46240" xr:uid="{00000000-0005-0000-0000-0000F1240000}"/>
    <cellStyle name="Calculation 2 5 6 11" xfId="33800" xr:uid="{00000000-0005-0000-0000-0000F2240000}"/>
    <cellStyle name="Calculation 2 5 6 11 2" xfId="46862" xr:uid="{00000000-0005-0000-0000-0000F3240000}"/>
    <cellStyle name="Calculation 2 5 6 12" xfId="34422" xr:uid="{00000000-0005-0000-0000-0000F4240000}"/>
    <cellStyle name="Calculation 2 5 6 12 2" xfId="47484" xr:uid="{00000000-0005-0000-0000-0000F5240000}"/>
    <cellStyle name="Calculation 2 5 6 13" xfId="35042" xr:uid="{00000000-0005-0000-0000-0000F6240000}"/>
    <cellStyle name="Calculation 2 5 6 13 2" xfId="48104" xr:uid="{00000000-0005-0000-0000-0000F7240000}"/>
    <cellStyle name="Calculation 2 5 6 14" xfId="35660" xr:uid="{00000000-0005-0000-0000-0000F8240000}"/>
    <cellStyle name="Calculation 2 5 6 14 2" xfId="48722" xr:uid="{00000000-0005-0000-0000-0000F9240000}"/>
    <cellStyle name="Calculation 2 5 6 15" xfId="36278" xr:uid="{00000000-0005-0000-0000-0000FA240000}"/>
    <cellStyle name="Calculation 2 5 6 15 2" xfId="49340" xr:uid="{00000000-0005-0000-0000-0000FB240000}"/>
    <cellStyle name="Calculation 2 5 6 16" xfId="36893" xr:uid="{00000000-0005-0000-0000-0000FC240000}"/>
    <cellStyle name="Calculation 2 5 6 16 2" xfId="49955" xr:uid="{00000000-0005-0000-0000-0000FD240000}"/>
    <cellStyle name="Calculation 2 5 6 17" xfId="37503" xr:uid="{00000000-0005-0000-0000-0000FE240000}"/>
    <cellStyle name="Calculation 2 5 6 17 2" xfId="50565" xr:uid="{00000000-0005-0000-0000-0000FF240000}"/>
    <cellStyle name="Calculation 2 5 6 18" xfId="38107" xr:uid="{00000000-0005-0000-0000-000000250000}"/>
    <cellStyle name="Calculation 2 5 6 18 2" xfId="51169" xr:uid="{00000000-0005-0000-0000-000001250000}"/>
    <cellStyle name="Calculation 2 5 6 19" xfId="38692" xr:uid="{00000000-0005-0000-0000-000002250000}"/>
    <cellStyle name="Calculation 2 5 6 19 2" xfId="51754" xr:uid="{00000000-0005-0000-0000-000003250000}"/>
    <cellStyle name="Calculation 2 5 6 2" xfId="27902" xr:uid="{00000000-0005-0000-0000-000004250000}"/>
    <cellStyle name="Calculation 2 5 6 2 2" xfId="42026" xr:uid="{00000000-0005-0000-0000-000005250000}"/>
    <cellStyle name="Calculation 2 5 6 20" xfId="39107" xr:uid="{00000000-0005-0000-0000-000006250000}"/>
    <cellStyle name="Calculation 2 5 6 20 2" xfId="52169" xr:uid="{00000000-0005-0000-0000-000007250000}"/>
    <cellStyle name="Calculation 2 5 6 21" xfId="37505" xr:uid="{00000000-0005-0000-0000-000008250000}"/>
    <cellStyle name="Calculation 2 5 6 21 2" xfId="50567" xr:uid="{00000000-0005-0000-0000-000009250000}"/>
    <cellStyle name="Calculation 2 5 6 22" xfId="26862" xr:uid="{00000000-0005-0000-0000-00000A250000}"/>
    <cellStyle name="Calculation 2 5 6 22 2" xfId="41220" xr:uid="{00000000-0005-0000-0000-00000B250000}"/>
    <cellStyle name="Calculation 2 5 6 23" xfId="29181" xr:uid="{00000000-0005-0000-0000-00000C250000}"/>
    <cellStyle name="Calculation 2 5 6 3" xfId="28546" xr:uid="{00000000-0005-0000-0000-00000D250000}"/>
    <cellStyle name="Calculation 2 5 6 3 2" xfId="42552" xr:uid="{00000000-0005-0000-0000-00000E250000}"/>
    <cellStyle name="Calculation 2 5 6 4" xfId="31062" xr:uid="{00000000-0005-0000-0000-00000F250000}"/>
    <cellStyle name="Calculation 2 5 6 4 2" xfId="44124" xr:uid="{00000000-0005-0000-0000-000010250000}"/>
    <cellStyle name="Calculation 2 5 6 5" xfId="30478" xr:uid="{00000000-0005-0000-0000-000011250000}"/>
    <cellStyle name="Calculation 2 5 6 5 2" xfId="43542" xr:uid="{00000000-0005-0000-0000-000012250000}"/>
    <cellStyle name="Calculation 2 5 6 6" xfId="29732" xr:uid="{00000000-0005-0000-0000-000013250000}"/>
    <cellStyle name="Calculation 2 5 6 6 2" xfId="43029" xr:uid="{00000000-0005-0000-0000-000014250000}"/>
    <cellStyle name="Calculation 2 5 6 7" xfId="31308" xr:uid="{00000000-0005-0000-0000-000015250000}"/>
    <cellStyle name="Calculation 2 5 6 7 2" xfId="44370" xr:uid="{00000000-0005-0000-0000-000016250000}"/>
    <cellStyle name="Calculation 2 5 6 8" xfId="31932" xr:uid="{00000000-0005-0000-0000-000017250000}"/>
    <cellStyle name="Calculation 2 5 6 8 2" xfId="44994" xr:uid="{00000000-0005-0000-0000-000018250000}"/>
    <cellStyle name="Calculation 2 5 6 9" xfId="32556" xr:uid="{00000000-0005-0000-0000-000019250000}"/>
    <cellStyle name="Calculation 2 5 6 9 2" xfId="45618" xr:uid="{00000000-0005-0000-0000-00001A250000}"/>
    <cellStyle name="Calculation 2 5 7" xfId="26384" xr:uid="{00000000-0005-0000-0000-00001B250000}"/>
    <cellStyle name="Calculation 2 5 7 10" xfId="35459" xr:uid="{00000000-0005-0000-0000-00001C250000}"/>
    <cellStyle name="Calculation 2 5 7 10 2" xfId="48521" xr:uid="{00000000-0005-0000-0000-00001D250000}"/>
    <cellStyle name="Calculation 2 5 7 11" xfId="36077" xr:uid="{00000000-0005-0000-0000-00001E250000}"/>
    <cellStyle name="Calculation 2 5 7 11 2" xfId="49139" xr:uid="{00000000-0005-0000-0000-00001F250000}"/>
    <cellStyle name="Calculation 2 5 7 12" xfId="36695" xr:uid="{00000000-0005-0000-0000-000020250000}"/>
    <cellStyle name="Calculation 2 5 7 12 2" xfId="49757" xr:uid="{00000000-0005-0000-0000-000021250000}"/>
    <cellStyle name="Calculation 2 5 7 13" xfId="37309" xr:uid="{00000000-0005-0000-0000-000022250000}"/>
    <cellStyle name="Calculation 2 5 7 13 2" xfId="50371" xr:uid="{00000000-0005-0000-0000-000023250000}"/>
    <cellStyle name="Calculation 2 5 7 14" xfId="37918" xr:uid="{00000000-0005-0000-0000-000024250000}"/>
    <cellStyle name="Calculation 2 5 7 14 2" xfId="50980" xr:uid="{00000000-0005-0000-0000-000025250000}"/>
    <cellStyle name="Calculation 2 5 7 15" xfId="38516" xr:uid="{00000000-0005-0000-0000-000026250000}"/>
    <cellStyle name="Calculation 2 5 7 15 2" xfId="51578" xr:uid="{00000000-0005-0000-0000-000027250000}"/>
    <cellStyle name="Calculation 2 5 7 16" xfId="39101" xr:uid="{00000000-0005-0000-0000-000028250000}"/>
    <cellStyle name="Calculation 2 5 7 16 2" xfId="52163" xr:uid="{00000000-0005-0000-0000-000029250000}"/>
    <cellStyle name="Calculation 2 5 7 17" xfId="39670" xr:uid="{00000000-0005-0000-0000-00002A250000}"/>
    <cellStyle name="Calculation 2 5 7 17 2" xfId="52732" xr:uid="{00000000-0005-0000-0000-00002B250000}"/>
    <cellStyle name="Calculation 2 5 7 18" xfId="40222" xr:uid="{00000000-0005-0000-0000-00002C250000}"/>
    <cellStyle name="Calculation 2 5 7 18 2" xfId="53284" xr:uid="{00000000-0005-0000-0000-00002D250000}"/>
    <cellStyle name="Calculation 2 5 7 19" xfId="40732" xr:uid="{00000000-0005-0000-0000-00002E250000}"/>
    <cellStyle name="Calculation 2 5 7 19 2" xfId="53794" xr:uid="{00000000-0005-0000-0000-00002F250000}"/>
    <cellStyle name="Calculation 2 5 7 2" xfId="28530" xr:uid="{00000000-0005-0000-0000-000030250000}"/>
    <cellStyle name="Calculation 2 5 7 2 2" xfId="42536" xr:uid="{00000000-0005-0000-0000-000031250000}"/>
    <cellStyle name="Calculation 2 5 7 20" xfId="41204" xr:uid="{00000000-0005-0000-0000-000032250000}"/>
    <cellStyle name="Calculation 2 5 7 20 2" xfId="54266" xr:uid="{00000000-0005-0000-0000-000033250000}"/>
    <cellStyle name="Calculation 2 5 7 21" xfId="27488" xr:uid="{00000000-0005-0000-0000-000034250000}"/>
    <cellStyle name="Calculation 2 5 7 21 2" xfId="41730" xr:uid="{00000000-0005-0000-0000-000035250000}"/>
    <cellStyle name="Calculation 2 5 7 22" xfId="30184" xr:uid="{00000000-0005-0000-0000-000036250000}"/>
    <cellStyle name="Calculation 2 5 7 3" xfId="30414" xr:uid="{00000000-0005-0000-0000-000037250000}"/>
    <cellStyle name="Calculation 2 5 7 3 2" xfId="43478" xr:uid="{00000000-0005-0000-0000-000038250000}"/>
    <cellStyle name="Calculation 2 5 7 4" xfId="31725" xr:uid="{00000000-0005-0000-0000-000039250000}"/>
    <cellStyle name="Calculation 2 5 7 4 2" xfId="44787" xr:uid="{00000000-0005-0000-0000-00003A250000}"/>
    <cellStyle name="Calculation 2 5 7 5" xfId="32349" xr:uid="{00000000-0005-0000-0000-00003B250000}"/>
    <cellStyle name="Calculation 2 5 7 5 2" xfId="45411" xr:uid="{00000000-0005-0000-0000-00003C250000}"/>
    <cellStyle name="Calculation 2 5 7 6" xfId="32973" xr:uid="{00000000-0005-0000-0000-00003D250000}"/>
    <cellStyle name="Calculation 2 5 7 6 2" xfId="46035" xr:uid="{00000000-0005-0000-0000-00003E250000}"/>
    <cellStyle name="Calculation 2 5 7 7" xfId="33595" xr:uid="{00000000-0005-0000-0000-00003F250000}"/>
    <cellStyle name="Calculation 2 5 7 7 2" xfId="46657" xr:uid="{00000000-0005-0000-0000-000040250000}"/>
    <cellStyle name="Calculation 2 5 7 8" xfId="34217" xr:uid="{00000000-0005-0000-0000-000041250000}"/>
    <cellStyle name="Calculation 2 5 7 8 2" xfId="47279" xr:uid="{00000000-0005-0000-0000-000042250000}"/>
    <cellStyle name="Calculation 2 5 7 9" xfId="34839" xr:uid="{00000000-0005-0000-0000-000043250000}"/>
    <cellStyle name="Calculation 2 5 7 9 2" xfId="47901" xr:uid="{00000000-0005-0000-0000-000044250000}"/>
    <cellStyle name="Calculation 2 5 8" xfId="26756" xr:uid="{00000000-0005-0000-0000-000045250000}"/>
    <cellStyle name="Calculation 2 5 8 2" xfId="29999" xr:uid="{00000000-0005-0000-0000-000046250000}"/>
    <cellStyle name="Calculation 2 5 9" xfId="27543" xr:uid="{00000000-0005-0000-0000-000047250000}"/>
    <cellStyle name="Calculation 2 5 9 2" xfId="41785" xr:uid="{00000000-0005-0000-0000-000048250000}"/>
    <cellStyle name="Calculation 2 6" xfId="27650" xr:uid="{00000000-0005-0000-0000-000049250000}"/>
    <cellStyle name="Calculation 2 6 2" xfId="41892" xr:uid="{00000000-0005-0000-0000-00004A250000}"/>
    <cellStyle name="Calculation 3" xfId="54274" xr:uid="{00000000-0005-0000-0000-00004B250000}"/>
    <cellStyle name="Check Cell" xfId="9" xr:uid="{00000000-0005-0000-0000-00004C250000}"/>
    <cellStyle name="Check Cell 2" xfId="25456" xr:uid="{00000000-0005-0000-0000-00004D250000}"/>
    <cellStyle name="Check Cell 3" xfId="54275" xr:uid="{00000000-0005-0000-0000-00004E250000}"/>
    <cellStyle name="Comma 2" xfId="21" xr:uid="{00000000-0005-0000-0000-00004F250000}"/>
    <cellStyle name="Comma 2 10" xfId="5626" xr:uid="{00000000-0005-0000-0000-000050250000}"/>
    <cellStyle name="Comma 2 10 2" xfId="18201" xr:uid="{00000000-0005-0000-0000-000051250000}"/>
    <cellStyle name="Comma 2 10 3" xfId="29770" xr:uid="{00000000-0005-0000-0000-000052250000}"/>
    <cellStyle name="Comma 2 11" xfId="12856" xr:uid="{00000000-0005-0000-0000-000053250000}"/>
    <cellStyle name="Comma 2 11 2" xfId="26390" xr:uid="{00000000-0005-0000-0000-000054250000}"/>
    <cellStyle name="Comma 2 12" xfId="25457" xr:uid="{00000000-0005-0000-0000-000055250000}"/>
    <cellStyle name="Comma 2 13" xfId="264" xr:uid="{00000000-0005-0000-0000-000056250000}"/>
    <cellStyle name="Comma 2 2" xfId="71" xr:uid="{00000000-0005-0000-0000-000057250000}"/>
    <cellStyle name="Comma 2 2 10" xfId="12938" xr:uid="{00000000-0005-0000-0000-000058250000}"/>
    <cellStyle name="Comma 2 2 11" xfId="25572" xr:uid="{00000000-0005-0000-0000-000059250000}"/>
    <cellStyle name="Comma 2 2 12" xfId="350" xr:uid="{00000000-0005-0000-0000-00005A250000}"/>
    <cellStyle name="Comma 2 2 2" xfId="583" xr:uid="{00000000-0005-0000-0000-00005B250000}"/>
    <cellStyle name="Comma 2 2 2 10" xfId="25866" xr:uid="{00000000-0005-0000-0000-00005C250000}"/>
    <cellStyle name="Comma 2 2 2 2" xfId="1393" xr:uid="{00000000-0005-0000-0000-00005D250000}"/>
    <cellStyle name="Comma 2 2 2 2 2" xfId="3426" xr:uid="{00000000-0005-0000-0000-00005E250000}"/>
    <cellStyle name="Comma 2 2 2 2 2 2" xfId="5471" xr:uid="{00000000-0005-0000-0000-00005F250000}"/>
    <cellStyle name="Comma 2 2 2 2 2 2 2" xfId="12774" xr:uid="{00000000-0005-0000-0000-000060250000}"/>
    <cellStyle name="Comma 2 2 2 2 2 2 2 2" xfId="25349" xr:uid="{00000000-0005-0000-0000-000061250000}"/>
    <cellStyle name="Comma 2 2 2 2 2 2 3" xfId="18046" xr:uid="{00000000-0005-0000-0000-000062250000}"/>
    <cellStyle name="Comma 2 2 2 2 2 3" xfId="10743" xr:uid="{00000000-0005-0000-0000-000063250000}"/>
    <cellStyle name="Comma 2 2 2 2 2 3 2" xfId="23318" xr:uid="{00000000-0005-0000-0000-000064250000}"/>
    <cellStyle name="Comma 2 2 2 2 2 4" xfId="7502" xr:uid="{00000000-0005-0000-0000-000065250000}"/>
    <cellStyle name="Comma 2 2 2 2 2 4 2" xfId="20077" xr:uid="{00000000-0005-0000-0000-000066250000}"/>
    <cellStyle name="Comma 2 2 2 2 2 5" xfId="16015" xr:uid="{00000000-0005-0000-0000-000067250000}"/>
    <cellStyle name="Comma 2 2 2 2 3" xfId="2204" xr:uid="{00000000-0005-0000-0000-000068250000}"/>
    <cellStyle name="Comma 2 2 2 2 3 2" xfId="9521" xr:uid="{00000000-0005-0000-0000-000069250000}"/>
    <cellStyle name="Comma 2 2 2 2 3 2 2" xfId="22096" xr:uid="{00000000-0005-0000-0000-00006A250000}"/>
    <cellStyle name="Comma 2 2 2 2 3 3" xfId="14793" xr:uid="{00000000-0005-0000-0000-00006B250000}"/>
    <cellStyle name="Comma 2 2 2 2 4" xfId="4249" xr:uid="{00000000-0005-0000-0000-00006C250000}"/>
    <cellStyle name="Comma 2 2 2 2 4 2" xfId="11552" xr:uid="{00000000-0005-0000-0000-00006D250000}"/>
    <cellStyle name="Comma 2 2 2 2 4 2 2" xfId="24127" xr:uid="{00000000-0005-0000-0000-00006E250000}"/>
    <cellStyle name="Comma 2 2 2 2 4 3" xfId="16824" xr:uid="{00000000-0005-0000-0000-00006F250000}"/>
    <cellStyle name="Comma 2 2 2 2 5" xfId="8712" xr:uid="{00000000-0005-0000-0000-000070250000}"/>
    <cellStyle name="Comma 2 2 2 2 5 2" xfId="21287" xr:uid="{00000000-0005-0000-0000-000071250000}"/>
    <cellStyle name="Comma 2 2 2 2 6" xfId="6280" xr:uid="{00000000-0005-0000-0000-000072250000}"/>
    <cellStyle name="Comma 2 2 2 2 6 2" xfId="18855" xr:uid="{00000000-0005-0000-0000-000073250000}"/>
    <cellStyle name="Comma 2 2 2 2 7" xfId="13984" xr:uid="{00000000-0005-0000-0000-000074250000}"/>
    <cellStyle name="Comma 2 2 2 2 8" xfId="28012" xr:uid="{00000000-0005-0000-0000-000075250000}"/>
    <cellStyle name="Comma 2 2 2 3" xfId="993" xr:uid="{00000000-0005-0000-0000-000076250000}"/>
    <cellStyle name="Comma 2 2 2 3 2" xfId="3026" xr:uid="{00000000-0005-0000-0000-000077250000}"/>
    <cellStyle name="Comma 2 2 2 3 2 2" xfId="10343" xr:uid="{00000000-0005-0000-0000-000078250000}"/>
    <cellStyle name="Comma 2 2 2 3 2 2 2" xfId="22918" xr:uid="{00000000-0005-0000-0000-000079250000}"/>
    <cellStyle name="Comma 2 2 2 3 2 3" xfId="15615" xr:uid="{00000000-0005-0000-0000-00007A250000}"/>
    <cellStyle name="Comma 2 2 2 3 3" xfId="5071" xr:uid="{00000000-0005-0000-0000-00007B250000}"/>
    <cellStyle name="Comma 2 2 2 3 3 2" xfId="12374" xr:uid="{00000000-0005-0000-0000-00007C250000}"/>
    <cellStyle name="Comma 2 2 2 3 3 2 2" xfId="24949" xr:uid="{00000000-0005-0000-0000-00007D250000}"/>
    <cellStyle name="Comma 2 2 2 3 3 3" xfId="17646" xr:uid="{00000000-0005-0000-0000-00007E250000}"/>
    <cellStyle name="Comma 2 2 2 3 4" xfId="8312" xr:uid="{00000000-0005-0000-0000-00007F250000}"/>
    <cellStyle name="Comma 2 2 2 3 4 2" xfId="20887" xr:uid="{00000000-0005-0000-0000-000080250000}"/>
    <cellStyle name="Comma 2 2 2 3 5" xfId="7102" xr:uid="{00000000-0005-0000-0000-000081250000}"/>
    <cellStyle name="Comma 2 2 2 3 5 2" xfId="19677" xr:uid="{00000000-0005-0000-0000-000082250000}"/>
    <cellStyle name="Comma 2 2 2 3 6" xfId="13584" xr:uid="{00000000-0005-0000-0000-000083250000}"/>
    <cellStyle name="Comma 2 2 2 3 7" xfId="29145" xr:uid="{00000000-0005-0000-0000-000084250000}"/>
    <cellStyle name="Comma 2 2 2 4" xfId="2605" xr:uid="{00000000-0005-0000-0000-000085250000}"/>
    <cellStyle name="Comma 2 2 2 4 2" xfId="4650" xr:uid="{00000000-0005-0000-0000-000086250000}"/>
    <cellStyle name="Comma 2 2 2 4 2 2" xfId="11953" xr:uid="{00000000-0005-0000-0000-000087250000}"/>
    <cellStyle name="Comma 2 2 2 4 2 2 2" xfId="24528" xr:uid="{00000000-0005-0000-0000-000088250000}"/>
    <cellStyle name="Comma 2 2 2 4 2 3" xfId="17225" xr:uid="{00000000-0005-0000-0000-000089250000}"/>
    <cellStyle name="Comma 2 2 2 4 3" xfId="9922" xr:uid="{00000000-0005-0000-0000-00008A250000}"/>
    <cellStyle name="Comma 2 2 2 4 3 2" xfId="22497" xr:uid="{00000000-0005-0000-0000-00008B250000}"/>
    <cellStyle name="Comma 2 2 2 4 4" xfId="6681" xr:uid="{00000000-0005-0000-0000-00008C250000}"/>
    <cellStyle name="Comma 2 2 2 4 4 2" xfId="19256" xr:uid="{00000000-0005-0000-0000-00008D250000}"/>
    <cellStyle name="Comma 2 2 2 4 5" xfId="15194" xr:uid="{00000000-0005-0000-0000-00008E250000}"/>
    <cellStyle name="Comma 2 2 2 4 6" xfId="29401" xr:uid="{00000000-0005-0000-0000-00008F250000}"/>
    <cellStyle name="Comma 2 2 2 5" xfId="1804" xr:uid="{00000000-0005-0000-0000-000090250000}"/>
    <cellStyle name="Comma 2 2 2 5 2" xfId="9121" xr:uid="{00000000-0005-0000-0000-000091250000}"/>
    <cellStyle name="Comma 2 2 2 5 2 2" xfId="21696" xr:uid="{00000000-0005-0000-0000-000092250000}"/>
    <cellStyle name="Comma 2 2 2 5 3" xfId="14393" xr:uid="{00000000-0005-0000-0000-000093250000}"/>
    <cellStyle name="Comma 2 2 2 5 4" xfId="29643" xr:uid="{00000000-0005-0000-0000-000094250000}"/>
    <cellStyle name="Comma 2 2 2 6" xfId="3861" xr:uid="{00000000-0005-0000-0000-000095250000}"/>
    <cellStyle name="Comma 2 2 2 6 2" xfId="11164" xr:uid="{00000000-0005-0000-0000-000096250000}"/>
    <cellStyle name="Comma 2 2 2 6 2 2" xfId="23739" xr:uid="{00000000-0005-0000-0000-000097250000}"/>
    <cellStyle name="Comma 2 2 2 6 3" xfId="16436" xr:uid="{00000000-0005-0000-0000-000098250000}"/>
    <cellStyle name="Comma 2 2 2 6 4" xfId="30210" xr:uid="{00000000-0005-0000-0000-000099250000}"/>
    <cellStyle name="Comma 2 2 2 7" xfId="7891" xr:uid="{00000000-0005-0000-0000-00009A250000}"/>
    <cellStyle name="Comma 2 2 2 7 2" xfId="20466" xr:uid="{00000000-0005-0000-0000-00009B250000}"/>
    <cellStyle name="Comma 2 2 2 7 3" xfId="26973" xr:uid="{00000000-0005-0000-0000-00009C250000}"/>
    <cellStyle name="Comma 2 2 2 8" xfId="5880" xr:uid="{00000000-0005-0000-0000-00009D250000}"/>
    <cellStyle name="Comma 2 2 2 8 2" xfId="18455" xr:uid="{00000000-0005-0000-0000-00009E250000}"/>
    <cellStyle name="Comma 2 2 2 9" xfId="13163" xr:uid="{00000000-0005-0000-0000-00009F250000}"/>
    <cellStyle name="Comma 2 2 3" xfId="1168" xr:uid="{00000000-0005-0000-0000-0000A0250000}"/>
    <cellStyle name="Comma 2 2 3 2" xfId="3201" xr:uid="{00000000-0005-0000-0000-0000A1250000}"/>
    <cellStyle name="Comma 2 2 3 2 2" xfId="5246" xr:uid="{00000000-0005-0000-0000-0000A2250000}"/>
    <cellStyle name="Comma 2 2 3 2 2 2" xfId="12549" xr:uid="{00000000-0005-0000-0000-0000A3250000}"/>
    <cellStyle name="Comma 2 2 3 2 2 2 2" xfId="25124" xr:uid="{00000000-0005-0000-0000-0000A4250000}"/>
    <cellStyle name="Comma 2 2 3 2 2 3" xfId="17821" xr:uid="{00000000-0005-0000-0000-0000A5250000}"/>
    <cellStyle name="Comma 2 2 3 2 3" xfId="10518" xr:uid="{00000000-0005-0000-0000-0000A6250000}"/>
    <cellStyle name="Comma 2 2 3 2 3 2" xfId="23093" xr:uid="{00000000-0005-0000-0000-0000A7250000}"/>
    <cellStyle name="Comma 2 2 3 2 4" xfId="7277" xr:uid="{00000000-0005-0000-0000-0000A8250000}"/>
    <cellStyle name="Comma 2 2 3 2 4 2" xfId="19852" xr:uid="{00000000-0005-0000-0000-0000A9250000}"/>
    <cellStyle name="Comma 2 2 3 2 5" xfId="15790" xr:uid="{00000000-0005-0000-0000-0000AA250000}"/>
    <cellStyle name="Comma 2 2 3 3" xfId="1979" xr:uid="{00000000-0005-0000-0000-0000AB250000}"/>
    <cellStyle name="Comma 2 2 3 3 2" xfId="9296" xr:uid="{00000000-0005-0000-0000-0000AC250000}"/>
    <cellStyle name="Comma 2 2 3 3 2 2" xfId="21871" xr:uid="{00000000-0005-0000-0000-0000AD250000}"/>
    <cellStyle name="Comma 2 2 3 3 3" xfId="14568" xr:uid="{00000000-0005-0000-0000-0000AE250000}"/>
    <cellStyle name="Comma 2 2 3 4" xfId="4024" xr:uid="{00000000-0005-0000-0000-0000AF250000}"/>
    <cellStyle name="Comma 2 2 3 4 2" xfId="11327" xr:uid="{00000000-0005-0000-0000-0000B0250000}"/>
    <cellStyle name="Comma 2 2 3 4 2 2" xfId="23902" xr:uid="{00000000-0005-0000-0000-0000B1250000}"/>
    <cellStyle name="Comma 2 2 3 4 3" xfId="16599" xr:uid="{00000000-0005-0000-0000-0000B2250000}"/>
    <cellStyle name="Comma 2 2 3 5" xfId="8487" xr:uid="{00000000-0005-0000-0000-0000B3250000}"/>
    <cellStyle name="Comma 2 2 3 5 2" xfId="21062" xr:uid="{00000000-0005-0000-0000-0000B4250000}"/>
    <cellStyle name="Comma 2 2 3 6" xfId="6055" xr:uid="{00000000-0005-0000-0000-0000B5250000}"/>
    <cellStyle name="Comma 2 2 3 6 2" xfId="18630" xr:uid="{00000000-0005-0000-0000-0000B6250000}"/>
    <cellStyle name="Comma 2 2 3 7" xfId="13759" xr:uid="{00000000-0005-0000-0000-0000B7250000}"/>
    <cellStyle name="Comma 2 2 3 8" xfId="26679" xr:uid="{00000000-0005-0000-0000-0000B8250000}"/>
    <cellStyle name="Comma 2 2 4" xfId="821" xr:uid="{00000000-0005-0000-0000-0000B9250000}"/>
    <cellStyle name="Comma 2 2 4 2" xfId="2854" xr:uid="{00000000-0005-0000-0000-0000BA250000}"/>
    <cellStyle name="Comma 2 2 4 2 2" xfId="10171" xr:uid="{00000000-0005-0000-0000-0000BB250000}"/>
    <cellStyle name="Comma 2 2 4 2 2 2" xfId="22746" xr:uid="{00000000-0005-0000-0000-0000BC250000}"/>
    <cellStyle name="Comma 2 2 4 2 3" xfId="15443" xr:uid="{00000000-0005-0000-0000-0000BD250000}"/>
    <cellStyle name="Comma 2 2 4 3" xfId="4899" xr:uid="{00000000-0005-0000-0000-0000BE250000}"/>
    <cellStyle name="Comma 2 2 4 3 2" xfId="12202" xr:uid="{00000000-0005-0000-0000-0000BF250000}"/>
    <cellStyle name="Comma 2 2 4 3 2 2" xfId="24777" xr:uid="{00000000-0005-0000-0000-0000C0250000}"/>
    <cellStyle name="Comma 2 2 4 3 3" xfId="17474" xr:uid="{00000000-0005-0000-0000-0000C1250000}"/>
    <cellStyle name="Comma 2 2 4 4" xfId="8140" xr:uid="{00000000-0005-0000-0000-0000C2250000}"/>
    <cellStyle name="Comma 2 2 4 4 2" xfId="20715" xr:uid="{00000000-0005-0000-0000-0000C3250000}"/>
    <cellStyle name="Comma 2 2 4 5" xfId="6930" xr:uid="{00000000-0005-0000-0000-0000C4250000}"/>
    <cellStyle name="Comma 2 2 4 5 2" xfId="19505" xr:uid="{00000000-0005-0000-0000-0000C5250000}"/>
    <cellStyle name="Comma 2 2 4 6" xfId="13412" xr:uid="{00000000-0005-0000-0000-0000C6250000}"/>
    <cellStyle name="Comma 2 2 4 7" xfId="27718" xr:uid="{00000000-0005-0000-0000-0000C7250000}"/>
    <cellStyle name="Comma 2 2 5" xfId="2380" xr:uid="{00000000-0005-0000-0000-0000C8250000}"/>
    <cellStyle name="Comma 2 2 5 2" xfId="4425" xr:uid="{00000000-0005-0000-0000-0000C9250000}"/>
    <cellStyle name="Comma 2 2 5 2 2" xfId="11728" xr:uid="{00000000-0005-0000-0000-0000CA250000}"/>
    <cellStyle name="Comma 2 2 5 2 2 2" xfId="24303" xr:uid="{00000000-0005-0000-0000-0000CB250000}"/>
    <cellStyle name="Comma 2 2 5 2 3" xfId="17000" xr:uid="{00000000-0005-0000-0000-0000CC250000}"/>
    <cellStyle name="Comma 2 2 5 3" xfId="9697" xr:uid="{00000000-0005-0000-0000-0000CD250000}"/>
    <cellStyle name="Comma 2 2 5 3 2" xfId="22272" xr:uid="{00000000-0005-0000-0000-0000CE250000}"/>
    <cellStyle name="Comma 2 2 5 4" xfId="6456" xr:uid="{00000000-0005-0000-0000-0000CF250000}"/>
    <cellStyle name="Comma 2 2 5 4 2" xfId="19031" xr:uid="{00000000-0005-0000-0000-0000D0250000}"/>
    <cellStyle name="Comma 2 2 5 5" xfId="14969" xr:uid="{00000000-0005-0000-0000-0000D1250000}"/>
    <cellStyle name="Comma 2 2 5 6" xfId="29024" xr:uid="{00000000-0005-0000-0000-0000D2250000}"/>
    <cellStyle name="Comma 2 2 6" xfId="1632" xr:uid="{00000000-0005-0000-0000-0000D3250000}"/>
    <cellStyle name="Comma 2 2 6 2" xfId="8949" xr:uid="{00000000-0005-0000-0000-0000D4250000}"/>
    <cellStyle name="Comma 2 2 6 2 2" xfId="21524" xr:uid="{00000000-0005-0000-0000-0000D5250000}"/>
    <cellStyle name="Comma 2 2 6 3" xfId="14221" xr:uid="{00000000-0005-0000-0000-0000D6250000}"/>
    <cellStyle name="Comma 2 2 6 4" xfId="29283" xr:uid="{00000000-0005-0000-0000-0000D7250000}"/>
    <cellStyle name="Comma 2 2 7" xfId="3689" xr:uid="{00000000-0005-0000-0000-0000D8250000}"/>
    <cellStyle name="Comma 2 2 7 2" xfId="10992" xr:uid="{00000000-0005-0000-0000-0000D9250000}"/>
    <cellStyle name="Comma 2 2 7 2 2" xfId="23567" xr:uid="{00000000-0005-0000-0000-0000DA250000}"/>
    <cellStyle name="Comma 2 2 7 3" xfId="16264" xr:uid="{00000000-0005-0000-0000-0000DB250000}"/>
    <cellStyle name="Comma 2 2 7 4" xfId="29525" xr:uid="{00000000-0005-0000-0000-0000DC250000}"/>
    <cellStyle name="Comma 2 2 8" xfId="7666" xr:uid="{00000000-0005-0000-0000-0000DD250000}"/>
    <cellStyle name="Comma 2 2 8 2" xfId="20241" xr:uid="{00000000-0005-0000-0000-0000DE250000}"/>
    <cellStyle name="Comma 2 2 8 3" xfId="29913" xr:uid="{00000000-0005-0000-0000-0000DF250000}"/>
    <cellStyle name="Comma 2 2 9" xfId="5708" xr:uid="{00000000-0005-0000-0000-0000E0250000}"/>
    <cellStyle name="Comma 2 2 9 2" xfId="18283" xr:uid="{00000000-0005-0000-0000-0000E1250000}"/>
    <cellStyle name="Comma 2 2 9 3" xfId="26444" xr:uid="{00000000-0005-0000-0000-0000E2250000}"/>
    <cellStyle name="Comma 2 3" xfId="499" xr:uid="{00000000-0005-0000-0000-0000E3250000}"/>
    <cellStyle name="Comma 2 3 10" xfId="25651" xr:uid="{00000000-0005-0000-0000-0000E4250000}"/>
    <cellStyle name="Comma 2 3 2" xfId="1311" xr:uid="{00000000-0005-0000-0000-0000E5250000}"/>
    <cellStyle name="Comma 2 3 2 2" xfId="3344" xr:uid="{00000000-0005-0000-0000-0000E6250000}"/>
    <cellStyle name="Comma 2 3 2 2 2" xfId="5389" xr:uid="{00000000-0005-0000-0000-0000E7250000}"/>
    <cellStyle name="Comma 2 3 2 2 2 2" xfId="12692" xr:uid="{00000000-0005-0000-0000-0000E8250000}"/>
    <cellStyle name="Comma 2 3 2 2 2 2 2" xfId="25267" xr:uid="{00000000-0005-0000-0000-0000E9250000}"/>
    <cellStyle name="Comma 2 3 2 2 2 3" xfId="17964" xr:uid="{00000000-0005-0000-0000-0000EA250000}"/>
    <cellStyle name="Comma 2 3 2 2 3" xfId="10661" xr:uid="{00000000-0005-0000-0000-0000EB250000}"/>
    <cellStyle name="Comma 2 3 2 2 3 2" xfId="23236" xr:uid="{00000000-0005-0000-0000-0000EC250000}"/>
    <cellStyle name="Comma 2 3 2 2 4" xfId="7420" xr:uid="{00000000-0005-0000-0000-0000ED250000}"/>
    <cellStyle name="Comma 2 3 2 2 4 2" xfId="19995" xr:uid="{00000000-0005-0000-0000-0000EE250000}"/>
    <cellStyle name="Comma 2 3 2 2 5" xfId="15933" xr:uid="{00000000-0005-0000-0000-0000EF250000}"/>
    <cellStyle name="Comma 2 3 2 2 6" xfId="28095" xr:uid="{00000000-0005-0000-0000-0000F0250000}"/>
    <cellStyle name="Comma 2 3 2 3" xfId="2122" xr:uid="{00000000-0005-0000-0000-0000F1250000}"/>
    <cellStyle name="Comma 2 3 2 3 2" xfId="9439" xr:uid="{00000000-0005-0000-0000-0000F2250000}"/>
    <cellStyle name="Comma 2 3 2 3 2 2" xfId="22014" xr:uid="{00000000-0005-0000-0000-0000F3250000}"/>
    <cellStyle name="Comma 2 3 2 3 3" xfId="14711" xr:uid="{00000000-0005-0000-0000-0000F4250000}"/>
    <cellStyle name="Comma 2 3 2 3 4" xfId="29186" xr:uid="{00000000-0005-0000-0000-0000F5250000}"/>
    <cellStyle name="Comma 2 3 2 4" xfId="4167" xr:uid="{00000000-0005-0000-0000-0000F6250000}"/>
    <cellStyle name="Comma 2 3 2 4 2" xfId="11470" xr:uid="{00000000-0005-0000-0000-0000F7250000}"/>
    <cellStyle name="Comma 2 3 2 4 2 2" xfId="24045" xr:uid="{00000000-0005-0000-0000-0000F8250000}"/>
    <cellStyle name="Comma 2 3 2 4 3" xfId="16742" xr:uid="{00000000-0005-0000-0000-0000F9250000}"/>
    <cellStyle name="Comma 2 3 2 4 4" xfId="29442" xr:uid="{00000000-0005-0000-0000-0000FA250000}"/>
    <cellStyle name="Comma 2 3 2 5" xfId="8630" xr:uid="{00000000-0005-0000-0000-0000FB250000}"/>
    <cellStyle name="Comma 2 3 2 5 2" xfId="21205" xr:uid="{00000000-0005-0000-0000-0000FC250000}"/>
    <cellStyle name="Comma 2 3 2 5 3" xfId="29681" xr:uid="{00000000-0005-0000-0000-0000FD250000}"/>
    <cellStyle name="Comma 2 3 2 6" xfId="6198" xr:uid="{00000000-0005-0000-0000-0000FE250000}"/>
    <cellStyle name="Comma 2 3 2 6 2" xfId="18773" xr:uid="{00000000-0005-0000-0000-0000FF250000}"/>
    <cellStyle name="Comma 2 3 2 6 3" xfId="30291" xr:uid="{00000000-0005-0000-0000-000000260000}"/>
    <cellStyle name="Comma 2 3 2 7" xfId="13902" xr:uid="{00000000-0005-0000-0000-000001260000}"/>
    <cellStyle name="Comma 2 3 2 7 2" xfId="27054" xr:uid="{00000000-0005-0000-0000-000002260000}"/>
    <cellStyle name="Comma 2 3 2 8" xfId="25948" xr:uid="{00000000-0005-0000-0000-000003260000}"/>
    <cellStyle name="Comma 2 3 3" xfId="937" xr:uid="{00000000-0005-0000-0000-000004260000}"/>
    <cellStyle name="Comma 2 3 3 2" xfId="2970" xr:uid="{00000000-0005-0000-0000-000005260000}"/>
    <cellStyle name="Comma 2 3 3 2 2" xfId="10287" xr:uid="{00000000-0005-0000-0000-000006260000}"/>
    <cellStyle name="Comma 2 3 3 2 2 2" xfId="22862" xr:uid="{00000000-0005-0000-0000-000007260000}"/>
    <cellStyle name="Comma 2 3 3 2 3" xfId="15559" xr:uid="{00000000-0005-0000-0000-000008260000}"/>
    <cellStyle name="Comma 2 3 3 3" xfId="5015" xr:uid="{00000000-0005-0000-0000-000009260000}"/>
    <cellStyle name="Comma 2 3 3 3 2" xfId="12318" xr:uid="{00000000-0005-0000-0000-00000A260000}"/>
    <cellStyle name="Comma 2 3 3 3 2 2" xfId="24893" xr:uid="{00000000-0005-0000-0000-00000B260000}"/>
    <cellStyle name="Comma 2 3 3 3 3" xfId="17590" xr:uid="{00000000-0005-0000-0000-00000C260000}"/>
    <cellStyle name="Comma 2 3 3 4" xfId="8256" xr:uid="{00000000-0005-0000-0000-00000D260000}"/>
    <cellStyle name="Comma 2 3 3 4 2" xfId="20831" xr:uid="{00000000-0005-0000-0000-00000E260000}"/>
    <cellStyle name="Comma 2 3 3 5" xfId="7046" xr:uid="{00000000-0005-0000-0000-00000F260000}"/>
    <cellStyle name="Comma 2 3 3 5 2" xfId="19621" xr:uid="{00000000-0005-0000-0000-000010260000}"/>
    <cellStyle name="Comma 2 3 3 6" xfId="13528" xr:uid="{00000000-0005-0000-0000-000011260000}"/>
    <cellStyle name="Comma 2 3 3 7" xfId="26759" xr:uid="{00000000-0005-0000-0000-000012260000}"/>
    <cellStyle name="Comma 2 3 4" xfId="2523" xr:uid="{00000000-0005-0000-0000-000013260000}"/>
    <cellStyle name="Comma 2 3 4 2" xfId="4568" xr:uid="{00000000-0005-0000-0000-000014260000}"/>
    <cellStyle name="Comma 2 3 4 2 2" xfId="11871" xr:uid="{00000000-0005-0000-0000-000015260000}"/>
    <cellStyle name="Comma 2 3 4 2 2 2" xfId="24446" xr:uid="{00000000-0005-0000-0000-000016260000}"/>
    <cellStyle name="Comma 2 3 4 2 3" xfId="17143" xr:uid="{00000000-0005-0000-0000-000017260000}"/>
    <cellStyle name="Comma 2 3 4 3" xfId="9840" xr:uid="{00000000-0005-0000-0000-000018260000}"/>
    <cellStyle name="Comma 2 3 4 3 2" xfId="22415" xr:uid="{00000000-0005-0000-0000-000019260000}"/>
    <cellStyle name="Comma 2 3 4 4" xfId="6599" xr:uid="{00000000-0005-0000-0000-00001A260000}"/>
    <cellStyle name="Comma 2 3 4 4 2" xfId="19174" xr:uid="{00000000-0005-0000-0000-00001B260000}"/>
    <cellStyle name="Comma 2 3 4 5" xfId="15112" xr:uid="{00000000-0005-0000-0000-00001C260000}"/>
    <cellStyle name="Comma 2 3 4 6" xfId="27799" xr:uid="{00000000-0005-0000-0000-00001D260000}"/>
    <cellStyle name="Comma 2 3 5" xfId="1748" xr:uid="{00000000-0005-0000-0000-00001E260000}"/>
    <cellStyle name="Comma 2 3 5 2" xfId="9065" xr:uid="{00000000-0005-0000-0000-00001F260000}"/>
    <cellStyle name="Comma 2 3 5 2 2" xfId="21640" xr:uid="{00000000-0005-0000-0000-000020260000}"/>
    <cellStyle name="Comma 2 3 5 3" xfId="14337" xr:uid="{00000000-0005-0000-0000-000021260000}"/>
    <cellStyle name="Comma 2 3 5 4" xfId="29067" xr:uid="{00000000-0005-0000-0000-000022260000}"/>
    <cellStyle name="Comma 2 3 6" xfId="3805" xr:uid="{00000000-0005-0000-0000-000023260000}"/>
    <cellStyle name="Comma 2 3 6 2" xfId="11108" xr:uid="{00000000-0005-0000-0000-000024260000}"/>
    <cellStyle name="Comma 2 3 6 2 2" xfId="23683" xr:uid="{00000000-0005-0000-0000-000025260000}"/>
    <cellStyle name="Comma 2 3 6 3" xfId="16380" xr:uid="{00000000-0005-0000-0000-000026260000}"/>
    <cellStyle name="Comma 2 3 6 4" xfId="29326" xr:uid="{00000000-0005-0000-0000-000027260000}"/>
    <cellStyle name="Comma 2 3 7" xfId="7809" xr:uid="{00000000-0005-0000-0000-000028260000}"/>
    <cellStyle name="Comma 2 3 7 2" xfId="20384" xr:uid="{00000000-0005-0000-0000-000029260000}"/>
    <cellStyle name="Comma 2 3 7 3" xfId="29567" xr:uid="{00000000-0005-0000-0000-00002A260000}"/>
    <cellStyle name="Comma 2 3 8" xfId="5824" xr:uid="{00000000-0005-0000-0000-00002B260000}"/>
    <cellStyle name="Comma 2 3 8 2" xfId="18399" xr:uid="{00000000-0005-0000-0000-00002C260000}"/>
    <cellStyle name="Comma 2 3 8 3" xfId="29997" xr:uid="{00000000-0005-0000-0000-00002D260000}"/>
    <cellStyle name="Comma 2 3 9" xfId="13081" xr:uid="{00000000-0005-0000-0000-00002E260000}"/>
    <cellStyle name="Comma 2 3 9 2" xfId="26526" xr:uid="{00000000-0005-0000-0000-00002F260000}"/>
    <cellStyle name="Comma 2 4" xfId="1086" xr:uid="{00000000-0005-0000-0000-000030260000}"/>
    <cellStyle name="Comma 2 4 2" xfId="3119" xr:uid="{00000000-0005-0000-0000-000031260000}"/>
    <cellStyle name="Comma 2 4 2 2" xfId="5164" xr:uid="{00000000-0005-0000-0000-000032260000}"/>
    <cellStyle name="Comma 2 4 2 2 2" xfId="12467" xr:uid="{00000000-0005-0000-0000-000033260000}"/>
    <cellStyle name="Comma 2 4 2 2 2 2" xfId="25042" xr:uid="{00000000-0005-0000-0000-000034260000}"/>
    <cellStyle name="Comma 2 4 2 2 3" xfId="17739" xr:uid="{00000000-0005-0000-0000-000035260000}"/>
    <cellStyle name="Comma 2 4 2 3" xfId="10436" xr:uid="{00000000-0005-0000-0000-000036260000}"/>
    <cellStyle name="Comma 2 4 2 3 2" xfId="23011" xr:uid="{00000000-0005-0000-0000-000037260000}"/>
    <cellStyle name="Comma 2 4 2 4" xfId="7195" xr:uid="{00000000-0005-0000-0000-000038260000}"/>
    <cellStyle name="Comma 2 4 2 4 2" xfId="19770" xr:uid="{00000000-0005-0000-0000-000039260000}"/>
    <cellStyle name="Comma 2 4 2 5" xfId="15708" xr:uid="{00000000-0005-0000-0000-00003A260000}"/>
    <cellStyle name="Comma 2 4 2 6" xfId="27905" xr:uid="{00000000-0005-0000-0000-00003B260000}"/>
    <cellStyle name="Comma 2 4 3" xfId="1897" xr:uid="{00000000-0005-0000-0000-00003C260000}"/>
    <cellStyle name="Comma 2 4 3 2" xfId="9214" xr:uid="{00000000-0005-0000-0000-00003D260000}"/>
    <cellStyle name="Comma 2 4 3 2 2" xfId="21789" xr:uid="{00000000-0005-0000-0000-00003E260000}"/>
    <cellStyle name="Comma 2 4 3 3" xfId="14486" xr:uid="{00000000-0005-0000-0000-00003F260000}"/>
    <cellStyle name="Comma 2 4 3 4" xfId="29104" xr:uid="{00000000-0005-0000-0000-000040260000}"/>
    <cellStyle name="Comma 2 4 4" xfId="3942" xr:uid="{00000000-0005-0000-0000-000041260000}"/>
    <cellStyle name="Comma 2 4 4 2" xfId="11245" xr:uid="{00000000-0005-0000-0000-000042260000}"/>
    <cellStyle name="Comma 2 4 4 2 2" xfId="23820" xr:uid="{00000000-0005-0000-0000-000043260000}"/>
    <cellStyle name="Comma 2 4 4 3" xfId="16517" xr:uid="{00000000-0005-0000-0000-000044260000}"/>
    <cellStyle name="Comma 2 4 4 4" xfId="29365" xr:uid="{00000000-0005-0000-0000-000045260000}"/>
    <cellStyle name="Comma 2 4 5" xfId="8405" xr:uid="{00000000-0005-0000-0000-000046260000}"/>
    <cellStyle name="Comma 2 4 5 2" xfId="20980" xr:uid="{00000000-0005-0000-0000-000047260000}"/>
    <cellStyle name="Comma 2 4 5 3" xfId="29605" xr:uid="{00000000-0005-0000-0000-000048260000}"/>
    <cellStyle name="Comma 2 4 6" xfId="5973" xr:uid="{00000000-0005-0000-0000-000049260000}"/>
    <cellStyle name="Comma 2 4 6 2" xfId="18548" xr:uid="{00000000-0005-0000-0000-00004A260000}"/>
    <cellStyle name="Comma 2 4 6 3" xfId="30103" xr:uid="{00000000-0005-0000-0000-00004B260000}"/>
    <cellStyle name="Comma 2 4 7" xfId="13677" xr:uid="{00000000-0005-0000-0000-00004C260000}"/>
    <cellStyle name="Comma 2 4 7 2" xfId="26865" xr:uid="{00000000-0005-0000-0000-00004D260000}"/>
    <cellStyle name="Comma 2 4 8" xfId="25758" xr:uid="{00000000-0005-0000-0000-00004E260000}"/>
    <cellStyle name="Comma 2 5" xfId="739" xr:uid="{00000000-0005-0000-0000-00004F260000}"/>
    <cellStyle name="Comma 2 5 2" xfId="2772" xr:uid="{00000000-0005-0000-0000-000050260000}"/>
    <cellStyle name="Comma 2 5 2 2" xfId="10089" xr:uid="{00000000-0005-0000-0000-000051260000}"/>
    <cellStyle name="Comma 2 5 2 2 2" xfId="22664" xr:uid="{00000000-0005-0000-0000-000052260000}"/>
    <cellStyle name="Comma 2 5 2 3" xfId="15361" xr:uid="{00000000-0005-0000-0000-000053260000}"/>
    <cellStyle name="Comma 2 5 3" xfId="4817" xr:uid="{00000000-0005-0000-0000-000054260000}"/>
    <cellStyle name="Comma 2 5 3 2" xfId="12120" xr:uid="{00000000-0005-0000-0000-000055260000}"/>
    <cellStyle name="Comma 2 5 3 2 2" xfId="24695" xr:uid="{00000000-0005-0000-0000-000056260000}"/>
    <cellStyle name="Comma 2 5 3 3" xfId="17392" xr:uid="{00000000-0005-0000-0000-000057260000}"/>
    <cellStyle name="Comma 2 5 4" xfId="8058" xr:uid="{00000000-0005-0000-0000-000058260000}"/>
    <cellStyle name="Comma 2 5 4 2" xfId="20633" xr:uid="{00000000-0005-0000-0000-000059260000}"/>
    <cellStyle name="Comma 2 5 5" xfId="6848" xr:uid="{00000000-0005-0000-0000-00005A260000}"/>
    <cellStyle name="Comma 2 5 5 2" xfId="19423" xr:uid="{00000000-0005-0000-0000-00005B260000}"/>
    <cellStyle name="Comma 2 5 6" xfId="13330" xr:uid="{00000000-0005-0000-0000-00005C260000}"/>
    <cellStyle name="Comma 2 5 7" xfId="26614" xr:uid="{00000000-0005-0000-0000-00005D260000}"/>
    <cellStyle name="Comma 2 6" xfId="2298" xr:uid="{00000000-0005-0000-0000-00005E260000}"/>
    <cellStyle name="Comma 2 6 2" xfId="4343" xr:uid="{00000000-0005-0000-0000-00005F260000}"/>
    <cellStyle name="Comma 2 6 2 2" xfId="11646" xr:uid="{00000000-0005-0000-0000-000060260000}"/>
    <cellStyle name="Comma 2 6 2 2 2" xfId="24221" xr:uid="{00000000-0005-0000-0000-000061260000}"/>
    <cellStyle name="Comma 2 6 2 3" xfId="16918" xr:uid="{00000000-0005-0000-0000-000062260000}"/>
    <cellStyle name="Comma 2 6 3" xfId="9615" xr:uid="{00000000-0005-0000-0000-000063260000}"/>
    <cellStyle name="Comma 2 6 3 2" xfId="22190" xr:uid="{00000000-0005-0000-0000-000064260000}"/>
    <cellStyle name="Comma 2 6 4" xfId="6374" xr:uid="{00000000-0005-0000-0000-000065260000}"/>
    <cellStyle name="Comma 2 6 4 2" xfId="18949" xr:uid="{00000000-0005-0000-0000-000066260000}"/>
    <cellStyle name="Comma 2 6 5" xfId="14887" xr:uid="{00000000-0005-0000-0000-000067260000}"/>
    <cellStyle name="Comma 2 6 6" xfId="27651" xr:uid="{00000000-0005-0000-0000-000068260000}"/>
    <cellStyle name="Comma 2 7" xfId="1550" xr:uid="{00000000-0005-0000-0000-000069260000}"/>
    <cellStyle name="Comma 2 7 2" xfId="8867" xr:uid="{00000000-0005-0000-0000-00006A260000}"/>
    <cellStyle name="Comma 2 7 2 2" xfId="21442" xr:uid="{00000000-0005-0000-0000-00006B260000}"/>
    <cellStyle name="Comma 2 7 3" xfId="14139" xr:uid="{00000000-0005-0000-0000-00006C260000}"/>
    <cellStyle name="Comma 2 7 4" xfId="28985" xr:uid="{00000000-0005-0000-0000-00006D260000}"/>
    <cellStyle name="Comma 2 8" xfId="3607" xr:uid="{00000000-0005-0000-0000-00006E260000}"/>
    <cellStyle name="Comma 2 8 2" xfId="10910" xr:uid="{00000000-0005-0000-0000-00006F260000}"/>
    <cellStyle name="Comma 2 8 2 2" xfId="23485" xr:uid="{00000000-0005-0000-0000-000070260000}"/>
    <cellStyle name="Comma 2 8 3" xfId="16182" xr:uid="{00000000-0005-0000-0000-000071260000}"/>
    <cellStyle name="Comma 2 8 4" xfId="29243" xr:uid="{00000000-0005-0000-0000-000072260000}"/>
    <cellStyle name="Comma 2 9" xfId="7584" xr:uid="{00000000-0005-0000-0000-000073260000}"/>
    <cellStyle name="Comma 2 9 2" xfId="20159" xr:uid="{00000000-0005-0000-0000-000074260000}"/>
    <cellStyle name="Comma 2 9 3" xfId="29485" xr:uid="{00000000-0005-0000-0000-000075260000}"/>
    <cellStyle name="Comma 3" xfId="46" xr:uid="{00000000-0005-0000-0000-000076260000}"/>
    <cellStyle name="Comma 4" xfId="54386" xr:uid="{00000000-0005-0000-0000-000077260000}"/>
    <cellStyle name="Comma 4 2" xfId="54480" xr:uid="{00000000-0005-0000-0000-000078260000}"/>
    <cellStyle name="Comma 4 2 2" xfId="54960" xr:uid="{00000000-0005-0000-0000-000079260000}"/>
    <cellStyle name="Comma 4 2 2 2" xfId="55422" xr:uid="{00000000-0005-0000-0000-00007A260000}"/>
    <cellStyle name="Comma 4 2 3" xfId="54811" xr:uid="{00000000-0005-0000-0000-00007B260000}"/>
    <cellStyle name="Comma 4 2 3 2" xfId="55274" xr:uid="{00000000-0005-0000-0000-00007C260000}"/>
    <cellStyle name="Comma 4 2 4" xfId="54663" xr:uid="{00000000-0005-0000-0000-00007D260000}"/>
    <cellStyle name="Comma 4 2 5" xfId="55126" xr:uid="{00000000-0005-0000-0000-00007E260000}"/>
    <cellStyle name="Comma 4 3" xfId="54886" xr:uid="{00000000-0005-0000-0000-00007F260000}"/>
    <cellStyle name="Comma 4 3 2" xfId="55348" xr:uid="{00000000-0005-0000-0000-000080260000}"/>
    <cellStyle name="Comma 4 4" xfId="54737" xr:uid="{00000000-0005-0000-0000-000081260000}"/>
    <cellStyle name="Comma 4 4 2" xfId="55200" xr:uid="{00000000-0005-0000-0000-000082260000}"/>
    <cellStyle name="Comma 4 5" xfId="54588" xr:uid="{00000000-0005-0000-0000-000083260000}"/>
    <cellStyle name="Comma 4 6" xfId="55052" xr:uid="{00000000-0005-0000-0000-000084260000}"/>
    <cellStyle name="Currency 2" xfId="10" xr:uid="{00000000-0005-0000-0000-000085260000}"/>
    <cellStyle name="Currency 2 10" xfId="2258" xr:uid="{00000000-0005-0000-0000-000086260000}"/>
    <cellStyle name="Currency 2 10 2" xfId="4303" xr:uid="{00000000-0005-0000-0000-000087260000}"/>
    <cellStyle name="Currency 2 10 2 2" xfId="11606" xr:uid="{00000000-0005-0000-0000-000088260000}"/>
    <cellStyle name="Currency 2 10 2 2 2" xfId="24181" xr:uid="{00000000-0005-0000-0000-000089260000}"/>
    <cellStyle name="Currency 2 10 2 3" xfId="16878" xr:uid="{00000000-0005-0000-0000-00008A260000}"/>
    <cellStyle name="Currency 2 10 3" xfId="9575" xr:uid="{00000000-0005-0000-0000-00008B260000}"/>
    <cellStyle name="Currency 2 10 3 2" xfId="22150" xr:uid="{00000000-0005-0000-0000-00008C260000}"/>
    <cellStyle name="Currency 2 10 4" xfId="6334" xr:uid="{00000000-0005-0000-0000-00008D260000}"/>
    <cellStyle name="Currency 2 10 4 2" xfId="18909" xr:uid="{00000000-0005-0000-0000-00008E260000}"/>
    <cellStyle name="Currency 2 10 5" xfId="14847" xr:uid="{00000000-0005-0000-0000-00008F260000}"/>
    <cellStyle name="Currency 2 11" xfId="1449" xr:uid="{00000000-0005-0000-0000-000090260000}"/>
    <cellStyle name="Currency 2 11 2" xfId="8766" xr:uid="{00000000-0005-0000-0000-000091260000}"/>
    <cellStyle name="Currency 2 11 2 2" xfId="21341" xr:uid="{00000000-0005-0000-0000-000092260000}"/>
    <cellStyle name="Currency 2 11 3" xfId="14038" xr:uid="{00000000-0005-0000-0000-000093260000}"/>
    <cellStyle name="Currency 2 12" xfId="3506" xr:uid="{00000000-0005-0000-0000-000094260000}"/>
    <cellStyle name="Currency 2 12 2" xfId="10809" xr:uid="{00000000-0005-0000-0000-000095260000}"/>
    <cellStyle name="Currency 2 12 2 2" xfId="23384" xr:uid="{00000000-0005-0000-0000-000096260000}"/>
    <cellStyle name="Currency 2 12 3" xfId="16081" xr:uid="{00000000-0005-0000-0000-000097260000}"/>
    <cellStyle name="Currency 2 13" xfId="7556" xr:uid="{00000000-0005-0000-0000-000098260000}"/>
    <cellStyle name="Currency 2 13 2" xfId="20131" xr:uid="{00000000-0005-0000-0000-000099260000}"/>
    <cellStyle name="Currency 2 14" xfId="5525" xr:uid="{00000000-0005-0000-0000-00009A260000}"/>
    <cellStyle name="Currency 2 14 2" xfId="18100" xr:uid="{00000000-0005-0000-0000-00009B260000}"/>
    <cellStyle name="Currency 2 15" xfId="12828" xr:uid="{00000000-0005-0000-0000-00009C260000}"/>
    <cellStyle name="Currency 2 16" xfId="185" xr:uid="{00000000-0005-0000-0000-00009D260000}"/>
    <cellStyle name="Currency 2 17" xfId="54301" xr:uid="{00000000-0005-0000-0000-00009E260000}"/>
    <cellStyle name="Currency 2 18" xfId="54399" xr:uid="{00000000-0005-0000-0000-00009F260000}"/>
    <cellStyle name="Currency 2 19" xfId="54507" xr:uid="{00000000-0005-0000-0000-0000A0260000}"/>
    <cellStyle name="Currency 2 2" xfId="11" xr:uid="{00000000-0005-0000-0000-0000A1260000}"/>
    <cellStyle name="Currency 2 2 10" xfId="1455" xr:uid="{00000000-0005-0000-0000-0000A2260000}"/>
    <cellStyle name="Currency 2 2 10 2" xfId="8772" xr:uid="{00000000-0005-0000-0000-0000A3260000}"/>
    <cellStyle name="Currency 2 2 10 2 2" xfId="21347" xr:uid="{00000000-0005-0000-0000-0000A4260000}"/>
    <cellStyle name="Currency 2 2 10 3" xfId="14044" xr:uid="{00000000-0005-0000-0000-0000A5260000}"/>
    <cellStyle name="Currency 2 2 11" xfId="3512" xr:uid="{00000000-0005-0000-0000-0000A6260000}"/>
    <cellStyle name="Currency 2 2 11 2" xfId="10815" xr:uid="{00000000-0005-0000-0000-0000A7260000}"/>
    <cellStyle name="Currency 2 2 11 2 2" xfId="23390" xr:uid="{00000000-0005-0000-0000-0000A8260000}"/>
    <cellStyle name="Currency 2 2 11 3" xfId="16087" xr:uid="{00000000-0005-0000-0000-0000A9260000}"/>
    <cellStyle name="Currency 2 2 12" xfId="7557" xr:uid="{00000000-0005-0000-0000-0000AA260000}"/>
    <cellStyle name="Currency 2 2 12 2" xfId="20132" xr:uid="{00000000-0005-0000-0000-0000AB260000}"/>
    <cellStyle name="Currency 2 2 13" xfId="5531" xr:uid="{00000000-0005-0000-0000-0000AC260000}"/>
    <cellStyle name="Currency 2 2 13 2" xfId="18106" xr:uid="{00000000-0005-0000-0000-0000AD260000}"/>
    <cellStyle name="Currency 2 2 14" xfId="12829" xr:uid="{00000000-0005-0000-0000-0000AE260000}"/>
    <cellStyle name="Currency 2 2 15" xfId="186" xr:uid="{00000000-0005-0000-0000-0000AF260000}"/>
    <cellStyle name="Currency 2 2 16" xfId="54302" xr:uid="{00000000-0005-0000-0000-0000B0260000}"/>
    <cellStyle name="Currency 2 2 17" xfId="54400" xr:uid="{00000000-0005-0000-0000-0000B1260000}"/>
    <cellStyle name="Currency 2 2 18" xfId="54508" xr:uid="{00000000-0005-0000-0000-0000B2260000}"/>
    <cellStyle name="Currency 2 2 19" xfId="54972" xr:uid="{00000000-0005-0000-0000-0000B3260000}"/>
    <cellStyle name="Currency 2 2 2" xfId="40" xr:uid="{00000000-0005-0000-0000-0000B4260000}"/>
    <cellStyle name="Currency 2 2 2 10" xfId="3530" xr:uid="{00000000-0005-0000-0000-0000B5260000}"/>
    <cellStyle name="Currency 2 2 2 10 2" xfId="10833" xr:uid="{00000000-0005-0000-0000-0000B6260000}"/>
    <cellStyle name="Currency 2 2 2 10 2 2" xfId="23408" xr:uid="{00000000-0005-0000-0000-0000B7260000}"/>
    <cellStyle name="Currency 2 2 2 10 3" xfId="16105" xr:uid="{00000000-0005-0000-0000-0000B8260000}"/>
    <cellStyle name="Currency 2 2 2 11" xfId="7569" xr:uid="{00000000-0005-0000-0000-0000B9260000}"/>
    <cellStyle name="Currency 2 2 2 11 2" xfId="20144" xr:uid="{00000000-0005-0000-0000-0000BA260000}"/>
    <cellStyle name="Currency 2 2 2 12" xfId="5549" xr:uid="{00000000-0005-0000-0000-0000BB260000}"/>
    <cellStyle name="Currency 2 2 2 12 2" xfId="18124" xr:uid="{00000000-0005-0000-0000-0000BC260000}"/>
    <cellStyle name="Currency 2 2 2 13" xfId="12841" xr:uid="{00000000-0005-0000-0000-0000BD260000}"/>
    <cellStyle name="Currency 2 2 2 14" xfId="196" xr:uid="{00000000-0005-0000-0000-0000BE260000}"/>
    <cellStyle name="Currency 2 2 2 15" xfId="54317" xr:uid="{00000000-0005-0000-0000-0000BF260000}"/>
    <cellStyle name="Currency 2 2 2 16" xfId="54412" xr:uid="{00000000-0005-0000-0000-0000C0260000}"/>
    <cellStyle name="Currency 2 2 2 17" xfId="54520" xr:uid="{00000000-0005-0000-0000-0000C1260000}"/>
    <cellStyle name="Currency 2 2 2 18" xfId="54984" xr:uid="{00000000-0005-0000-0000-0000C2260000}"/>
    <cellStyle name="Currency 2 2 2 2" xfId="80" xr:uid="{00000000-0005-0000-0000-0000C3260000}"/>
    <cellStyle name="Currency 2 2 2 2 10" xfId="5640" xr:uid="{00000000-0005-0000-0000-0000C4260000}"/>
    <cellStyle name="Currency 2 2 2 2 10 2" xfId="18215" xr:uid="{00000000-0005-0000-0000-0000C5260000}"/>
    <cellStyle name="Currency 2 2 2 2 11" xfId="12870" xr:uid="{00000000-0005-0000-0000-0000C6260000}"/>
    <cellStyle name="Currency 2 2 2 2 12" xfId="280" xr:uid="{00000000-0005-0000-0000-0000C7260000}"/>
    <cellStyle name="Currency 2 2 2 2 13" xfId="54336" xr:uid="{00000000-0005-0000-0000-0000C8260000}"/>
    <cellStyle name="Currency 2 2 2 2 14" xfId="54431" xr:uid="{00000000-0005-0000-0000-0000C9260000}"/>
    <cellStyle name="Currency 2 2 2 2 15" xfId="54539" xr:uid="{00000000-0005-0000-0000-0000CA260000}"/>
    <cellStyle name="Currency 2 2 2 2 16" xfId="55003" xr:uid="{00000000-0005-0000-0000-0000CB260000}"/>
    <cellStyle name="Currency 2 2 2 2 2" xfId="174" xr:uid="{00000000-0005-0000-0000-0000CC260000}"/>
    <cellStyle name="Currency 2 2 2 2 2 10" xfId="12952" xr:uid="{00000000-0005-0000-0000-0000CD260000}"/>
    <cellStyle name="Currency 2 2 2 2 2 11" xfId="364" xr:uid="{00000000-0005-0000-0000-0000CE260000}"/>
    <cellStyle name="Currency 2 2 2 2 2 12" xfId="54378" xr:uid="{00000000-0005-0000-0000-0000CF260000}"/>
    <cellStyle name="Currency 2 2 2 2 2 13" xfId="54472" xr:uid="{00000000-0005-0000-0000-0000D0260000}"/>
    <cellStyle name="Currency 2 2 2 2 2 14" xfId="54580" xr:uid="{00000000-0005-0000-0000-0000D1260000}"/>
    <cellStyle name="Currency 2 2 2 2 2 15" xfId="55044" xr:uid="{00000000-0005-0000-0000-0000D2260000}"/>
    <cellStyle name="Currency 2 2 2 2 2 2" xfId="597" xr:uid="{00000000-0005-0000-0000-0000D3260000}"/>
    <cellStyle name="Currency 2 2 2 2 2 2 10" xfId="54655" xr:uid="{00000000-0005-0000-0000-0000D4260000}"/>
    <cellStyle name="Currency 2 2 2 2 2 2 11" xfId="55118" xr:uid="{00000000-0005-0000-0000-0000D5260000}"/>
    <cellStyle name="Currency 2 2 2 2 2 2 2" xfId="1407" xr:uid="{00000000-0005-0000-0000-0000D6260000}"/>
    <cellStyle name="Currency 2 2 2 2 2 2 2 2" xfId="3440" xr:uid="{00000000-0005-0000-0000-0000D7260000}"/>
    <cellStyle name="Currency 2 2 2 2 2 2 2 2 2" xfId="5485" xr:uid="{00000000-0005-0000-0000-0000D8260000}"/>
    <cellStyle name="Currency 2 2 2 2 2 2 2 2 2 2" xfId="12788" xr:uid="{00000000-0005-0000-0000-0000D9260000}"/>
    <cellStyle name="Currency 2 2 2 2 2 2 2 2 2 2 2" xfId="25363" xr:uid="{00000000-0005-0000-0000-0000DA260000}"/>
    <cellStyle name="Currency 2 2 2 2 2 2 2 2 2 3" xfId="18060" xr:uid="{00000000-0005-0000-0000-0000DB260000}"/>
    <cellStyle name="Currency 2 2 2 2 2 2 2 2 3" xfId="10757" xr:uid="{00000000-0005-0000-0000-0000DC260000}"/>
    <cellStyle name="Currency 2 2 2 2 2 2 2 2 3 2" xfId="23332" xr:uid="{00000000-0005-0000-0000-0000DD260000}"/>
    <cellStyle name="Currency 2 2 2 2 2 2 2 2 4" xfId="7516" xr:uid="{00000000-0005-0000-0000-0000DE260000}"/>
    <cellStyle name="Currency 2 2 2 2 2 2 2 2 4 2" xfId="20091" xr:uid="{00000000-0005-0000-0000-0000DF260000}"/>
    <cellStyle name="Currency 2 2 2 2 2 2 2 2 5" xfId="16029" xr:uid="{00000000-0005-0000-0000-0000E0260000}"/>
    <cellStyle name="Currency 2 2 2 2 2 2 2 3" xfId="2218" xr:uid="{00000000-0005-0000-0000-0000E1260000}"/>
    <cellStyle name="Currency 2 2 2 2 2 2 2 3 2" xfId="9535" xr:uid="{00000000-0005-0000-0000-0000E2260000}"/>
    <cellStyle name="Currency 2 2 2 2 2 2 2 3 2 2" xfId="22110" xr:uid="{00000000-0005-0000-0000-0000E3260000}"/>
    <cellStyle name="Currency 2 2 2 2 2 2 2 3 3" xfId="14807" xr:uid="{00000000-0005-0000-0000-0000E4260000}"/>
    <cellStyle name="Currency 2 2 2 2 2 2 2 4" xfId="4263" xr:uid="{00000000-0005-0000-0000-0000E5260000}"/>
    <cellStyle name="Currency 2 2 2 2 2 2 2 4 2" xfId="11566" xr:uid="{00000000-0005-0000-0000-0000E6260000}"/>
    <cellStyle name="Currency 2 2 2 2 2 2 2 4 2 2" xfId="24141" xr:uid="{00000000-0005-0000-0000-0000E7260000}"/>
    <cellStyle name="Currency 2 2 2 2 2 2 2 4 3" xfId="16838" xr:uid="{00000000-0005-0000-0000-0000E8260000}"/>
    <cellStyle name="Currency 2 2 2 2 2 2 2 5" xfId="8726" xr:uid="{00000000-0005-0000-0000-0000E9260000}"/>
    <cellStyle name="Currency 2 2 2 2 2 2 2 5 2" xfId="21301" xr:uid="{00000000-0005-0000-0000-0000EA260000}"/>
    <cellStyle name="Currency 2 2 2 2 2 2 2 6" xfId="6294" xr:uid="{00000000-0005-0000-0000-0000EB260000}"/>
    <cellStyle name="Currency 2 2 2 2 2 2 2 6 2" xfId="18869" xr:uid="{00000000-0005-0000-0000-0000EC260000}"/>
    <cellStyle name="Currency 2 2 2 2 2 2 2 7" xfId="13998" xr:uid="{00000000-0005-0000-0000-0000ED260000}"/>
    <cellStyle name="Currency 2 2 2 2 2 2 2 8" xfId="54952" xr:uid="{00000000-0005-0000-0000-0000EE260000}"/>
    <cellStyle name="Currency 2 2 2 2 2 2 2 9" xfId="55414" xr:uid="{00000000-0005-0000-0000-0000EF260000}"/>
    <cellStyle name="Currency 2 2 2 2 2 2 3" xfId="1006" xr:uid="{00000000-0005-0000-0000-0000F0260000}"/>
    <cellStyle name="Currency 2 2 2 2 2 2 3 2" xfId="3039" xr:uid="{00000000-0005-0000-0000-0000F1260000}"/>
    <cellStyle name="Currency 2 2 2 2 2 2 3 2 2" xfId="10356" xr:uid="{00000000-0005-0000-0000-0000F2260000}"/>
    <cellStyle name="Currency 2 2 2 2 2 2 3 2 2 2" xfId="22931" xr:uid="{00000000-0005-0000-0000-0000F3260000}"/>
    <cellStyle name="Currency 2 2 2 2 2 2 3 2 3" xfId="15628" xr:uid="{00000000-0005-0000-0000-0000F4260000}"/>
    <cellStyle name="Currency 2 2 2 2 2 2 3 3" xfId="5084" xr:uid="{00000000-0005-0000-0000-0000F5260000}"/>
    <cellStyle name="Currency 2 2 2 2 2 2 3 3 2" xfId="12387" xr:uid="{00000000-0005-0000-0000-0000F6260000}"/>
    <cellStyle name="Currency 2 2 2 2 2 2 3 3 2 2" xfId="24962" xr:uid="{00000000-0005-0000-0000-0000F7260000}"/>
    <cellStyle name="Currency 2 2 2 2 2 2 3 3 3" xfId="17659" xr:uid="{00000000-0005-0000-0000-0000F8260000}"/>
    <cellStyle name="Currency 2 2 2 2 2 2 3 4" xfId="8325" xr:uid="{00000000-0005-0000-0000-0000F9260000}"/>
    <cellStyle name="Currency 2 2 2 2 2 2 3 4 2" xfId="20900" xr:uid="{00000000-0005-0000-0000-0000FA260000}"/>
    <cellStyle name="Currency 2 2 2 2 2 2 3 5" xfId="7115" xr:uid="{00000000-0005-0000-0000-0000FB260000}"/>
    <cellStyle name="Currency 2 2 2 2 2 2 3 5 2" xfId="19690" xr:uid="{00000000-0005-0000-0000-0000FC260000}"/>
    <cellStyle name="Currency 2 2 2 2 2 2 3 6" xfId="13597" xr:uid="{00000000-0005-0000-0000-0000FD260000}"/>
    <cellStyle name="Currency 2 2 2 2 2 2 3 7" xfId="54803" xr:uid="{00000000-0005-0000-0000-0000FE260000}"/>
    <cellStyle name="Currency 2 2 2 2 2 2 3 8" xfId="55266" xr:uid="{00000000-0005-0000-0000-0000FF260000}"/>
    <cellStyle name="Currency 2 2 2 2 2 2 4" xfId="2619" xr:uid="{00000000-0005-0000-0000-000000270000}"/>
    <cellStyle name="Currency 2 2 2 2 2 2 4 2" xfId="4664" xr:uid="{00000000-0005-0000-0000-000001270000}"/>
    <cellStyle name="Currency 2 2 2 2 2 2 4 2 2" xfId="11967" xr:uid="{00000000-0005-0000-0000-000002270000}"/>
    <cellStyle name="Currency 2 2 2 2 2 2 4 2 2 2" xfId="24542" xr:uid="{00000000-0005-0000-0000-000003270000}"/>
    <cellStyle name="Currency 2 2 2 2 2 2 4 2 3" xfId="17239" xr:uid="{00000000-0005-0000-0000-000004270000}"/>
    <cellStyle name="Currency 2 2 2 2 2 2 4 3" xfId="9936" xr:uid="{00000000-0005-0000-0000-000005270000}"/>
    <cellStyle name="Currency 2 2 2 2 2 2 4 3 2" xfId="22511" xr:uid="{00000000-0005-0000-0000-000006270000}"/>
    <cellStyle name="Currency 2 2 2 2 2 2 4 4" xfId="6695" xr:uid="{00000000-0005-0000-0000-000007270000}"/>
    <cellStyle name="Currency 2 2 2 2 2 2 4 4 2" xfId="19270" xr:uid="{00000000-0005-0000-0000-000008270000}"/>
    <cellStyle name="Currency 2 2 2 2 2 2 4 5" xfId="15208" xr:uid="{00000000-0005-0000-0000-000009270000}"/>
    <cellStyle name="Currency 2 2 2 2 2 2 5" xfId="1817" xr:uid="{00000000-0005-0000-0000-00000A270000}"/>
    <cellStyle name="Currency 2 2 2 2 2 2 5 2" xfId="9134" xr:uid="{00000000-0005-0000-0000-00000B270000}"/>
    <cellStyle name="Currency 2 2 2 2 2 2 5 2 2" xfId="21709" xr:uid="{00000000-0005-0000-0000-00000C270000}"/>
    <cellStyle name="Currency 2 2 2 2 2 2 5 3" xfId="14406" xr:uid="{00000000-0005-0000-0000-00000D270000}"/>
    <cellStyle name="Currency 2 2 2 2 2 2 6" xfId="3874" xr:uid="{00000000-0005-0000-0000-00000E270000}"/>
    <cellStyle name="Currency 2 2 2 2 2 2 6 2" xfId="11177" xr:uid="{00000000-0005-0000-0000-00000F270000}"/>
    <cellStyle name="Currency 2 2 2 2 2 2 6 2 2" xfId="23752" xr:uid="{00000000-0005-0000-0000-000010270000}"/>
    <cellStyle name="Currency 2 2 2 2 2 2 6 3" xfId="16449" xr:uid="{00000000-0005-0000-0000-000011270000}"/>
    <cellStyle name="Currency 2 2 2 2 2 2 7" xfId="7905" xr:uid="{00000000-0005-0000-0000-000012270000}"/>
    <cellStyle name="Currency 2 2 2 2 2 2 7 2" xfId="20480" xr:uid="{00000000-0005-0000-0000-000013270000}"/>
    <cellStyle name="Currency 2 2 2 2 2 2 8" xfId="5893" xr:uid="{00000000-0005-0000-0000-000014270000}"/>
    <cellStyle name="Currency 2 2 2 2 2 2 8 2" xfId="18468" xr:uid="{00000000-0005-0000-0000-000015270000}"/>
    <cellStyle name="Currency 2 2 2 2 2 2 9" xfId="13177" xr:uid="{00000000-0005-0000-0000-000016270000}"/>
    <cellStyle name="Currency 2 2 2 2 2 3" xfId="1182" xr:uid="{00000000-0005-0000-0000-000017270000}"/>
    <cellStyle name="Currency 2 2 2 2 2 3 2" xfId="3215" xr:uid="{00000000-0005-0000-0000-000018270000}"/>
    <cellStyle name="Currency 2 2 2 2 2 3 2 2" xfId="5260" xr:uid="{00000000-0005-0000-0000-000019270000}"/>
    <cellStyle name="Currency 2 2 2 2 2 3 2 2 2" xfId="12563" xr:uid="{00000000-0005-0000-0000-00001A270000}"/>
    <cellStyle name="Currency 2 2 2 2 2 3 2 2 2 2" xfId="25138" xr:uid="{00000000-0005-0000-0000-00001B270000}"/>
    <cellStyle name="Currency 2 2 2 2 2 3 2 2 3" xfId="17835" xr:uid="{00000000-0005-0000-0000-00001C270000}"/>
    <cellStyle name="Currency 2 2 2 2 2 3 2 3" xfId="10532" xr:uid="{00000000-0005-0000-0000-00001D270000}"/>
    <cellStyle name="Currency 2 2 2 2 2 3 2 3 2" xfId="23107" xr:uid="{00000000-0005-0000-0000-00001E270000}"/>
    <cellStyle name="Currency 2 2 2 2 2 3 2 4" xfId="7291" xr:uid="{00000000-0005-0000-0000-00001F270000}"/>
    <cellStyle name="Currency 2 2 2 2 2 3 2 4 2" xfId="19866" xr:uid="{00000000-0005-0000-0000-000020270000}"/>
    <cellStyle name="Currency 2 2 2 2 2 3 2 5" xfId="15804" xr:uid="{00000000-0005-0000-0000-000021270000}"/>
    <cellStyle name="Currency 2 2 2 2 2 3 3" xfId="1993" xr:uid="{00000000-0005-0000-0000-000022270000}"/>
    <cellStyle name="Currency 2 2 2 2 2 3 3 2" xfId="9310" xr:uid="{00000000-0005-0000-0000-000023270000}"/>
    <cellStyle name="Currency 2 2 2 2 2 3 3 2 2" xfId="21885" xr:uid="{00000000-0005-0000-0000-000024270000}"/>
    <cellStyle name="Currency 2 2 2 2 2 3 3 3" xfId="14582" xr:uid="{00000000-0005-0000-0000-000025270000}"/>
    <cellStyle name="Currency 2 2 2 2 2 3 4" xfId="4038" xr:uid="{00000000-0005-0000-0000-000026270000}"/>
    <cellStyle name="Currency 2 2 2 2 2 3 4 2" xfId="11341" xr:uid="{00000000-0005-0000-0000-000027270000}"/>
    <cellStyle name="Currency 2 2 2 2 2 3 4 2 2" xfId="23916" xr:uid="{00000000-0005-0000-0000-000028270000}"/>
    <cellStyle name="Currency 2 2 2 2 2 3 4 3" xfId="16613" xr:uid="{00000000-0005-0000-0000-000029270000}"/>
    <cellStyle name="Currency 2 2 2 2 2 3 5" xfId="8501" xr:uid="{00000000-0005-0000-0000-00002A270000}"/>
    <cellStyle name="Currency 2 2 2 2 2 3 5 2" xfId="21076" xr:uid="{00000000-0005-0000-0000-00002B270000}"/>
    <cellStyle name="Currency 2 2 2 2 2 3 6" xfId="6069" xr:uid="{00000000-0005-0000-0000-00002C270000}"/>
    <cellStyle name="Currency 2 2 2 2 2 3 6 2" xfId="18644" xr:uid="{00000000-0005-0000-0000-00002D270000}"/>
    <cellStyle name="Currency 2 2 2 2 2 3 7" xfId="13773" xr:uid="{00000000-0005-0000-0000-00002E270000}"/>
    <cellStyle name="Currency 2 2 2 2 2 3 8" xfId="54878" xr:uid="{00000000-0005-0000-0000-00002F270000}"/>
    <cellStyle name="Currency 2 2 2 2 2 3 9" xfId="55340" xr:uid="{00000000-0005-0000-0000-000030270000}"/>
    <cellStyle name="Currency 2 2 2 2 2 4" xfId="835" xr:uid="{00000000-0005-0000-0000-000031270000}"/>
    <cellStyle name="Currency 2 2 2 2 2 4 2" xfId="2868" xr:uid="{00000000-0005-0000-0000-000032270000}"/>
    <cellStyle name="Currency 2 2 2 2 2 4 2 2" xfId="10185" xr:uid="{00000000-0005-0000-0000-000033270000}"/>
    <cellStyle name="Currency 2 2 2 2 2 4 2 2 2" xfId="22760" xr:uid="{00000000-0005-0000-0000-000034270000}"/>
    <cellStyle name="Currency 2 2 2 2 2 4 2 3" xfId="15457" xr:uid="{00000000-0005-0000-0000-000035270000}"/>
    <cellStyle name="Currency 2 2 2 2 2 4 3" xfId="4913" xr:uid="{00000000-0005-0000-0000-000036270000}"/>
    <cellStyle name="Currency 2 2 2 2 2 4 3 2" xfId="12216" xr:uid="{00000000-0005-0000-0000-000037270000}"/>
    <cellStyle name="Currency 2 2 2 2 2 4 3 2 2" xfId="24791" xr:uid="{00000000-0005-0000-0000-000038270000}"/>
    <cellStyle name="Currency 2 2 2 2 2 4 3 3" xfId="17488" xr:uid="{00000000-0005-0000-0000-000039270000}"/>
    <cellStyle name="Currency 2 2 2 2 2 4 4" xfId="8154" xr:uid="{00000000-0005-0000-0000-00003A270000}"/>
    <cellStyle name="Currency 2 2 2 2 2 4 4 2" xfId="20729" xr:uid="{00000000-0005-0000-0000-00003B270000}"/>
    <cellStyle name="Currency 2 2 2 2 2 4 5" xfId="6944" xr:uid="{00000000-0005-0000-0000-00003C270000}"/>
    <cellStyle name="Currency 2 2 2 2 2 4 5 2" xfId="19519" xr:uid="{00000000-0005-0000-0000-00003D270000}"/>
    <cellStyle name="Currency 2 2 2 2 2 4 6" xfId="13426" xr:uid="{00000000-0005-0000-0000-00003E270000}"/>
    <cellStyle name="Currency 2 2 2 2 2 4 7" xfId="54729" xr:uid="{00000000-0005-0000-0000-00003F270000}"/>
    <cellStyle name="Currency 2 2 2 2 2 4 8" xfId="55192" xr:uid="{00000000-0005-0000-0000-000040270000}"/>
    <cellStyle name="Currency 2 2 2 2 2 5" xfId="2394" xr:uid="{00000000-0005-0000-0000-000041270000}"/>
    <cellStyle name="Currency 2 2 2 2 2 5 2" xfId="4439" xr:uid="{00000000-0005-0000-0000-000042270000}"/>
    <cellStyle name="Currency 2 2 2 2 2 5 2 2" xfId="11742" xr:uid="{00000000-0005-0000-0000-000043270000}"/>
    <cellStyle name="Currency 2 2 2 2 2 5 2 2 2" xfId="24317" xr:uid="{00000000-0005-0000-0000-000044270000}"/>
    <cellStyle name="Currency 2 2 2 2 2 5 2 3" xfId="17014" xr:uid="{00000000-0005-0000-0000-000045270000}"/>
    <cellStyle name="Currency 2 2 2 2 2 5 3" xfId="9711" xr:uid="{00000000-0005-0000-0000-000046270000}"/>
    <cellStyle name="Currency 2 2 2 2 2 5 3 2" xfId="22286" xr:uid="{00000000-0005-0000-0000-000047270000}"/>
    <cellStyle name="Currency 2 2 2 2 2 5 4" xfId="6470" xr:uid="{00000000-0005-0000-0000-000048270000}"/>
    <cellStyle name="Currency 2 2 2 2 2 5 4 2" xfId="19045" xr:uid="{00000000-0005-0000-0000-000049270000}"/>
    <cellStyle name="Currency 2 2 2 2 2 5 5" xfId="14983" xr:uid="{00000000-0005-0000-0000-00004A270000}"/>
    <cellStyle name="Currency 2 2 2 2 2 6" xfId="1646" xr:uid="{00000000-0005-0000-0000-00004B270000}"/>
    <cellStyle name="Currency 2 2 2 2 2 6 2" xfId="8963" xr:uid="{00000000-0005-0000-0000-00004C270000}"/>
    <cellStyle name="Currency 2 2 2 2 2 6 2 2" xfId="21538" xr:uid="{00000000-0005-0000-0000-00004D270000}"/>
    <cellStyle name="Currency 2 2 2 2 2 6 3" xfId="14235" xr:uid="{00000000-0005-0000-0000-00004E270000}"/>
    <cellStyle name="Currency 2 2 2 2 2 7" xfId="3703" xr:uid="{00000000-0005-0000-0000-00004F270000}"/>
    <cellStyle name="Currency 2 2 2 2 2 7 2" xfId="11006" xr:uid="{00000000-0005-0000-0000-000050270000}"/>
    <cellStyle name="Currency 2 2 2 2 2 7 2 2" xfId="23581" xr:uid="{00000000-0005-0000-0000-000051270000}"/>
    <cellStyle name="Currency 2 2 2 2 2 7 3" xfId="16278" xr:uid="{00000000-0005-0000-0000-000052270000}"/>
    <cellStyle name="Currency 2 2 2 2 2 8" xfId="7680" xr:uid="{00000000-0005-0000-0000-000053270000}"/>
    <cellStyle name="Currency 2 2 2 2 2 8 2" xfId="20255" xr:uid="{00000000-0005-0000-0000-000054270000}"/>
    <cellStyle name="Currency 2 2 2 2 2 9" xfId="5722" xr:uid="{00000000-0005-0000-0000-000055270000}"/>
    <cellStyle name="Currency 2 2 2 2 2 9 2" xfId="18297" xr:uid="{00000000-0005-0000-0000-000056270000}"/>
    <cellStyle name="Currency 2 2 2 2 3" xfId="130" xr:uid="{00000000-0005-0000-0000-000057270000}"/>
    <cellStyle name="Currency 2 2 2 2 3 10" xfId="513" xr:uid="{00000000-0005-0000-0000-000058270000}"/>
    <cellStyle name="Currency 2 2 2 2 3 11" xfId="54619" xr:uid="{00000000-0005-0000-0000-000059270000}"/>
    <cellStyle name="Currency 2 2 2 2 3 12" xfId="55082" xr:uid="{00000000-0005-0000-0000-00005A270000}"/>
    <cellStyle name="Currency 2 2 2 2 3 2" xfId="1325" xr:uid="{00000000-0005-0000-0000-00005B270000}"/>
    <cellStyle name="Currency 2 2 2 2 3 2 2" xfId="3358" xr:uid="{00000000-0005-0000-0000-00005C270000}"/>
    <cellStyle name="Currency 2 2 2 2 3 2 2 2" xfId="5403" xr:uid="{00000000-0005-0000-0000-00005D270000}"/>
    <cellStyle name="Currency 2 2 2 2 3 2 2 2 2" xfId="12706" xr:uid="{00000000-0005-0000-0000-00005E270000}"/>
    <cellStyle name="Currency 2 2 2 2 3 2 2 2 2 2" xfId="25281" xr:uid="{00000000-0005-0000-0000-00005F270000}"/>
    <cellStyle name="Currency 2 2 2 2 3 2 2 2 3" xfId="17978" xr:uid="{00000000-0005-0000-0000-000060270000}"/>
    <cellStyle name="Currency 2 2 2 2 3 2 2 3" xfId="10675" xr:uid="{00000000-0005-0000-0000-000061270000}"/>
    <cellStyle name="Currency 2 2 2 2 3 2 2 3 2" xfId="23250" xr:uid="{00000000-0005-0000-0000-000062270000}"/>
    <cellStyle name="Currency 2 2 2 2 3 2 2 4" xfId="7434" xr:uid="{00000000-0005-0000-0000-000063270000}"/>
    <cellStyle name="Currency 2 2 2 2 3 2 2 4 2" xfId="20009" xr:uid="{00000000-0005-0000-0000-000064270000}"/>
    <cellStyle name="Currency 2 2 2 2 3 2 2 5" xfId="15947" xr:uid="{00000000-0005-0000-0000-000065270000}"/>
    <cellStyle name="Currency 2 2 2 2 3 2 3" xfId="2136" xr:uid="{00000000-0005-0000-0000-000066270000}"/>
    <cellStyle name="Currency 2 2 2 2 3 2 3 2" xfId="9453" xr:uid="{00000000-0005-0000-0000-000067270000}"/>
    <cellStyle name="Currency 2 2 2 2 3 2 3 2 2" xfId="22028" xr:uid="{00000000-0005-0000-0000-000068270000}"/>
    <cellStyle name="Currency 2 2 2 2 3 2 3 3" xfId="14725" xr:uid="{00000000-0005-0000-0000-000069270000}"/>
    <cellStyle name="Currency 2 2 2 2 3 2 4" xfId="4181" xr:uid="{00000000-0005-0000-0000-00006A270000}"/>
    <cellStyle name="Currency 2 2 2 2 3 2 4 2" xfId="11484" xr:uid="{00000000-0005-0000-0000-00006B270000}"/>
    <cellStyle name="Currency 2 2 2 2 3 2 4 2 2" xfId="24059" xr:uid="{00000000-0005-0000-0000-00006C270000}"/>
    <cellStyle name="Currency 2 2 2 2 3 2 4 3" xfId="16756" xr:uid="{00000000-0005-0000-0000-00006D270000}"/>
    <cellStyle name="Currency 2 2 2 2 3 2 5" xfId="8644" xr:uid="{00000000-0005-0000-0000-00006E270000}"/>
    <cellStyle name="Currency 2 2 2 2 3 2 5 2" xfId="21219" xr:uid="{00000000-0005-0000-0000-00006F270000}"/>
    <cellStyle name="Currency 2 2 2 2 3 2 6" xfId="6212" xr:uid="{00000000-0005-0000-0000-000070270000}"/>
    <cellStyle name="Currency 2 2 2 2 3 2 6 2" xfId="18787" xr:uid="{00000000-0005-0000-0000-000071270000}"/>
    <cellStyle name="Currency 2 2 2 2 3 2 7" xfId="13916" xr:uid="{00000000-0005-0000-0000-000072270000}"/>
    <cellStyle name="Currency 2 2 2 2 3 2 8" xfId="54916" xr:uid="{00000000-0005-0000-0000-000073270000}"/>
    <cellStyle name="Currency 2 2 2 2 3 2 9" xfId="55378" xr:uid="{00000000-0005-0000-0000-000074270000}"/>
    <cellStyle name="Currency 2 2 2 2 3 3" xfId="939" xr:uid="{00000000-0005-0000-0000-000075270000}"/>
    <cellStyle name="Currency 2 2 2 2 3 3 2" xfId="2972" xr:uid="{00000000-0005-0000-0000-000076270000}"/>
    <cellStyle name="Currency 2 2 2 2 3 3 2 2" xfId="10289" xr:uid="{00000000-0005-0000-0000-000077270000}"/>
    <cellStyle name="Currency 2 2 2 2 3 3 2 2 2" xfId="22864" xr:uid="{00000000-0005-0000-0000-000078270000}"/>
    <cellStyle name="Currency 2 2 2 2 3 3 2 3" xfId="15561" xr:uid="{00000000-0005-0000-0000-000079270000}"/>
    <cellStyle name="Currency 2 2 2 2 3 3 3" xfId="5017" xr:uid="{00000000-0005-0000-0000-00007A270000}"/>
    <cellStyle name="Currency 2 2 2 2 3 3 3 2" xfId="12320" xr:uid="{00000000-0005-0000-0000-00007B270000}"/>
    <cellStyle name="Currency 2 2 2 2 3 3 3 2 2" xfId="24895" xr:uid="{00000000-0005-0000-0000-00007C270000}"/>
    <cellStyle name="Currency 2 2 2 2 3 3 3 3" xfId="17592" xr:uid="{00000000-0005-0000-0000-00007D270000}"/>
    <cellStyle name="Currency 2 2 2 2 3 3 4" xfId="8258" xr:uid="{00000000-0005-0000-0000-00007E270000}"/>
    <cellStyle name="Currency 2 2 2 2 3 3 4 2" xfId="20833" xr:uid="{00000000-0005-0000-0000-00007F270000}"/>
    <cellStyle name="Currency 2 2 2 2 3 3 5" xfId="7048" xr:uid="{00000000-0005-0000-0000-000080270000}"/>
    <cellStyle name="Currency 2 2 2 2 3 3 5 2" xfId="19623" xr:uid="{00000000-0005-0000-0000-000081270000}"/>
    <cellStyle name="Currency 2 2 2 2 3 3 6" xfId="13530" xr:uid="{00000000-0005-0000-0000-000082270000}"/>
    <cellStyle name="Currency 2 2 2 2 3 3 7" xfId="54767" xr:uid="{00000000-0005-0000-0000-000083270000}"/>
    <cellStyle name="Currency 2 2 2 2 3 3 8" xfId="55230" xr:uid="{00000000-0005-0000-0000-000084270000}"/>
    <cellStyle name="Currency 2 2 2 2 3 4" xfId="2537" xr:uid="{00000000-0005-0000-0000-000085270000}"/>
    <cellStyle name="Currency 2 2 2 2 3 4 2" xfId="4582" xr:uid="{00000000-0005-0000-0000-000086270000}"/>
    <cellStyle name="Currency 2 2 2 2 3 4 2 2" xfId="11885" xr:uid="{00000000-0005-0000-0000-000087270000}"/>
    <cellStyle name="Currency 2 2 2 2 3 4 2 2 2" xfId="24460" xr:uid="{00000000-0005-0000-0000-000088270000}"/>
    <cellStyle name="Currency 2 2 2 2 3 4 2 3" xfId="17157" xr:uid="{00000000-0005-0000-0000-000089270000}"/>
    <cellStyle name="Currency 2 2 2 2 3 4 3" xfId="9854" xr:uid="{00000000-0005-0000-0000-00008A270000}"/>
    <cellStyle name="Currency 2 2 2 2 3 4 3 2" xfId="22429" xr:uid="{00000000-0005-0000-0000-00008B270000}"/>
    <cellStyle name="Currency 2 2 2 2 3 4 4" xfId="6613" xr:uid="{00000000-0005-0000-0000-00008C270000}"/>
    <cellStyle name="Currency 2 2 2 2 3 4 4 2" xfId="19188" xr:uid="{00000000-0005-0000-0000-00008D270000}"/>
    <cellStyle name="Currency 2 2 2 2 3 4 5" xfId="15126" xr:uid="{00000000-0005-0000-0000-00008E270000}"/>
    <cellStyle name="Currency 2 2 2 2 3 5" xfId="1750" xr:uid="{00000000-0005-0000-0000-00008F270000}"/>
    <cellStyle name="Currency 2 2 2 2 3 5 2" xfId="9067" xr:uid="{00000000-0005-0000-0000-000090270000}"/>
    <cellStyle name="Currency 2 2 2 2 3 5 2 2" xfId="21642" xr:uid="{00000000-0005-0000-0000-000091270000}"/>
    <cellStyle name="Currency 2 2 2 2 3 5 3" xfId="14339" xr:uid="{00000000-0005-0000-0000-000092270000}"/>
    <cellStyle name="Currency 2 2 2 2 3 6" xfId="3807" xr:uid="{00000000-0005-0000-0000-000093270000}"/>
    <cellStyle name="Currency 2 2 2 2 3 6 2" xfId="11110" xr:uid="{00000000-0005-0000-0000-000094270000}"/>
    <cellStyle name="Currency 2 2 2 2 3 6 2 2" xfId="23685" xr:uid="{00000000-0005-0000-0000-000095270000}"/>
    <cellStyle name="Currency 2 2 2 2 3 6 3" xfId="16382" xr:uid="{00000000-0005-0000-0000-000096270000}"/>
    <cellStyle name="Currency 2 2 2 2 3 7" xfId="7823" xr:uid="{00000000-0005-0000-0000-000097270000}"/>
    <cellStyle name="Currency 2 2 2 2 3 7 2" xfId="20398" xr:uid="{00000000-0005-0000-0000-000098270000}"/>
    <cellStyle name="Currency 2 2 2 2 3 8" xfId="5826" xr:uid="{00000000-0005-0000-0000-000099270000}"/>
    <cellStyle name="Currency 2 2 2 2 3 8 2" xfId="18401" xr:uid="{00000000-0005-0000-0000-00009A270000}"/>
    <cellStyle name="Currency 2 2 2 2 3 9" xfId="13095" xr:uid="{00000000-0005-0000-0000-00009B270000}"/>
    <cellStyle name="Currency 2 2 2 2 4" xfId="1100" xr:uid="{00000000-0005-0000-0000-00009C270000}"/>
    <cellStyle name="Currency 2 2 2 2 4 2" xfId="3133" xr:uid="{00000000-0005-0000-0000-00009D270000}"/>
    <cellStyle name="Currency 2 2 2 2 4 2 2" xfId="5178" xr:uid="{00000000-0005-0000-0000-00009E270000}"/>
    <cellStyle name="Currency 2 2 2 2 4 2 2 2" xfId="12481" xr:uid="{00000000-0005-0000-0000-00009F270000}"/>
    <cellStyle name="Currency 2 2 2 2 4 2 2 2 2" xfId="25056" xr:uid="{00000000-0005-0000-0000-0000A0270000}"/>
    <cellStyle name="Currency 2 2 2 2 4 2 2 3" xfId="17753" xr:uid="{00000000-0005-0000-0000-0000A1270000}"/>
    <cellStyle name="Currency 2 2 2 2 4 2 3" xfId="10450" xr:uid="{00000000-0005-0000-0000-0000A2270000}"/>
    <cellStyle name="Currency 2 2 2 2 4 2 3 2" xfId="23025" xr:uid="{00000000-0005-0000-0000-0000A3270000}"/>
    <cellStyle name="Currency 2 2 2 2 4 2 4" xfId="7209" xr:uid="{00000000-0005-0000-0000-0000A4270000}"/>
    <cellStyle name="Currency 2 2 2 2 4 2 4 2" xfId="19784" xr:uid="{00000000-0005-0000-0000-0000A5270000}"/>
    <cellStyle name="Currency 2 2 2 2 4 2 5" xfId="15722" xr:uid="{00000000-0005-0000-0000-0000A6270000}"/>
    <cellStyle name="Currency 2 2 2 2 4 3" xfId="1911" xr:uid="{00000000-0005-0000-0000-0000A7270000}"/>
    <cellStyle name="Currency 2 2 2 2 4 3 2" xfId="9228" xr:uid="{00000000-0005-0000-0000-0000A8270000}"/>
    <cellStyle name="Currency 2 2 2 2 4 3 2 2" xfId="21803" xr:uid="{00000000-0005-0000-0000-0000A9270000}"/>
    <cellStyle name="Currency 2 2 2 2 4 3 3" xfId="14500" xr:uid="{00000000-0005-0000-0000-0000AA270000}"/>
    <cellStyle name="Currency 2 2 2 2 4 4" xfId="3956" xr:uid="{00000000-0005-0000-0000-0000AB270000}"/>
    <cellStyle name="Currency 2 2 2 2 4 4 2" xfId="11259" xr:uid="{00000000-0005-0000-0000-0000AC270000}"/>
    <cellStyle name="Currency 2 2 2 2 4 4 2 2" xfId="23834" xr:uid="{00000000-0005-0000-0000-0000AD270000}"/>
    <cellStyle name="Currency 2 2 2 2 4 4 3" xfId="16531" xr:uid="{00000000-0005-0000-0000-0000AE270000}"/>
    <cellStyle name="Currency 2 2 2 2 4 5" xfId="8419" xr:uid="{00000000-0005-0000-0000-0000AF270000}"/>
    <cellStyle name="Currency 2 2 2 2 4 5 2" xfId="20994" xr:uid="{00000000-0005-0000-0000-0000B0270000}"/>
    <cellStyle name="Currency 2 2 2 2 4 6" xfId="5987" xr:uid="{00000000-0005-0000-0000-0000B1270000}"/>
    <cellStyle name="Currency 2 2 2 2 4 6 2" xfId="18562" xr:uid="{00000000-0005-0000-0000-0000B2270000}"/>
    <cellStyle name="Currency 2 2 2 2 4 7" xfId="13691" xr:uid="{00000000-0005-0000-0000-0000B3270000}"/>
    <cellStyle name="Currency 2 2 2 2 4 8" xfId="54842" xr:uid="{00000000-0005-0000-0000-0000B4270000}"/>
    <cellStyle name="Currency 2 2 2 2 4 9" xfId="55304" xr:uid="{00000000-0005-0000-0000-0000B5270000}"/>
    <cellStyle name="Currency 2 2 2 2 5" xfId="753" xr:uid="{00000000-0005-0000-0000-0000B6270000}"/>
    <cellStyle name="Currency 2 2 2 2 5 2" xfId="2786" xr:uid="{00000000-0005-0000-0000-0000B7270000}"/>
    <cellStyle name="Currency 2 2 2 2 5 2 2" xfId="10103" xr:uid="{00000000-0005-0000-0000-0000B8270000}"/>
    <cellStyle name="Currency 2 2 2 2 5 2 2 2" xfId="22678" xr:uid="{00000000-0005-0000-0000-0000B9270000}"/>
    <cellStyle name="Currency 2 2 2 2 5 2 3" xfId="15375" xr:uid="{00000000-0005-0000-0000-0000BA270000}"/>
    <cellStyle name="Currency 2 2 2 2 5 3" xfId="4831" xr:uid="{00000000-0005-0000-0000-0000BB270000}"/>
    <cellStyle name="Currency 2 2 2 2 5 3 2" xfId="12134" xr:uid="{00000000-0005-0000-0000-0000BC270000}"/>
    <cellStyle name="Currency 2 2 2 2 5 3 2 2" xfId="24709" xr:uid="{00000000-0005-0000-0000-0000BD270000}"/>
    <cellStyle name="Currency 2 2 2 2 5 3 3" xfId="17406" xr:uid="{00000000-0005-0000-0000-0000BE270000}"/>
    <cellStyle name="Currency 2 2 2 2 5 4" xfId="8072" xr:uid="{00000000-0005-0000-0000-0000BF270000}"/>
    <cellStyle name="Currency 2 2 2 2 5 4 2" xfId="20647" xr:uid="{00000000-0005-0000-0000-0000C0270000}"/>
    <cellStyle name="Currency 2 2 2 2 5 5" xfId="6862" xr:uid="{00000000-0005-0000-0000-0000C1270000}"/>
    <cellStyle name="Currency 2 2 2 2 5 5 2" xfId="19437" xr:uid="{00000000-0005-0000-0000-0000C2270000}"/>
    <cellStyle name="Currency 2 2 2 2 5 6" xfId="13344" xr:uid="{00000000-0005-0000-0000-0000C3270000}"/>
    <cellStyle name="Currency 2 2 2 2 5 7" xfId="54693" xr:uid="{00000000-0005-0000-0000-0000C4270000}"/>
    <cellStyle name="Currency 2 2 2 2 5 8" xfId="55156" xr:uid="{00000000-0005-0000-0000-0000C5270000}"/>
    <cellStyle name="Currency 2 2 2 2 6" xfId="2312" xr:uid="{00000000-0005-0000-0000-0000C6270000}"/>
    <cellStyle name="Currency 2 2 2 2 6 2" xfId="4357" xr:uid="{00000000-0005-0000-0000-0000C7270000}"/>
    <cellStyle name="Currency 2 2 2 2 6 2 2" xfId="11660" xr:uid="{00000000-0005-0000-0000-0000C8270000}"/>
    <cellStyle name="Currency 2 2 2 2 6 2 2 2" xfId="24235" xr:uid="{00000000-0005-0000-0000-0000C9270000}"/>
    <cellStyle name="Currency 2 2 2 2 6 2 3" xfId="16932" xr:uid="{00000000-0005-0000-0000-0000CA270000}"/>
    <cellStyle name="Currency 2 2 2 2 6 3" xfId="9629" xr:uid="{00000000-0005-0000-0000-0000CB270000}"/>
    <cellStyle name="Currency 2 2 2 2 6 3 2" xfId="22204" xr:uid="{00000000-0005-0000-0000-0000CC270000}"/>
    <cellStyle name="Currency 2 2 2 2 6 4" xfId="6388" xr:uid="{00000000-0005-0000-0000-0000CD270000}"/>
    <cellStyle name="Currency 2 2 2 2 6 4 2" xfId="18963" xr:uid="{00000000-0005-0000-0000-0000CE270000}"/>
    <cellStyle name="Currency 2 2 2 2 6 5" xfId="14901" xr:uid="{00000000-0005-0000-0000-0000CF270000}"/>
    <cellStyle name="Currency 2 2 2 2 7" xfId="1564" xr:uid="{00000000-0005-0000-0000-0000D0270000}"/>
    <cellStyle name="Currency 2 2 2 2 7 2" xfId="8881" xr:uid="{00000000-0005-0000-0000-0000D1270000}"/>
    <cellStyle name="Currency 2 2 2 2 7 2 2" xfId="21456" xr:uid="{00000000-0005-0000-0000-0000D2270000}"/>
    <cellStyle name="Currency 2 2 2 2 7 3" xfId="14153" xr:uid="{00000000-0005-0000-0000-0000D3270000}"/>
    <cellStyle name="Currency 2 2 2 2 8" xfId="3621" xr:uid="{00000000-0005-0000-0000-0000D4270000}"/>
    <cellStyle name="Currency 2 2 2 2 8 2" xfId="10924" xr:uid="{00000000-0005-0000-0000-0000D5270000}"/>
    <cellStyle name="Currency 2 2 2 2 8 2 2" xfId="23499" xr:uid="{00000000-0005-0000-0000-0000D6270000}"/>
    <cellStyle name="Currency 2 2 2 2 8 3" xfId="16196" xr:uid="{00000000-0005-0000-0000-0000D7270000}"/>
    <cellStyle name="Currency 2 2 2 2 9" xfId="7598" xr:uid="{00000000-0005-0000-0000-0000D8270000}"/>
    <cellStyle name="Currency 2 2 2 2 9 2" xfId="20173" xr:uid="{00000000-0005-0000-0000-0000D9270000}"/>
    <cellStyle name="Currency 2 2 2 3" xfId="152" xr:uid="{00000000-0005-0000-0000-0000DA270000}"/>
    <cellStyle name="Currency 2 2 2 3 10" xfId="12911" xr:uid="{00000000-0005-0000-0000-0000DB270000}"/>
    <cellStyle name="Currency 2 2 2 3 11" xfId="323" xr:uid="{00000000-0005-0000-0000-0000DC270000}"/>
    <cellStyle name="Currency 2 2 2 3 12" xfId="54358" xr:uid="{00000000-0005-0000-0000-0000DD270000}"/>
    <cellStyle name="Currency 2 2 2 3 13" xfId="54453" xr:uid="{00000000-0005-0000-0000-0000DE270000}"/>
    <cellStyle name="Currency 2 2 2 3 14" xfId="54561" xr:uid="{00000000-0005-0000-0000-0000DF270000}"/>
    <cellStyle name="Currency 2 2 2 3 15" xfId="55025" xr:uid="{00000000-0005-0000-0000-0000E0270000}"/>
    <cellStyle name="Currency 2 2 2 3 2" xfId="556" xr:uid="{00000000-0005-0000-0000-0000E1270000}"/>
    <cellStyle name="Currency 2 2 2 3 2 10" xfId="54637" xr:uid="{00000000-0005-0000-0000-0000E2270000}"/>
    <cellStyle name="Currency 2 2 2 3 2 11" xfId="55100" xr:uid="{00000000-0005-0000-0000-0000E3270000}"/>
    <cellStyle name="Currency 2 2 2 3 2 2" xfId="1366" xr:uid="{00000000-0005-0000-0000-0000E4270000}"/>
    <cellStyle name="Currency 2 2 2 3 2 2 2" xfId="3399" xr:uid="{00000000-0005-0000-0000-0000E5270000}"/>
    <cellStyle name="Currency 2 2 2 3 2 2 2 2" xfId="5444" xr:uid="{00000000-0005-0000-0000-0000E6270000}"/>
    <cellStyle name="Currency 2 2 2 3 2 2 2 2 2" xfId="12747" xr:uid="{00000000-0005-0000-0000-0000E7270000}"/>
    <cellStyle name="Currency 2 2 2 3 2 2 2 2 2 2" xfId="25322" xr:uid="{00000000-0005-0000-0000-0000E8270000}"/>
    <cellStyle name="Currency 2 2 2 3 2 2 2 2 3" xfId="18019" xr:uid="{00000000-0005-0000-0000-0000E9270000}"/>
    <cellStyle name="Currency 2 2 2 3 2 2 2 3" xfId="10716" xr:uid="{00000000-0005-0000-0000-0000EA270000}"/>
    <cellStyle name="Currency 2 2 2 3 2 2 2 3 2" xfId="23291" xr:uid="{00000000-0005-0000-0000-0000EB270000}"/>
    <cellStyle name="Currency 2 2 2 3 2 2 2 4" xfId="7475" xr:uid="{00000000-0005-0000-0000-0000EC270000}"/>
    <cellStyle name="Currency 2 2 2 3 2 2 2 4 2" xfId="20050" xr:uid="{00000000-0005-0000-0000-0000ED270000}"/>
    <cellStyle name="Currency 2 2 2 3 2 2 2 5" xfId="15988" xr:uid="{00000000-0005-0000-0000-0000EE270000}"/>
    <cellStyle name="Currency 2 2 2 3 2 2 3" xfId="2177" xr:uid="{00000000-0005-0000-0000-0000EF270000}"/>
    <cellStyle name="Currency 2 2 2 3 2 2 3 2" xfId="9494" xr:uid="{00000000-0005-0000-0000-0000F0270000}"/>
    <cellStyle name="Currency 2 2 2 3 2 2 3 2 2" xfId="22069" xr:uid="{00000000-0005-0000-0000-0000F1270000}"/>
    <cellStyle name="Currency 2 2 2 3 2 2 3 3" xfId="14766" xr:uid="{00000000-0005-0000-0000-0000F2270000}"/>
    <cellStyle name="Currency 2 2 2 3 2 2 4" xfId="4222" xr:uid="{00000000-0005-0000-0000-0000F3270000}"/>
    <cellStyle name="Currency 2 2 2 3 2 2 4 2" xfId="11525" xr:uid="{00000000-0005-0000-0000-0000F4270000}"/>
    <cellStyle name="Currency 2 2 2 3 2 2 4 2 2" xfId="24100" xr:uid="{00000000-0005-0000-0000-0000F5270000}"/>
    <cellStyle name="Currency 2 2 2 3 2 2 4 3" xfId="16797" xr:uid="{00000000-0005-0000-0000-0000F6270000}"/>
    <cellStyle name="Currency 2 2 2 3 2 2 5" xfId="8685" xr:uid="{00000000-0005-0000-0000-0000F7270000}"/>
    <cellStyle name="Currency 2 2 2 3 2 2 5 2" xfId="21260" xr:uid="{00000000-0005-0000-0000-0000F8270000}"/>
    <cellStyle name="Currency 2 2 2 3 2 2 6" xfId="6253" xr:uid="{00000000-0005-0000-0000-0000F9270000}"/>
    <cellStyle name="Currency 2 2 2 3 2 2 6 2" xfId="18828" xr:uid="{00000000-0005-0000-0000-0000FA270000}"/>
    <cellStyle name="Currency 2 2 2 3 2 2 7" xfId="13957" xr:uid="{00000000-0005-0000-0000-0000FB270000}"/>
    <cellStyle name="Currency 2 2 2 3 2 2 8" xfId="54934" xr:uid="{00000000-0005-0000-0000-0000FC270000}"/>
    <cellStyle name="Currency 2 2 2 3 2 2 9" xfId="55396" xr:uid="{00000000-0005-0000-0000-0000FD270000}"/>
    <cellStyle name="Currency 2 2 2 3 2 3" xfId="970" xr:uid="{00000000-0005-0000-0000-0000FE270000}"/>
    <cellStyle name="Currency 2 2 2 3 2 3 2" xfId="3003" xr:uid="{00000000-0005-0000-0000-0000FF270000}"/>
    <cellStyle name="Currency 2 2 2 3 2 3 2 2" xfId="10320" xr:uid="{00000000-0005-0000-0000-000000280000}"/>
    <cellStyle name="Currency 2 2 2 3 2 3 2 2 2" xfId="22895" xr:uid="{00000000-0005-0000-0000-000001280000}"/>
    <cellStyle name="Currency 2 2 2 3 2 3 2 3" xfId="15592" xr:uid="{00000000-0005-0000-0000-000002280000}"/>
    <cellStyle name="Currency 2 2 2 3 2 3 3" xfId="5048" xr:uid="{00000000-0005-0000-0000-000003280000}"/>
    <cellStyle name="Currency 2 2 2 3 2 3 3 2" xfId="12351" xr:uid="{00000000-0005-0000-0000-000004280000}"/>
    <cellStyle name="Currency 2 2 2 3 2 3 3 2 2" xfId="24926" xr:uid="{00000000-0005-0000-0000-000005280000}"/>
    <cellStyle name="Currency 2 2 2 3 2 3 3 3" xfId="17623" xr:uid="{00000000-0005-0000-0000-000006280000}"/>
    <cellStyle name="Currency 2 2 2 3 2 3 4" xfId="8289" xr:uid="{00000000-0005-0000-0000-000007280000}"/>
    <cellStyle name="Currency 2 2 2 3 2 3 4 2" xfId="20864" xr:uid="{00000000-0005-0000-0000-000008280000}"/>
    <cellStyle name="Currency 2 2 2 3 2 3 5" xfId="7079" xr:uid="{00000000-0005-0000-0000-000009280000}"/>
    <cellStyle name="Currency 2 2 2 3 2 3 5 2" xfId="19654" xr:uid="{00000000-0005-0000-0000-00000A280000}"/>
    <cellStyle name="Currency 2 2 2 3 2 3 6" xfId="13561" xr:uid="{00000000-0005-0000-0000-00000B280000}"/>
    <cellStyle name="Currency 2 2 2 3 2 3 7" xfId="54785" xr:uid="{00000000-0005-0000-0000-00000C280000}"/>
    <cellStyle name="Currency 2 2 2 3 2 3 8" xfId="55248" xr:uid="{00000000-0005-0000-0000-00000D280000}"/>
    <cellStyle name="Currency 2 2 2 3 2 4" xfId="2578" xr:uid="{00000000-0005-0000-0000-00000E280000}"/>
    <cellStyle name="Currency 2 2 2 3 2 4 2" xfId="4623" xr:uid="{00000000-0005-0000-0000-00000F280000}"/>
    <cellStyle name="Currency 2 2 2 3 2 4 2 2" xfId="11926" xr:uid="{00000000-0005-0000-0000-000010280000}"/>
    <cellStyle name="Currency 2 2 2 3 2 4 2 2 2" xfId="24501" xr:uid="{00000000-0005-0000-0000-000011280000}"/>
    <cellStyle name="Currency 2 2 2 3 2 4 2 3" xfId="17198" xr:uid="{00000000-0005-0000-0000-000012280000}"/>
    <cellStyle name="Currency 2 2 2 3 2 4 3" xfId="9895" xr:uid="{00000000-0005-0000-0000-000013280000}"/>
    <cellStyle name="Currency 2 2 2 3 2 4 3 2" xfId="22470" xr:uid="{00000000-0005-0000-0000-000014280000}"/>
    <cellStyle name="Currency 2 2 2 3 2 4 4" xfId="6654" xr:uid="{00000000-0005-0000-0000-000015280000}"/>
    <cellStyle name="Currency 2 2 2 3 2 4 4 2" xfId="19229" xr:uid="{00000000-0005-0000-0000-000016280000}"/>
    <cellStyle name="Currency 2 2 2 3 2 4 5" xfId="15167" xr:uid="{00000000-0005-0000-0000-000017280000}"/>
    <cellStyle name="Currency 2 2 2 3 2 5" xfId="1781" xr:uid="{00000000-0005-0000-0000-000018280000}"/>
    <cellStyle name="Currency 2 2 2 3 2 5 2" xfId="9098" xr:uid="{00000000-0005-0000-0000-000019280000}"/>
    <cellStyle name="Currency 2 2 2 3 2 5 2 2" xfId="21673" xr:uid="{00000000-0005-0000-0000-00001A280000}"/>
    <cellStyle name="Currency 2 2 2 3 2 5 3" xfId="14370" xr:uid="{00000000-0005-0000-0000-00001B280000}"/>
    <cellStyle name="Currency 2 2 2 3 2 6" xfId="3838" xr:uid="{00000000-0005-0000-0000-00001C280000}"/>
    <cellStyle name="Currency 2 2 2 3 2 6 2" xfId="11141" xr:uid="{00000000-0005-0000-0000-00001D280000}"/>
    <cellStyle name="Currency 2 2 2 3 2 6 2 2" xfId="23716" xr:uid="{00000000-0005-0000-0000-00001E280000}"/>
    <cellStyle name="Currency 2 2 2 3 2 6 3" xfId="16413" xr:uid="{00000000-0005-0000-0000-00001F280000}"/>
    <cellStyle name="Currency 2 2 2 3 2 7" xfId="7864" xr:uid="{00000000-0005-0000-0000-000020280000}"/>
    <cellStyle name="Currency 2 2 2 3 2 7 2" xfId="20439" xr:uid="{00000000-0005-0000-0000-000021280000}"/>
    <cellStyle name="Currency 2 2 2 3 2 8" xfId="5857" xr:uid="{00000000-0005-0000-0000-000022280000}"/>
    <cellStyle name="Currency 2 2 2 3 2 8 2" xfId="18432" xr:uid="{00000000-0005-0000-0000-000023280000}"/>
    <cellStyle name="Currency 2 2 2 3 2 9" xfId="13136" xr:uid="{00000000-0005-0000-0000-000024280000}"/>
    <cellStyle name="Currency 2 2 2 3 3" xfId="1141" xr:uid="{00000000-0005-0000-0000-000025280000}"/>
    <cellStyle name="Currency 2 2 2 3 3 2" xfId="3174" xr:uid="{00000000-0005-0000-0000-000026280000}"/>
    <cellStyle name="Currency 2 2 2 3 3 2 2" xfId="5219" xr:uid="{00000000-0005-0000-0000-000027280000}"/>
    <cellStyle name="Currency 2 2 2 3 3 2 2 2" xfId="12522" xr:uid="{00000000-0005-0000-0000-000028280000}"/>
    <cellStyle name="Currency 2 2 2 3 3 2 2 2 2" xfId="25097" xr:uid="{00000000-0005-0000-0000-000029280000}"/>
    <cellStyle name="Currency 2 2 2 3 3 2 2 3" xfId="17794" xr:uid="{00000000-0005-0000-0000-00002A280000}"/>
    <cellStyle name="Currency 2 2 2 3 3 2 3" xfId="10491" xr:uid="{00000000-0005-0000-0000-00002B280000}"/>
    <cellStyle name="Currency 2 2 2 3 3 2 3 2" xfId="23066" xr:uid="{00000000-0005-0000-0000-00002C280000}"/>
    <cellStyle name="Currency 2 2 2 3 3 2 4" xfId="7250" xr:uid="{00000000-0005-0000-0000-00002D280000}"/>
    <cellStyle name="Currency 2 2 2 3 3 2 4 2" xfId="19825" xr:uid="{00000000-0005-0000-0000-00002E280000}"/>
    <cellStyle name="Currency 2 2 2 3 3 2 5" xfId="15763" xr:uid="{00000000-0005-0000-0000-00002F280000}"/>
    <cellStyle name="Currency 2 2 2 3 3 3" xfId="1952" xr:uid="{00000000-0005-0000-0000-000030280000}"/>
    <cellStyle name="Currency 2 2 2 3 3 3 2" xfId="9269" xr:uid="{00000000-0005-0000-0000-000031280000}"/>
    <cellStyle name="Currency 2 2 2 3 3 3 2 2" xfId="21844" xr:uid="{00000000-0005-0000-0000-000032280000}"/>
    <cellStyle name="Currency 2 2 2 3 3 3 3" xfId="14541" xr:uid="{00000000-0005-0000-0000-000033280000}"/>
    <cellStyle name="Currency 2 2 2 3 3 4" xfId="3997" xr:uid="{00000000-0005-0000-0000-000034280000}"/>
    <cellStyle name="Currency 2 2 2 3 3 4 2" xfId="11300" xr:uid="{00000000-0005-0000-0000-000035280000}"/>
    <cellStyle name="Currency 2 2 2 3 3 4 2 2" xfId="23875" xr:uid="{00000000-0005-0000-0000-000036280000}"/>
    <cellStyle name="Currency 2 2 2 3 3 4 3" xfId="16572" xr:uid="{00000000-0005-0000-0000-000037280000}"/>
    <cellStyle name="Currency 2 2 2 3 3 5" xfId="8460" xr:uid="{00000000-0005-0000-0000-000038280000}"/>
    <cellStyle name="Currency 2 2 2 3 3 5 2" xfId="21035" xr:uid="{00000000-0005-0000-0000-000039280000}"/>
    <cellStyle name="Currency 2 2 2 3 3 6" xfId="6028" xr:uid="{00000000-0005-0000-0000-00003A280000}"/>
    <cellStyle name="Currency 2 2 2 3 3 6 2" xfId="18603" xr:uid="{00000000-0005-0000-0000-00003B280000}"/>
    <cellStyle name="Currency 2 2 2 3 3 7" xfId="13732" xr:uid="{00000000-0005-0000-0000-00003C280000}"/>
    <cellStyle name="Currency 2 2 2 3 3 8" xfId="54860" xr:uid="{00000000-0005-0000-0000-00003D280000}"/>
    <cellStyle name="Currency 2 2 2 3 3 9" xfId="55322" xr:uid="{00000000-0005-0000-0000-00003E280000}"/>
    <cellStyle name="Currency 2 2 2 3 4" xfId="794" xr:uid="{00000000-0005-0000-0000-00003F280000}"/>
    <cellStyle name="Currency 2 2 2 3 4 2" xfId="2827" xr:uid="{00000000-0005-0000-0000-000040280000}"/>
    <cellStyle name="Currency 2 2 2 3 4 2 2" xfId="10144" xr:uid="{00000000-0005-0000-0000-000041280000}"/>
    <cellStyle name="Currency 2 2 2 3 4 2 2 2" xfId="22719" xr:uid="{00000000-0005-0000-0000-000042280000}"/>
    <cellStyle name="Currency 2 2 2 3 4 2 3" xfId="15416" xr:uid="{00000000-0005-0000-0000-000043280000}"/>
    <cellStyle name="Currency 2 2 2 3 4 3" xfId="4872" xr:uid="{00000000-0005-0000-0000-000044280000}"/>
    <cellStyle name="Currency 2 2 2 3 4 3 2" xfId="12175" xr:uid="{00000000-0005-0000-0000-000045280000}"/>
    <cellStyle name="Currency 2 2 2 3 4 3 2 2" xfId="24750" xr:uid="{00000000-0005-0000-0000-000046280000}"/>
    <cellStyle name="Currency 2 2 2 3 4 3 3" xfId="17447" xr:uid="{00000000-0005-0000-0000-000047280000}"/>
    <cellStyle name="Currency 2 2 2 3 4 4" xfId="8113" xr:uid="{00000000-0005-0000-0000-000048280000}"/>
    <cellStyle name="Currency 2 2 2 3 4 4 2" xfId="20688" xr:uid="{00000000-0005-0000-0000-000049280000}"/>
    <cellStyle name="Currency 2 2 2 3 4 5" xfId="6903" xr:uid="{00000000-0005-0000-0000-00004A280000}"/>
    <cellStyle name="Currency 2 2 2 3 4 5 2" xfId="19478" xr:uid="{00000000-0005-0000-0000-00004B280000}"/>
    <cellStyle name="Currency 2 2 2 3 4 6" xfId="13385" xr:uid="{00000000-0005-0000-0000-00004C280000}"/>
    <cellStyle name="Currency 2 2 2 3 4 7" xfId="54711" xr:uid="{00000000-0005-0000-0000-00004D280000}"/>
    <cellStyle name="Currency 2 2 2 3 4 8" xfId="55174" xr:uid="{00000000-0005-0000-0000-00004E280000}"/>
    <cellStyle name="Currency 2 2 2 3 5" xfId="2353" xr:uid="{00000000-0005-0000-0000-00004F280000}"/>
    <cellStyle name="Currency 2 2 2 3 5 2" xfId="4398" xr:uid="{00000000-0005-0000-0000-000050280000}"/>
    <cellStyle name="Currency 2 2 2 3 5 2 2" xfId="11701" xr:uid="{00000000-0005-0000-0000-000051280000}"/>
    <cellStyle name="Currency 2 2 2 3 5 2 2 2" xfId="24276" xr:uid="{00000000-0005-0000-0000-000052280000}"/>
    <cellStyle name="Currency 2 2 2 3 5 2 3" xfId="16973" xr:uid="{00000000-0005-0000-0000-000053280000}"/>
    <cellStyle name="Currency 2 2 2 3 5 3" xfId="9670" xr:uid="{00000000-0005-0000-0000-000054280000}"/>
    <cellStyle name="Currency 2 2 2 3 5 3 2" xfId="22245" xr:uid="{00000000-0005-0000-0000-000055280000}"/>
    <cellStyle name="Currency 2 2 2 3 5 4" xfId="6429" xr:uid="{00000000-0005-0000-0000-000056280000}"/>
    <cellStyle name="Currency 2 2 2 3 5 4 2" xfId="19004" xr:uid="{00000000-0005-0000-0000-000057280000}"/>
    <cellStyle name="Currency 2 2 2 3 5 5" xfId="14942" xr:uid="{00000000-0005-0000-0000-000058280000}"/>
    <cellStyle name="Currency 2 2 2 3 6" xfId="1605" xr:uid="{00000000-0005-0000-0000-000059280000}"/>
    <cellStyle name="Currency 2 2 2 3 6 2" xfId="8922" xr:uid="{00000000-0005-0000-0000-00005A280000}"/>
    <cellStyle name="Currency 2 2 2 3 6 2 2" xfId="21497" xr:uid="{00000000-0005-0000-0000-00005B280000}"/>
    <cellStyle name="Currency 2 2 2 3 6 3" xfId="14194" xr:uid="{00000000-0005-0000-0000-00005C280000}"/>
    <cellStyle name="Currency 2 2 2 3 7" xfId="3662" xr:uid="{00000000-0005-0000-0000-00005D280000}"/>
    <cellStyle name="Currency 2 2 2 3 7 2" xfId="10965" xr:uid="{00000000-0005-0000-0000-00005E280000}"/>
    <cellStyle name="Currency 2 2 2 3 7 2 2" xfId="23540" xr:uid="{00000000-0005-0000-0000-00005F280000}"/>
    <cellStyle name="Currency 2 2 2 3 7 3" xfId="16237" xr:uid="{00000000-0005-0000-0000-000060280000}"/>
    <cellStyle name="Currency 2 2 2 3 8" xfId="7639" xr:uid="{00000000-0005-0000-0000-000061280000}"/>
    <cellStyle name="Currency 2 2 2 3 8 2" xfId="20214" xr:uid="{00000000-0005-0000-0000-000062280000}"/>
    <cellStyle name="Currency 2 2 2 3 9" xfId="5681" xr:uid="{00000000-0005-0000-0000-000063280000}"/>
    <cellStyle name="Currency 2 2 2 3 9 2" xfId="18256" xr:uid="{00000000-0005-0000-0000-000064280000}"/>
    <cellStyle name="Currency 2 2 2 4" xfId="108" xr:uid="{00000000-0005-0000-0000-000065280000}"/>
    <cellStyle name="Currency 2 2 2 4 10" xfId="419" xr:uid="{00000000-0005-0000-0000-000066280000}"/>
    <cellStyle name="Currency 2 2 2 4 11" xfId="54601" xr:uid="{00000000-0005-0000-0000-000067280000}"/>
    <cellStyle name="Currency 2 2 2 4 12" xfId="55064" xr:uid="{00000000-0005-0000-0000-000068280000}"/>
    <cellStyle name="Currency 2 2 2 4 2" xfId="1234" xr:uid="{00000000-0005-0000-0000-000069280000}"/>
    <cellStyle name="Currency 2 2 2 4 2 2" xfId="3267" xr:uid="{00000000-0005-0000-0000-00006A280000}"/>
    <cellStyle name="Currency 2 2 2 4 2 2 2" xfId="5312" xr:uid="{00000000-0005-0000-0000-00006B280000}"/>
    <cellStyle name="Currency 2 2 2 4 2 2 2 2" xfId="12615" xr:uid="{00000000-0005-0000-0000-00006C280000}"/>
    <cellStyle name="Currency 2 2 2 4 2 2 2 2 2" xfId="25190" xr:uid="{00000000-0005-0000-0000-00006D280000}"/>
    <cellStyle name="Currency 2 2 2 4 2 2 2 3" xfId="17887" xr:uid="{00000000-0005-0000-0000-00006E280000}"/>
    <cellStyle name="Currency 2 2 2 4 2 2 3" xfId="10584" xr:uid="{00000000-0005-0000-0000-00006F280000}"/>
    <cellStyle name="Currency 2 2 2 4 2 2 3 2" xfId="23159" xr:uid="{00000000-0005-0000-0000-000070280000}"/>
    <cellStyle name="Currency 2 2 2 4 2 2 4" xfId="7343" xr:uid="{00000000-0005-0000-0000-000071280000}"/>
    <cellStyle name="Currency 2 2 2 4 2 2 4 2" xfId="19918" xr:uid="{00000000-0005-0000-0000-000072280000}"/>
    <cellStyle name="Currency 2 2 2 4 2 2 5" xfId="15856" xr:uid="{00000000-0005-0000-0000-000073280000}"/>
    <cellStyle name="Currency 2 2 2 4 2 3" xfId="2045" xr:uid="{00000000-0005-0000-0000-000074280000}"/>
    <cellStyle name="Currency 2 2 2 4 2 3 2" xfId="9362" xr:uid="{00000000-0005-0000-0000-000075280000}"/>
    <cellStyle name="Currency 2 2 2 4 2 3 2 2" xfId="21937" xr:uid="{00000000-0005-0000-0000-000076280000}"/>
    <cellStyle name="Currency 2 2 2 4 2 3 3" xfId="14634" xr:uid="{00000000-0005-0000-0000-000077280000}"/>
    <cellStyle name="Currency 2 2 2 4 2 4" xfId="4090" xr:uid="{00000000-0005-0000-0000-000078280000}"/>
    <cellStyle name="Currency 2 2 2 4 2 4 2" xfId="11393" xr:uid="{00000000-0005-0000-0000-000079280000}"/>
    <cellStyle name="Currency 2 2 2 4 2 4 2 2" xfId="23968" xr:uid="{00000000-0005-0000-0000-00007A280000}"/>
    <cellStyle name="Currency 2 2 2 4 2 4 3" xfId="16665" xr:uid="{00000000-0005-0000-0000-00007B280000}"/>
    <cellStyle name="Currency 2 2 2 4 2 5" xfId="8553" xr:uid="{00000000-0005-0000-0000-00007C280000}"/>
    <cellStyle name="Currency 2 2 2 4 2 5 2" xfId="21128" xr:uid="{00000000-0005-0000-0000-00007D280000}"/>
    <cellStyle name="Currency 2 2 2 4 2 6" xfId="6121" xr:uid="{00000000-0005-0000-0000-00007E280000}"/>
    <cellStyle name="Currency 2 2 2 4 2 6 2" xfId="18696" xr:uid="{00000000-0005-0000-0000-00007F280000}"/>
    <cellStyle name="Currency 2 2 2 4 2 7" xfId="13825" xr:uid="{00000000-0005-0000-0000-000080280000}"/>
    <cellStyle name="Currency 2 2 2 4 2 8" xfId="54898" xr:uid="{00000000-0005-0000-0000-000081280000}"/>
    <cellStyle name="Currency 2 2 2 4 2 9" xfId="55360" xr:uid="{00000000-0005-0000-0000-000082280000}"/>
    <cellStyle name="Currency 2 2 2 4 3" xfId="887" xr:uid="{00000000-0005-0000-0000-000083280000}"/>
    <cellStyle name="Currency 2 2 2 4 3 2" xfId="2920" xr:uid="{00000000-0005-0000-0000-000084280000}"/>
    <cellStyle name="Currency 2 2 2 4 3 2 2" xfId="10237" xr:uid="{00000000-0005-0000-0000-000085280000}"/>
    <cellStyle name="Currency 2 2 2 4 3 2 2 2" xfId="22812" xr:uid="{00000000-0005-0000-0000-000086280000}"/>
    <cellStyle name="Currency 2 2 2 4 3 2 3" xfId="15509" xr:uid="{00000000-0005-0000-0000-000087280000}"/>
    <cellStyle name="Currency 2 2 2 4 3 3" xfId="4965" xr:uid="{00000000-0005-0000-0000-000088280000}"/>
    <cellStyle name="Currency 2 2 2 4 3 3 2" xfId="12268" xr:uid="{00000000-0005-0000-0000-000089280000}"/>
    <cellStyle name="Currency 2 2 2 4 3 3 2 2" xfId="24843" xr:uid="{00000000-0005-0000-0000-00008A280000}"/>
    <cellStyle name="Currency 2 2 2 4 3 3 3" xfId="17540" xr:uid="{00000000-0005-0000-0000-00008B280000}"/>
    <cellStyle name="Currency 2 2 2 4 3 4" xfId="8206" xr:uid="{00000000-0005-0000-0000-00008C280000}"/>
    <cellStyle name="Currency 2 2 2 4 3 4 2" xfId="20781" xr:uid="{00000000-0005-0000-0000-00008D280000}"/>
    <cellStyle name="Currency 2 2 2 4 3 5" xfId="6996" xr:uid="{00000000-0005-0000-0000-00008E280000}"/>
    <cellStyle name="Currency 2 2 2 4 3 5 2" xfId="19571" xr:uid="{00000000-0005-0000-0000-00008F280000}"/>
    <cellStyle name="Currency 2 2 2 4 3 6" xfId="13478" xr:uid="{00000000-0005-0000-0000-000090280000}"/>
    <cellStyle name="Currency 2 2 2 4 3 7" xfId="54749" xr:uid="{00000000-0005-0000-0000-000091280000}"/>
    <cellStyle name="Currency 2 2 2 4 3 8" xfId="55212" xr:uid="{00000000-0005-0000-0000-000092280000}"/>
    <cellStyle name="Currency 2 2 2 4 4" xfId="2446" xr:uid="{00000000-0005-0000-0000-000093280000}"/>
    <cellStyle name="Currency 2 2 2 4 4 2" xfId="4491" xr:uid="{00000000-0005-0000-0000-000094280000}"/>
    <cellStyle name="Currency 2 2 2 4 4 2 2" xfId="11794" xr:uid="{00000000-0005-0000-0000-000095280000}"/>
    <cellStyle name="Currency 2 2 2 4 4 2 2 2" xfId="24369" xr:uid="{00000000-0005-0000-0000-000096280000}"/>
    <cellStyle name="Currency 2 2 2 4 4 2 3" xfId="17066" xr:uid="{00000000-0005-0000-0000-000097280000}"/>
    <cellStyle name="Currency 2 2 2 4 4 3" xfId="9763" xr:uid="{00000000-0005-0000-0000-000098280000}"/>
    <cellStyle name="Currency 2 2 2 4 4 3 2" xfId="22338" xr:uid="{00000000-0005-0000-0000-000099280000}"/>
    <cellStyle name="Currency 2 2 2 4 4 4" xfId="6522" xr:uid="{00000000-0005-0000-0000-00009A280000}"/>
    <cellStyle name="Currency 2 2 2 4 4 4 2" xfId="19097" xr:uid="{00000000-0005-0000-0000-00009B280000}"/>
    <cellStyle name="Currency 2 2 2 4 4 5" xfId="15035" xr:uid="{00000000-0005-0000-0000-00009C280000}"/>
    <cellStyle name="Currency 2 2 2 4 5" xfId="1698" xr:uid="{00000000-0005-0000-0000-00009D280000}"/>
    <cellStyle name="Currency 2 2 2 4 5 2" xfId="9015" xr:uid="{00000000-0005-0000-0000-00009E280000}"/>
    <cellStyle name="Currency 2 2 2 4 5 2 2" xfId="21590" xr:uid="{00000000-0005-0000-0000-00009F280000}"/>
    <cellStyle name="Currency 2 2 2 4 5 3" xfId="14287" xr:uid="{00000000-0005-0000-0000-0000A0280000}"/>
    <cellStyle name="Currency 2 2 2 4 6" xfId="3755" xr:uid="{00000000-0005-0000-0000-0000A1280000}"/>
    <cellStyle name="Currency 2 2 2 4 6 2" xfId="11058" xr:uid="{00000000-0005-0000-0000-0000A2280000}"/>
    <cellStyle name="Currency 2 2 2 4 6 2 2" xfId="23633" xr:uid="{00000000-0005-0000-0000-0000A3280000}"/>
    <cellStyle name="Currency 2 2 2 4 6 3" xfId="16330" xr:uid="{00000000-0005-0000-0000-0000A4280000}"/>
    <cellStyle name="Currency 2 2 2 4 7" xfId="7732" xr:uid="{00000000-0005-0000-0000-0000A5280000}"/>
    <cellStyle name="Currency 2 2 2 4 7 2" xfId="20307" xr:uid="{00000000-0005-0000-0000-0000A6280000}"/>
    <cellStyle name="Currency 2 2 2 4 8" xfId="5774" xr:uid="{00000000-0005-0000-0000-0000A7280000}"/>
    <cellStyle name="Currency 2 2 2 4 8 2" xfId="18349" xr:uid="{00000000-0005-0000-0000-0000A8280000}"/>
    <cellStyle name="Currency 2 2 2 4 9" xfId="13004" xr:uid="{00000000-0005-0000-0000-0000A9280000}"/>
    <cellStyle name="Currency 2 2 2 5" xfId="470" xr:uid="{00000000-0005-0000-0000-0000AA280000}"/>
    <cellStyle name="Currency 2 2 2 5 10" xfId="54824" xr:uid="{00000000-0005-0000-0000-0000AB280000}"/>
    <cellStyle name="Currency 2 2 2 5 11" xfId="55286" xr:uid="{00000000-0005-0000-0000-0000AC280000}"/>
    <cellStyle name="Currency 2 2 2 5 2" xfId="1284" xr:uid="{00000000-0005-0000-0000-0000AD280000}"/>
    <cellStyle name="Currency 2 2 2 5 2 2" xfId="3317" xr:uid="{00000000-0005-0000-0000-0000AE280000}"/>
    <cellStyle name="Currency 2 2 2 5 2 2 2" xfId="5362" xr:uid="{00000000-0005-0000-0000-0000AF280000}"/>
    <cellStyle name="Currency 2 2 2 5 2 2 2 2" xfId="12665" xr:uid="{00000000-0005-0000-0000-0000B0280000}"/>
    <cellStyle name="Currency 2 2 2 5 2 2 2 2 2" xfId="25240" xr:uid="{00000000-0005-0000-0000-0000B1280000}"/>
    <cellStyle name="Currency 2 2 2 5 2 2 2 3" xfId="17937" xr:uid="{00000000-0005-0000-0000-0000B2280000}"/>
    <cellStyle name="Currency 2 2 2 5 2 2 3" xfId="10634" xr:uid="{00000000-0005-0000-0000-0000B3280000}"/>
    <cellStyle name="Currency 2 2 2 5 2 2 3 2" xfId="23209" xr:uid="{00000000-0005-0000-0000-0000B4280000}"/>
    <cellStyle name="Currency 2 2 2 5 2 2 4" xfId="7393" xr:uid="{00000000-0005-0000-0000-0000B5280000}"/>
    <cellStyle name="Currency 2 2 2 5 2 2 4 2" xfId="19968" xr:uid="{00000000-0005-0000-0000-0000B6280000}"/>
    <cellStyle name="Currency 2 2 2 5 2 2 5" xfId="15906" xr:uid="{00000000-0005-0000-0000-0000B7280000}"/>
    <cellStyle name="Currency 2 2 2 5 2 3" xfId="2095" xr:uid="{00000000-0005-0000-0000-0000B8280000}"/>
    <cellStyle name="Currency 2 2 2 5 2 3 2" xfId="9412" xr:uid="{00000000-0005-0000-0000-0000B9280000}"/>
    <cellStyle name="Currency 2 2 2 5 2 3 2 2" xfId="21987" xr:uid="{00000000-0005-0000-0000-0000BA280000}"/>
    <cellStyle name="Currency 2 2 2 5 2 3 3" xfId="14684" xr:uid="{00000000-0005-0000-0000-0000BB280000}"/>
    <cellStyle name="Currency 2 2 2 5 2 4" xfId="4140" xr:uid="{00000000-0005-0000-0000-0000BC280000}"/>
    <cellStyle name="Currency 2 2 2 5 2 4 2" xfId="11443" xr:uid="{00000000-0005-0000-0000-0000BD280000}"/>
    <cellStyle name="Currency 2 2 2 5 2 4 2 2" xfId="24018" xr:uid="{00000000-0005-0000-0000-0000BE280000}"/>
    <cellStyle name="Currency 2 2 2 5 2 4 3" xfId="16715" xr:uid="{00000000-0005-0000-0000-0000BF280000}"/>
    <cellStyle name="Currency 2 2 2 5 2 5" xfId="8603" xr:uid="{00000000-0005-0000-0000-0000C0280000}"/>
    <cellStyle name="Currency 2 2 2 5 2 5 2" xfId="21178" xr:uid="{00000000-0005-0000-0000-0000C1280000}"/>
    <cellStyle name="Currency 2 2 2 5 2 6" xfId="6171" xr:uid="{00000000-0005-0000-0000-0000C2280000}"/>
    <cellStyle name="Currency 2 2 2 5 2 6 2" xfId="18746" xr:uid="{00000000-0005-0000-0000-0000C3280000}"/>
    <cellStyle name="Currency 2 2 2 5 2 7" xfId="13875" xr:uid="{00000000-0005-0000-0000-0000C4280000}"/>
    <cellStyle name="Currency 2 2 2 5 3" xfId="712" xr:uid="{00000000-0005-0000-0000-0000C5280000}"/>
    <cellStyle name="Currency 2 2 2 5 3 2" xfId="2745" xr:uid="{00000000-0005-0000-0000-0000C6280000}"/>
    <cellStyle name="Currency 2 2 2 5 3 2 2" xfId="10062" xr:uid="{00000000-0005-0000-0000-0000C7280000}"/>
    <cellStyle name="Currency 2 2 2 5 3 2 2 2" xfId="22637" xr:uid="{00000000-0005-0000-0000-0000C8280000}"/>
    <cellStyle name="Currency 2 2 2 5 3 2 3" xfId="15334" xr:uid="{00000000-0005-0000-0000-0000C9280000}"/>
    <cellStyle name="Currency 2 2 2 5 3 3" xfId="4790" xr:uid="{00000000-0005-0000-0000-0000CA280000}"/>
    <cellStyle name="Currency 2 2 2 5 3 3 2" xfId="12093" xr:uid="{00000000-0005-0000-0000-0000CB280000}"/>
    <cellStyle name="Currency 2 2 2 5 3 3 2 2" xfId="24668" xr:uid="{00000000-0005-0000-0000-0000CC280000}"/>
    <cellStyle name="Currency 2 2 2 5 3 3 3" xfId="17365" xr:uid="{00000000-0005-0000-0000-0000CD280000}"/>
    <cellStyle name="Currency 2 2 2 5 3 4" xfId="8031" xr:uid="{00000000-0005-0000-0000-0000CE280000}"/>
    <cellStyle name="Currency 2 2 2 5 3 4 2" xfId="20606" xr:uid="{00000000-0005-0000-0000-0000CF280000}"/>
    <cellStyle name="Currency 2 2 2 5 3 5" xfId="6821" xr:uid="{00000000-0005-0000-0000-0000D0280000}"/>
    <cellStyle name="Currency 2 2 2 5 3 5 2" xfId="19396" xr:uid="{00000000-0005-0000-0000-0000D1280000}"/>
    <cellStyle name="Currency 2 2 2 5 3 6" xfId="13303" xr:uid="{00000000-0005-0000-0000-0000D2280000}"/>
    <cellStyle name="Currency 2 2 2 5 4" xfId="2496" xr:uid="{00000000-0005-0000-0000-0000D3280000}"/>
    <cellStyle name="Currency 2 2 2 5 4 2" xfId="4541" xr:uid="{00000000-0005-0000-0000-0000D4280000}"/>
    <cellStyle name="Currency 2 2 2 5 4 2 2" xfId="11844" xr:uid="{00000000-0005-0000-0000-0000D5280000}"/>
    <cellStyle name="Currency 2 2 2 5 4 2 2 2" xfId="24419" xr:uid="{00000000-0005-0000-0000-0000D6280000}"/>
    <cellStyle name="Currency 2 2 2 5 4 2 3" xfId="17116" xr:uid="{00000000-0005-0000-0000-0000D7280000}"/>
    <cellStyle name="Currency 2 2 2 5 4 3" xfId="9813" xr:uid="{00000000-0005-0000-0000-0000D8280000}"/>
    <cellStyle name="Currency 2 2 2 5 4 3 2" xfId="22388" xr:uid="{00000000-0005-0000-0000-0000D9280000}"/>
    <cellStyle name="Currency 2 2 2 5 4 4" xfId="6572" xr:uid="{00000000-0005-0000-0000-0000DA280000}"/>
    <cellStyle name="Currency 2 2 2 5 4 4 2" xfId="19147" xr:uid="{00000000-0005-0000-0000-0000DB280000}"/>
    <cellStyle name="Currency 2 2 2 5 4 5" xfId="15085" xr:uid="{00000000-0005-0000-0000-0000DC280000}"/>
    <cellStyle name="Currency 2 2 2 5 5" xfId="1523" xr:uid="{00000000-0005-0000-0000-0000DD280000}"/>
    <cellStyle name="Currency 2 2 2 5 5 2" xfId="8840" xr:uid="{00000000-0005-0000-0000-0000DE280000}"/>
    <cellStyle name="Currency 2 2 2 5 5 2 2" xfId="21415" xr:uid="{00000000-0005-0000-0000-0000DF280000}"/>
    <cellStyle name="Currency 2 2 2 5 5 3" xfId="14112" xr:uid="{00000000-0005-0000-0000-0000E0280000}"/>
    <cellStyle name="Currency 2 2 2 5 6" xfId="3580" xr:uid="{00000000-0005-0000-0000-0000E1280000}"/>
    <cellStyle name="Currency 2 2 2 5 6 2" xfId="10883" xr:uid="{00000000-0005-0000-0000-0000E2280000}"/>
    <cellStyle name="Currency 2 2 2 5 6 2 2" xfId="23458" xr:uid="{00000000-0005-0000-0000-0000E3280000}"/>
    <cellStyle name="Currency 2 2 2 5 6 3" xfId="16155" xr:uid="{00000000-0005-0000-0000-0000E4280000}"/>
    <cellStyle name="Currency 2 2 2 5 7" xfId="7782" xr:uid="{00000000-0005-0000-0000-0000E5280000}"/>
    <cellStyle name="Currency 2 2 2 5 7 2" xfId="20357" xr:uid="{00000000-0005-0000-0000-0000E6280000}"/>
    <cellStyle name="Currency 2 2 2 5 8" xfId="5599" xr:uid="{00000000-0005-0000-0000-0000E7280000}"/>
    <cellStyle name="Currency 2 2 2 5 8 2" xfId="18174" xr:uid="{00000000-0005-0000-0000-0000E8280000}"/>
    <cellStyle name="Currency 2 2 2 5 9" xfId="13054" xr:uid="{00000000-0005-0000-0000-0000E9280000}"/>
    <cellStyle name="Currency 2 2 2 6" xfId="1059" xr:uid="{00000000-0005-0000-0000-0000EA280000}"/>
    <cellStyle name="Currency 2 2 2 6 2" xfId="3092" xr:uid="{00000000-0005-0000-0000-0000EB280000}"/>
    <cellStyle name="Currency 2 2 2 6 2 2" xfId="5137" xr:uid="{00000000-0005-0000-0000-0000EC280000}"/>
    <cellStyle name="Currency 2 2 2 6 2 2 2" xfId="12440" xr:uid="{00000000-0005-0000-0000-0000ED280000}"/>
    <cellStyle name="Currency 2 2 2 6 2 2 2 2" xfId="25015" xr:uid="{00000000-0005-0000-0000-0000EE280000}"/>
    <cellStyle name="Currency 2 2 2 6 2 2 3" xfId="17712" xr:uid="{00000000-0005-0000-0000-0000EF280000}"/>
    <cellStyle name="Currency 2 2 2 6 2 3" xfId="10409" xr:uid="{00000000-0005-0000-0000-0000F0280000}"/>
    <cellStyle name="Currency 2 2 2 6 2 3 2" xfId="22984" xr:uid="{00000000-0005-0000-0000-0000F1280000}"/>
    <cellStyle name="Currency 2 2 2 6 2 4" xfId="7168" xr:uid="{00000000-0005-0000-0000-0000F2280000}"/>
    <cellStyle name="Currency 2 2 2 6 2 4 2" xfId="19743" xr:uid="{00000000-0005-0000-0000-0000F3280000}"/>
    <cellStyle name="Currency 2 2 2 6 2 5" xfId="15681" xr:uid="{00000000-0005-0000-0000-0000F4280000}"/>
    <cellStyle name="Currency 2 2 2 6 3" xfId="1870" xr:uid="{00000000-0005-0000-0000-0000F5280000}"/>
    <cellStyle name="Currency 2 2 2 6 3 2" xfId="9187" xr:uid="{00000000-0005-0000-0000-0000F6280000}"/>
    <cellStyle name="Currency 2 2 2 6 3 2 2" xfId="21762" xr:uid="{00000000-0005-0000-0000-0000F7280000}"/>
    <cellStyle name="Currency 2 2 2 6 3 3" xfId="14459" xr:uid="{00000000-0005-0000-0000-0000F8280000}"/>
    <cellStyle name="Currency 2 2 2 6 4" xfId="3915" xr:uid="{00000000-0005-0000-0000-0000F9280000}"/>
    <cellStyle name="Currency 2 2 2 6 4 2" xfId="11218" xr:uid="{00000000-0005-0000-0000-0000FA280000}"/>
    <cellStyle name="Currency 2 2 2 6 4 2 2" xfId="23793" xr:uid="{00000000-0005-0000-0000-0000FB280000}"/>
    <cellStyle name="Currency 2 2 2 6 4 3" xfId="16490" xr:uid="{00000000-0005-0000-0000-0000FC280000}"/>
    <cellStyle name="Currency 2 2 2 6 5" xfId="8378" xr:uid="{00000000-0005-0000-0000-0000FD280000}"/>
    <cellStyle name="Currency 2 2 2 6 5 2" xfId="20953" xr:uid="{00000000-0005-0000-0000-0000FE280000}"/>
    <cellStyle name="Currency 2 2 2 6 6" xfId="5946" xr:uid="{00000000-0005-0000-0000-0000FF280000}"/>
    <cellStyle name="Currency 2 2 2 6 6 2" xfId="18521" xr:uid="{00000000-0005-0000-0000-000000290000}"/>
    <cellStyle name="Currency 2 2 2 6 7" xfId="13650" xr:uid="{00000000-0005-0000-0000-000001290000}"/>
    <cellStyle name="Currency 2 2 2 6 8" xfId="54675" xr:uid="{00000000-0005-0000-0000-000002290000}"/>
    <cellStyle name="Currency 2 2 2 6 9" xfId="55138" xr:uid="{00000000-0005-0000-0000-000003290000}"/>
    <cellStyle name="Currency 2 2 2 7" xfId="662" xr:uid="{00000000-0005-0000-0000-000004290000}"/>
    <cellStyle name="Currency 2 2 2 7 2" xfId="2695" xr:uid="{00000000-0005-0000-0000-000005290000}"/>
    <cellStyle name="Currency 2 2 2 7 2 2" xfId="10012" xr:uid="{00000000-0005-0000-0000-000006290000}"/>
    <cellStyle name="Currency 2 2 2 7 2 2 2" xfId="22587" xr:uid="{00000000-0005-0000-0000-000007290000}"/>
    <cellStyle name="Currency 2 2 2 7 2 3" xfId="15284" xr:uid="{00000000-0005-0000-0000-000008290000}"/>
    <cellStyle name="Currency 2 2 2 7 3" xfId="4740" xr:uid="{00000000-0005-0000-0000-000009290000}"/>
    <cellStyle name="Currency 2 2 2 7 3 2" xfId="12043" xr:uid="{00000000-0005-0000-0000-00000A290000}"/>
    <cellStyle name="Currency 2 2 2 7 3 2 2" xfId="24618" xr:uid="{00000000-0005-0000-0000-00000B290000}"/>
    <cellStyle name="Currency 2 2 2 7 3 3" xfId="17315" xr:uid="{00000000-0005-0000-0000-00000C290000}"/>
    <cellStyle name="Currency 2 2 2 7 4" xfId="7981" xr:uid="{00000000-0005-0000-0000-00000D290000}"/>
    <cellStyle name="Currency 2 2 2 7 4 2" xfId="20556" xr:uid="{00000000-0005-0000-0000-00000E290000}"/>
    <cellStyle name="Currency 2 2 2 7 5" xfId="6771" xr:uid="{00000000-0005-0000-0000-00000F290000}"/>
    <cellStyle name="Currency 2 2 2 7 5 2" xfId="19346" xr:uid="{00000000-0005-0000-0000-000010290000}"/>
    <cellStyle name="Currency 2 2 2 7 6" xfId="13253" xr:uid="{00000000-0005-0000-0000-000011290000}"/>
    <cellStyle name="Currency 2 2 2 8" xfId="2271" xr:uid="{00000000-0005-0000-0000-000012290000}"/>
    <cellStyle name="Currency 2 2 2 8 2" xfId="4316" xr:uid="{00000000-0005-0000-0000-000013290000}"/>
    <cellStyle name="Currency 2 2 2 8 2 2" xfId="11619" xr:uid="{00000000-0005-0000-0000-000014290000}"/>
    <cellStyle name="Currency 2 2 2 8 2 2 2" xfId="24194" xr:uid="{00000000-0005-0000-0000-000015290000}"/>
    <cellStyle name="Currency 2 2 2 8 2 3" xfId="16891" xr:uid="{00000000-0005-0000-0000-000016290000}"/>
    <cellStyle name="Currency 2 2 2 8 3" xfId="9588" xr:uid="{00000000-0005-0000-0000-000017290000}"/>
    <cellStyle name="Currency 2 2 2 8 3 2" xfId="22163" xr:uid="{00000000-0005-0000-0000-000018290000}"/>
    <cellStyle name="Currency 2 2 2 8 4" xfId="6347" xr:uid="{00000000-0005-0000-0000-000019290000}"/>
    <cellStyle name="Currency 2 2 2 8 4 2" xfId="18922" xr:uid="{00000000-0005-0000-0000-00001A290000}"/>
    <cellStyle name="Currency 2 2 2 8 5" xfId="14860" xr:uid="{00000000-0005-0000-0000-00001B290000}"/>
    <cellStyle name="Currency 2 2 2 9" xfId="1473" xr:uid="{00000000-0005-0000-0000-00001C290000}"/>
    <cellStyle name="Currency 2 2 2 9 2" xfId="8790" xr:uid="{00000000-0005-0000-0000-00001D290000}"/>
    <cellStyle name="Currency 2 2 2 9 2 2" xfId="21365" xr:uid="{00000000-0005-0000-0000-00001E290000}"/>
    <cellStyle name="Currency 2 2 2 9 3" xfId="14062" xr:uid="{00000000-0005-0000-0000-00001F290000}"/>
    <cellStyle name="Currency 2 2 3" xfId="69" xr:uid="{00000000-0005-0000-0000-000020290000}"/>
    <cellStyle name="Currency 2 2 3 10" xfId="7586" xr:uid="{00000000-0005-0000-0000-000021290000}"/>
    <cellStyle name="Currency 2 2 3 10 2" xfId="20161" xr:uid="{00000000-0005-0000-0000-000022290000}"/>
    <cellStyle name="Currency 2 2 3 11" xfId="5567" xr:uid="{00000000-0005-0000-0000-000023290000}"/>
    <cellStyle name="Currency 2 2 3 11 2" xfId="18142" xr:uid="{00000000-0005-0000-0000-000024290000}"/>
    <cellStyle name="Currency 2 2 3 12" xfId="12858" xr:uid="{00000000-0005-0000-0000-000025290000}"/>
    <cellStyle name="Currency 2 2 3 13" xfId="267" xr:uid="{00000000-0005-0000-0000-000026290000}"/>
    <cellStyle name="Currency 2 2 3 14" xfId="54327" xr:uid="{00000000-0005-0000-0000-000027290000}"/>
    <cellStyle name="Currency 2 2 3 15" xfId="54422" xr:uid="{00000000-0005-0000-0000-000028290000}"/>
    <cellStyle name="Currency 2 2 3 16" xfId="54530" xr:uid="{00000000-0005-0000-0000-000029290000}"/>
    <cellStyle name="Currency 2 2 3 17" xfId="54994" xr:uid="{00000000-0005-0000-0000-00002A290000}"/>
    <cellStyle name="Currency 2 2 3 2" xfId="165" xr:uid="{00000000-0005-0000-0000-00002B290000}"/>
    <cellStyle name="Currency 2 2 3 2 10" xfId="12940" xr:uid="{00000000-0005-0000-0000-00002C290000}"/>
    <cellStyle name="Currency 2 2 3 2 11" xfId="352" xr:uid="{00000000-0005-0000-0000-00002D290000}"/>
    <cellStyle name="Currency 2 2 3 2 12" xfId="54369" xr:uid="{00000000-0005-0000-0000-00002E290000}"/>
    <cellStyle name="Currency 2 2 3 2 13" xfId="54463" xr:uid="{00000000-0005-0000-0000-00002F290000}"/>
    <cellStyle name="Currency 2 2 3 2 14" xfId="54571" xr:uid="{00000000-0005-0000-0000-000030290000}"/>
    <cellStyle name="Currency 2 2 3 2 15" xfId="55035" xr:uid="{00000000-0005-0000-0000-000031290000}"/>
    <cellStyle name="Currency 2 2 3 2 2" xfId="585" xr:uid="{00000000-0005-0000-0000-000032290000}"/>
    <cellStyle name="Currency 2 2 3 2 2 10" xfId="54646" xr:uid="{00000000-0005-0000-0000-000033290000}"/>
    <cellStyle name="Currency 2 2 3 2 2 11" xfId="55109" xr:uid="{00000000-0005-0000-0000-000034290000}"/>
    <cellStyle name="Currency 2 2 3 2 2 2" xfId="1395" xr:uid="{00000000-0005-0000-0000-000035290000}"/>
    <cellStyle name="Currency 2 2 3 2 2 2 2" xfId="3428" xr:uid="{00000000-0005-0000-0000-000036290000}"/>
    <cellStyle name="Currency 2 2 3 2 2 2 2 2" xfId="5473" xr:uid="{00000000-0005-0000-0000-000037290000}"/>
    <cellStyle name="Currency 2 2 3 2 2 2 2 2 2" xfId="12776" xr:uid="{00000000-0005-0000-0000-000038290000}"/>
    <cellStyle name="Currency 2 2 3 2 2 2 2 2 2 2" xfId="25351" xr:uid="{00000000-0005-0000-0000-000039290000}"/>
    <cellStyle name="Currency 2 2 3 2 2 2 2 2 3" xfId="18048" xr:uid="{00000000-0005-0000-0000-00003A290000}"/>
    <cellStyle name="Currency 2 2 3 2 2 2 2 3" xfId="10745" xr:uid="{00000000-0005-0000-0000-00003B290000}"/>
    <cellStyle name="Currency 2 2 3 2 2 2 2 3 2" xfId="23320" xr:uid="{00000000-0005-0000-0000-00003C290000}"/>
    <cellStyle name="Currency 2 2 3 2 2 2 2 4" xfId="7504" xr:uid="{00000000-0005-0000-0000-00003D290000}"/>
    <cellStyle name="Currency 2 2 3 2 2 2 2 4 2" xfId="20079" xr:uid="{00000000-0005-0000-0000-00003E290000}"/>
    <cellStyle name="Currency 2 2 3 2 2 2 2 5" xfId="16017" xr:uid="{00000000-0005-0000-0000-00003F290000}"/>
    <cellStyle name="Currency 2 2 3 2 2 2 3" xfId="2206" xr:uid="{00000000-0005-0000-0000-000040290000}"/>
    <cellStyle name="Currency 2 2 3 2 2 2 3 2" xfId="9523" xr:uid="{00000000-0005-0000-0000-000041290000}"/>
    <cellStyle name="Currency 2 2 3 2 2 2 3 2 2" xfId="22098" xr:uid="{00000000-0005-0000-0000-000042290000}"/>
    <cellStyle name="Currency 2 2 3 2 2 2 3 3" xfId="14795" xr:uid="{00000000-0005-0000-0000-000043290000}"/>
    <cellStyle name="Currency 2 2 3 2 2 2 4" xfId="4251" xr:uid="{00000000-0005-0000-0000-000044290000}"/>
    <cellStyle name="Currency 2 2 3 2 2 2 4 2" xfId="11554" xr:uid="{00000000-0005-0000-0000-000045290000}"/>
    <cellStyle name="Currency 2 2 3 2 2 2 4 2 2" xfId="24129" xr:uid="{00000000-0005-0000-0000-000046290000}"/>
    <cellStyle name="Currency 2 2 3 2 2 2 4 3" xfId="16826" xr:uid="{00000000-0005-0000-0000-000047290000}"/>
    <cellStyle name="Currency 2 2 3 2 2 2 5" xfId="8714" xr:uid="{00000000-0005-0000-0000-000048290000}"/>
    <cellStyle name="Currency 2 2 3 2 2 2 5 2" xfId="21289" xr:uid="{00000000-0005-0000-0000-000049290000}"/>
    <cellStyle name="Currency 2 2 3 2 2 2 6" xfId="6282" xr:uid="{00000000-0005-0000-0000-00004A290000}"/>
    <cellStyle name="Currency 2 2 3 2 2 2 6 2" xfId="18857" xr:uid="{00000000-0005-0000-0000-00004B290000}"/>
    <cellStyle name="Currency 2 2 3 2 2 2 7" xfId="13986" xr:uid="{00000000-0005-0000-0000-00004C290000}"/>
    <cellStyle name="Currency 2 2 3 2 2 2 8" xfId="54943" xr:uid="{00000000-0005-0000-0000-00004D290000}"/>
    <cellStyle name="Currency 2 2 3 2 2 2 9" xfId="55405" xr:uid="{00000000-0005-0000-0000-00004E290000}"/>
    <cellStyle name="Currency 2 2 3 2 2 3" xfId="995" xr:uid="{00000000-0005-0000-0000-00004F290000}"/>
    <cellStyle name="Currency 2 2 3 2 2 3 2" xfId="3028" xr:uid="{00000000-0005-0000-0000-000050290000}"/>
    <cellStyle name="Currency 2 2 3 2 2 3 2 2" xfId="10345" xr:uid="{00000000-0005-0000-0000-000051290000}"/>
    <cellStyle name="Currency 2 2 3 2 2 3 2 2 2" xfId="22920" xr:uid="{00000000-0005-0000-0000-000052290000}"/>
    <cellStyle name="Currency 2 2 3 2 2 3 2 3" xfId="15617" xr:uid="{00000000-0005-0000-0000-000053290000}"/>
    <cellStyle name="Currency 2 2 3 2 2 3 3" xfId="5073" xr:uid="{00000000-0005-0000-0000-000054290000}"/>
    <cellStyle name="Currency 2 2 3 2 2 3 3 2" xfId="12376" xr:uid="{00000000-0005-0000-0000-000055290000}"/>
    <cellStyle name="Currency 2 2 3 2 2 3 3 2 2" xfId="24951" xr:uid="{00000000-0005-0000-0000-000056290000}"/>
    <cellStyle name="Currency 2 2 3 2 2 3 3 3" xfId="17648" xr:uid="{00000000-0005-0000-0000-000057290000}"/>
    <cellStyle name="Currency 2 2 3 2 2 3 4" xfId="8314" xr:uid="{00000000-0005-0000-0000-000058290000}"/>
    <cellStyle name="Currency 2 2 3 2 2 3 4 2" xfId="20889" xr:uid="{00000000-0005-0000-0000-000059290000}"/>
    <cellStyle name="Currency 2 2 3 2 2 3 5" xfId="7104" xr:uid="{00000000-0005-0000-0000-00005A290000}"/>
    <cellStyle name="Currency 2 2 3 2 2 3 5 2" xfId="19679" xr:uid="{00000000-0005-0000-0000-00005B290000}"/>
    <cellStyle name="Currency 2 2 3 2 2 3 6" xfId="13586" xr:uid="{00000000-0005-0000-0000-00005C290000}"/>
    <cellStyle name="Currency 2 2 3 2 2 3 7" xfId="54794" xr:uid="{00000000-0005-0000-0000-00005D290000}"/>
    <cellStyle name="Currency 2 2 3 2 2 3 8" xfId="55257" xr:uid="{00000000-0005-0000-0000-00005E290000}"/>
    <cellStyle name="Currency 2 2 3 2 2 4" xfId="2607" xr:uid="{00000000-0005-0000-0000-00005F290000}"/>
    <cellStyle name="Currency 2 2 3 2 2 4 2" xfId="4652" xr:uid="{00000000-0005-0000-0000-000060290000}"/>
    <cellStyle name="Currency 2 2 3 2 2 4 2 2" xfId="11955" xr:uid="{00000000-0005-0000-0000-000061290000}"/>
    <cellStyle name="Currency 2 2 3 2 2 4 2 2 2" xfId="24530" xr:uid="{00000000-0005-0000-0000-000062290000}"/>
    <cellStyle name="Currency 2 2 3 2 2 4 2 3" xfId="17227" xr:uid="{00000000-0005-0000-0000-000063290000}"/>
    <cellStyle name="Currency 2 2 3 2 2 4 3" xfId="9924" xr:uid="{00000000-0005-0000-0000-000064290000}"/>
    <cellStyle name="Currency 2 2 3 2 2 4 3 2" xfId="22499" xr:uid="{00000000-0005-0000-0000-000065290000}"/>
    <cellStyle name="Currency 2 2 3 2 2 4 4" xfId="6683" xr:uid="{00000000-0005-0000-0000-000066290000}"/>
    <cellStyle name="Currency 2 2 3 2 2 4 4 2" xfId="19258" xr:uid="{00000000-0005-0000-0000-000067290000}"/>
    <cellStyle name="Currency 2 2 3 2 2 4 5" xfId="15196" xr:uid="{00000000-0005-0000-0000-000068290000}"/>
    <cellStyle name="Currency 2 2 3 2 2 5" xfId="1806" xr:uid="{00000000-0005-0000-0000-000069290000}"/>
    <cellStyle name="Currency 2 2 3 2 2 5 2" xfId="9123" xr:uid="{00000000-0005-0000-0000-00006A290000}"/>
    <cellStyle name="Currency 2 2 3 2 2 5 2 2" xfId="21698" xr:uid="{00000000-0005-0000-0000-00006B290000}"/>
    <cellStyle name="Currency 2 2 3 2 2 5 3" xfId="14395" xr:uid="{00000000-0005-0000-0000-00006C290000}"/>
    <cellStyle name="Currency 2 2 3 2 2 6" xfId="3863" xr:uid="{00000000-0005-0000-0000-00006D290000}"/>
    <cellStyle name="Currency 2 2 3 2 2 6 2" xfId="11166" xr:uid="{00000000-0005-0000-0000-00006E290000}"/>
    <cellStyle name="Currency 2 2 3 2 2 6 2 2" xfId="23741" xr:uid="{00000000-0005-0000-0000-00006F290000}"/>
    <cellStyle name="Currency 2 2 3 2 2 6 3" xfId="16438" xr:uid="{00000000-0005-0000-0000-000070290000}"/>
    <cellStyle name="Currency 2 2 3 2 2 7" xfId="7893" xr:uid="{00000000-0005-0000-0000-000071290000}"/>
    <cellStyle name="Currency 2 2 3 2 2 7 2" xfId="20468" xr:uid="{00000000-0005-0000-0000-000072290000}"/>
    <cellStyle name="Currency 2 2 3 2 2 8" xfId="5882" xr:uid="{00000000-0005-0000-0000-000073290000}"/>
    <cellStyle name="Currency 2 2 3 2 2 8 2" xfId="18457" xr:uid="{00000000-0005-0000-0000-000074290000}"/>
    <cellStyle name="Currency 2 2 3 2 2 9" xfId="13165" xr:uid="{00000000-0005-0000-0000-000075290000}"/>
    <cellStyle name="Currency 2 2 3 2 3" xfId="1170" xr:uid="{00000000-0005-0000-0000-000076290000}"/>
    <cellStyle name="Currency 2 2 3 2 3 2" xfId="3203" xr:uid="{00000000-0005-0000-0000-000077290000}"/>
    <cellStyle name="Currency 2 2 3 2 3 2 2" xfId="5248" xr:uid="{00000000-0005-0000-0000-000078290000}"/>
    <cellStyle name="Currency 2 2 3 2 3 2 2 2" xfId="12551" xr:uid="{00000000-0005-0000-0000-000079290000}"/>
    <cellStyle name="Currency 2 2 3 2 3 2 2 2 2" xfId="25126" xr:uid="{00000000-0005-0000-0000-00007A290000}"/>
    <cellStyle name="Currency 2 2 3 2 3 2 2 3" xfId="17823" xr:uid="{00000000-0005-0000-0000-00007B290000}"/>
    <cellStyle name="Currency 2 2 3 2 3 2 3" xfId="10520" xr:uid="{00000000-0005-0000-0000-00007C290000}"/>
    <cellStyle name="Currency 2 2 3 2 3 2 3 2" xfId="23095" xr:uid="{00000000-0005-0000-0000-00007D290000}"/>
    <cellStyle name="Currency 2 2 3 2 3 2 4" xfId="7279" xr:uid="{00000000-0005-0000-0000-00007E290000}"/>
    <cellStyle name="Currency 2 2 3 2 3 2 4 2" xfId="19854" xr:uid="{00000000-0005-0000-0000-00007F290000}"/>
    <cellStyle name="Currency 2 2 3 2 3 2 5" xfId="15792" xr:uid="{00000000-0005-0000-0000-000080290000}"/>
    <cellStyle name="Currency 2 2 3 2 3 3" xfId="1981" xr:uid="{00000000-0005-0000-0000-000081290000}"/>
    <cellStyle name="Currency 2 2 3 2 3 3 2" xfId="9298" xr:uid="{00000000-0005-0000-0000-000082290000}"/>
    <cellStyle name="Currency 2 2 3 2 3 3 2 2" xfId="21873" xr:uid="{00000000-0005-0000-0000-000083290000}"/>
    <cellStyle name="Currency 2 2 3 2 3 3 3" xfId="14570" xr:uid="{00000000-0005-0000-0000-000084290000}"/>
    <cellStyle name="Currency 2 2 3 2 3 4" xfId="4026" xr:uid="{00000000-0005-0000-0000-000085290000}"/>
    <cellStyle name="Currency 2 2 3 2 3 4 2" xfId="11329" xr:uid="{00000000-0005-0000-0000-000086290000}"/>
    <cellStyle name="Currency 2 2 3 2 3 4 2 2" xfId="23904" xr:uid="{00000000-0005-0000-0000-000087290000}"/>
    <cellStyle name="Currency 2 2 3 2 3 4 3" xfId="16601" xr:uid="{00000000-0005-0000-0000-000088290000}"/>
    <cellStyle name="Currency 2 2 3 2 3 5" xfId="8489" xr:uid="{00000000-0005-0000-0000-000089290000}"/>
    <cellStyle name="Currency 2 2 3 2 3 5 2" xfId="21064" xr:uid="{00000000-0005-0000-0000-00008A290000}"/>
    <cellStyle name="Currency 2 2 3 2 3 6" xfId="6057" xr:uid="{00000000-0005-0000-0000-00008B290000}"/>
    <cellStyle name="Currency 2 2 3 2 3 6 2" xfId="18632" xr:uid="{00000000-0005-0000-0000-00008C290000}"/>
    <cellStyle name="Currency 2 2 3 2 3 7" xfId="13761" xr:uid="{00000000-0005-0000-0000-00008D290000}"/>
    <cellStyle name="Currency 2 2 3 2 3 8" xfId="54869" xr:uid="{00000000-0005-0000-0000-00008E290000}"/>
    <cellStyle name="Currency 2 2 3 2 3 9" xfId="55331" xr:uid="{00000000-0005-0000-0000-00008F290000}"/>
    <cellStyle name="Currency 2 2 3 2 4" xfId="823" xr:uid="{00000000-0005-0000-0000-000090290000}"/>
    <cellStyle name="Currency 2 2 3 2 4 2" xfId="2856" xr:uid="{00000000-0005-0000-0000-000091290000}"/>
    <cellStyle name="Currency 2 2 3 2 4 2 2" xfId="10173" xr:uid="{00000000-0005-0000-0000-000092290000}"/>
    <cellStyle name="Currency 2 2 3 2 4 2 2 2" xfId="22748" xr:uid="{00000000-0005-0000-0000-000093290000}"/>
    <cellStyle name="Currency 2 2 3 2 4 2 3" xfId="15445" xr:uid="{00000000-0005-0000-0000-000094290000}"/>
    <cellStyle name="Currency 2 2 3 2 4 3" xfId="4901" xr:uid="{00000000-0005-0000-0000-000095290000}"/>
    <cellStyle name="Currency 2 2 3 2 4 3 2" xfId="12204" xr:uid="{00000000-0005-0000-0000-000096290000}"/>
    <cellStyle name="Currency 2 2 3 2 4 3 2 2" xfId="24779" xr:uid="{00000000-0005-0000-0000-000097290000}"/>
    <cellStyle name="Currency 2 2 3 2 4 3 3" xfId="17476" xr:uid="{00000000-0005-0000-0000-000098290000}"/>
    <cellStyle name="Currency 2 2 3 2 4 4" xfId="8142" xr:uid="{00000000-0005-0000-0000-000099290000}"/>
    <cellStyle name="Currency 2 2 3 2 4 4 2" xfId="20717" xr:uid="{00000000-0005-0000-0000-00009A290000}"/>
    <cellStyle name="Currency 2 2 3 2 4 5" xfId="6932" xr:uid="{00000000-0005-0000-0000-00009B290000}"/>
    <cellStyle name="Currency 2 2 3 2 4 5 2" xfId="19507" xr:uid="{00000000-0005-0000-0000-00009C290000}"/>
    <cellStyle name="Currency 2 2 3 2 4 6" xfId="13414" xr:uid="{00000000-0005-0000-0000-00009D290000}"/>
    <cellStyle name="Currency 2 2 3 2 4 7" xfId="54720" xr:uid="{00000000-0005-0000-0000-00009E290000}"/>
    <cellStyle name="Currency 2 2 3 2 4 8" xfId="55183" xr:uid="{00000000-0005-0000-0000-00009F290000}"/>
    <cellStyle name="Currency 2 2 3 2 5" xfId="2382" xr:uid="{00000000-0005-0000-0000-0000A0290000}"/>
    <cellStyle name="Currency 2 2 3 2 5 2" xfId="4427" xr:uid="{00000000-0005-0000-0000-0000A1290000}"/>
    <cellStyle name="Currency 2 2 3 2 5 2 2" xfId="11730" xr:uid="{00000000-0005-0000-0000-0000A2290000}"/>
    <cellStyle name="Currency 2 2 3 2 5 2 2 2" xfId="24305" xr:uid="{00000000-0005-0000-0000-0000A3290000}"/>
    <cellStyle name="Currency 2 2 3 2 5 2 3" xfId="17002" xr:uid="{00000000-0005-0000-0000-0000A4290000}"/>
    <cellStyle name="Currency 2 2 3 2 5 3" xfId="9699" xr:uid="{00000000-0005-0000-0000-0000A5290000}"/>
    <cellStyle name="Currency 2 2 3 2 5 3 2" xfId="22274" xr:uid="{00000000-0005-0000-0000-0000A6290000}"/>
    <cellStyle name="Currency 2 2 3 2 5 4" xfId="6458" xr:uid="{00000000-0005-0000-0000-0000A7290000}"/>
    <cellStyle name="Currency 2 2 3 2 5 4 2" xfId="19033" xr:uid="{00000000-0005-0000-0000-0000A8290000}"/>
    <cellStyle name="Currency 2 2 3 2 5 5" xfId="14971" xr:uid="{00000000-0005-0000-0000-0000A9290000}"/>
    <cellStyle name="Currency 2 2 3 2 6" xfId="1634" xr:uid="{00000000-0005-0000-0000-0000AA290000}"/>
    <cellStyle name="Currency 2 2 3 2 6 2" xfId="8951" xr:uid="{00000000-0005-0000-0000-0000AB290000}"/>
    <cellStyle name="Currency 2 2 3 2 6 2 2" xfId="21526" xr:uid="{00000000-0005-0000-0000-0000AC290000}"/>
    <cellStyle name="Currency 2 2 3 2 6 3" xfId="14223" xr:uid="{00000000-0005-0000-0000-0000AD290000}"/>
    <cellStyle name="Currency 2 2 3 2 7" xfId="3691" xr:uid="{00000000-0005-0000-0000-0000AE290000}"/>
    <cellStyle name="Currency 2 2 3 2 7 2" xfId="10994" xr:uid="{00000000-0005-0000-0000-0000AF290000}"/>
    <cellStyle name="Currency 2 2 3 2 7 2 2" xfId="23569" xr:uid="{00000000-0005-0000-0000-0000B0290000}"/>
    <cellStyle name="Currency 2 2 3 2 7 3" xfId="16266" xr:uid="{00000000-0005-0000-0000-0000B1290000}"/>
    <cellStyle name="Currency 2 2 3 2 8" xfId="7668" xr:uid="{00000000-0005-0000-0000-0000B2290000}"/>
    <cellStyle name="Currency 2 2 3 2 8 2" xfId="20243" xr:uid="{00000000-0005-0000-0000-0000B3290000}"/>
    <cellStyle name="Currency 2 2 3 2 9" xfId="5710" xr:uid="{00000000-0005-0000-0000-0000B4290000}"/>
    <cellStyle name="Currency 2 2 3 2 9 2" xfId="18285" xr:uid="{00000000-0005-0000-0000-0000B5290000}"/>
    <cellStyle name="Currency 2 2 3 3" xfId="121" xr:uid="{00000000-0005-0000-0000-0000B6290000}"/>
    <cellStyle name="Currency 2 2 3 3 10" xfId="437" xr:uid="{00000000-0005-0000-0000-0000B7290000}"/>
    <cellStyle name="Currency 2 2 3 3 11" xfId="54610" xr:uid="{00000000-0005-0000-0000-0000B8290000}"/>
    <cellStyle name="Currency 2 2 3 3 12" xfId="55073" xr:uid="{00000000-0005-0000-0000-0000B9290000}"/>
    <cellStyle name="Currency 2 2 3 3 2" xfId="1252" xr:uid="{00000000-0005-0000-0000-0000BA290000}"/>
    <cellStyle name="Currency 2 2 3 3 2 2" xfId="3285" xr:uid="{00000000-0005-0000-0000-0000BB290000}"/>
    <cellStyle name="Currency 2 2 3 3 2 2 2" xfId="5330" xr:uid="{00000000-0005-0000-0000-0000BC290000}"/>
    <cellStyle name="Currency 2 2 3 3 2 2 2 2" xfId="12633" xr:uid="{00000000-0005-0000-0000-0000BD290000}"/>
    <cellStyle name="Currency 2 2 3 3 2 2 2 2 2" xfId="25208" xr:uid="{00000000-0005-0000-0000-0000BE290000}"/>
    <cellStyle name="Currency 2 2 3 3 2 2 2 3" xfId="17905" xr:uid="{00000000-0005-0000-0000-0000BF290000}"/>
    <cellStyle name="Currency 2 2 3 3 2 2 3" xfId="10602" xr:uid="{00000000-0005-0000-0000-0000C0290000}"/>
    <cellStyle name="Currency 2 2 3 3 2 2 3 2" xfId="23177" xr:uid="{00000000-0005-0000-0000-0000C1290000}"/>
    <cellStyle name="Currency 2 2 3 3 2 2 4" xfId="7361" xr:uid="{00000000-0005-0000-0000-0000C2290000}"/>
    <cellStyle name="Currency 2 2 3 3 2 2 4 2" xfId="19936" xr:uid="{00000000-0005-0000-0000-0000C3290000}"/>
    <cellStyle name="Currency 2 2 3 3 2 2 5" xfId="15874" xr:uid="{00000000-0005-0000-0000-0000C4290000}"/>
    <cellStyle name="Currency 2 2 3 3 2 3" xfId="2063" xr:uid="{00000000-0005-0000-0000-0000C5290000}"/>
    <cellStyle name="Currency 2 2 3 3 2 3 2" xfId="9380" xr:uid="{00000000-0005-0000-0000-0000C6290000}"/>
    <cellStyle name="Currency 2 2 3 3 2 3 2 2" xfId="21955" xr:uid="{00000000-0005-0000-0000-0000C7290000}"/>
    <cellStyle name="Currency 2 2 3 3 2 3 3" xfId="14652" xr:uid="{00000000-0005-0000-0000-0000C8290000}"/>
    <cellStyle name="Currency 2 2 3 3 2 4" xfId="4108" xr:uid="{00000000-0005-0000-0000-0000C9290000}"/>
    <cellStyle name="Currency 2 2 3 3 2 4 2" xfId="11411" xr:uid="{00000000-0005-0000-0000-0000CA290000}"/>
    <cellStyle name="Currency 2 2 3 3 2 4 2 2" xfId="23986" xr:uid="{00000000-0005-0000-0000-0000CB290000}"/>
    <cellStyle name="Currency 2 2 3 3 2 4 3" xfId="16683" xr:uid="{00000000-0005-0000-0000-0000CC290000}"/>
    <cellStyle name="Currency 2 2 3 3 2 5" xfId="8571" xr:uid="{00000000-0005-0000-0000-0000CD290000}"/>
    <cellStyle name="Currency 2 2 3 3 2 5 2" xfId="21146" xr:uid="{00000000-0005-0000-0000-0000CE290000}"/>
    <cellStyle name="Currency 2 2 3 3 2 6" xfId="6139" xr:uid="{00000000-0005-0000-0000-0000CF290000}"/>
    <cellStyle name="Currency 2 2 3 3 2 6 2" xfId="18714" xr:uid="{00000000-0005-0000-0000-0000D0290000}"/>
    <cellStyle name="Currency 2 2 3 3 2 7" xfId="13843" xr:uid="{00000000-0005-0000-0000-0000D1290000}"/>
    <cellStyle name="Currency 2 2 3 3 2 8" xfId="54907" xr:uid="{00000000-0005-0000-0000-0000D2290000}"/>
    <cellStyle name="Currency 2 2 3 3 2 9" xfId="55369" xr:uid="{00000000-0005-0000-0000-0000D3290000}"/>
    <cellStyle name="Currency 2 2 3 3 3" xfId="905" xr:uid="{00000000-0005-0000-0000-0000D4290000}"/>
    <cellStyle name="Currency 2 2 3 3 3 2" xfId="2938" xr:uid="{00000000-0005-0000-0000-0000D5290000}"/>
    <cellStyle name="Currency 2 2 3 3 3 2 2" xfId="10255" xr:uid="{00000000-0005-0000-0000-0000D6290000}"/>
    <cellStyle name="Currency 2 2 3 3 3 2 2 2" xfId="22830" xr:uid="{00000000-0005-0000-0000-0000D7290000}"/>
    <cellStyle name="Currency 2 2 3 3 3 2 3" xfId="15527" xr:uid="{00000000-0005-0000-0000-0000D8290000}"/>
    <cellStyle name="Currency 2 2 3 3 3 3" xfId="4983" xr:uid="{00000000-0005-0000-0000-0000D9290000}"/>
    <cellStyle name="Currency 2 2 3 3 3 3 2" xfId="12286" xr:uid="{00000000-0005-0000-0000-0000DA290000}"/>
    <cellStyle name="Currency 2 2 3 3 3 3 2 2" xfId="24861" xr:uid="{00000000-0005-0000-0000-0000DB290000}"/>
    <cellStyle name="Currency 2 2 3 3 3 3 3" xfId="17558" xr:uid="{00000000-0005-0000-0000-0000DC290000}"/>
    <cellStyle name="Currency 2 2 3 3 3 4" xfId="8224" xr:uid="{00000000-0005-0000-0000-0000DD290000}"/>
    <cellStyle name="Currency 2 2 3 3 3 4 2" xfId="20799" xr:uid="{00000000-0005-0000-0000-0000DE290000}"/>
    <cellStyle name="Currency 2 2 3 3 3 5" xfId="7014" xr:uid="{00000000-0005-0000-0000-0000DF290000}"/>
    <cellStyle name="Currency 2 2 3 3 3 5 2" xfId="19589" xr:uid="{00000000-0005-0000-0000-0000E0290000}"/>
    <cellStyle name="Currency 2 2 3 3 3 6" xfId="13496" xr:uid="{00000000-0005-0000-0000-0000E1290000}"/>
    <cellStyle name="Currency 2 2 3 3 3 7" xfId="54758" xr:uid="{00000000-0005-0000-0000-0000E2290000}"/>
    <cellStyle name="Currency 2 2 3 3 3 8" xfId="55221" xr:uid="{00000000-0005-0000-0000-0000E3290000}"/>
    <cellStyle name="Currency 2 2 3 3 4" xfId="2464" xr:uid="{00000000-0005-0000-0000-0000E4290000}"/>
    <cellStyle name="Currency 2 2 3 3 4 2" xfId="4509" xr:uid="{00000000-0005-0000-0000-0000E5290000}"/>
    <cellStyle name="Currency 2 2 3 3 4 2 2" xfId="11812" xr:uid="{00000000-0005-0000-0000-0000E6290000}"/>
    <cellStyle name="Currency 2 2 3 3 4 2 2 2" xfId="24387" xr:uid="{00000000-0005-0000-0000-0000E7290000}"/>
    <cellStyle name="Currency 2 2 3 3 4 2 3" xfId="17084" xr:uid="{00000000-0005-0000-0000-0000E8290000}"/>
    <cellStyle name="Currency 2 2 3 3 4 3" xfId="9781" xr:uid="{00000000-0005-0000-0000-0000E9290000}"/>
    <cellStyle name="Currency 2 2 3 3 4 3 2" xfId="22356" xr:uid="{00000000-0005-0000-0000-0000EA290000}"/>
    <cellStyle name="Currency 2 2 3 3 4 4" xfId="6540" xr:uid="{00000000-0005-0000-0000-0000EB290000}"/>
    <cellStyle name="Currency 2 2 3 3 4 4 2" xfId="19115" xr:uid="{00000000-0005-0000-0000-0000EC290000}"/>
    <cellStyle name="Currency 2 2 3 3 4 5" xfId="15053" xr:uid="{00000000-0005-0000-0000-0000ED290000}"/>
    <cellStyle name="Currency 2 2 3 3 5" xfId="1716" xr:uid="{00000000-0005-0000-0000-0000EE290000}"/>
    <cellStyle name="Currency 2 2 3 3 5 2" xfId="9033" xr:uid="{00000000-0005-0000-0000-0000EF290000}"/>
    <cellStyle name="Currency 2 2 3 3 5 2 2" xfId="21608" xr:uid="{00000000-0005-0000-0000-0000F0290000}"/>
    <cellStyle name="Currency 2 2 3 3 5 3" xfId="14305" xr:uid="{00000000-0005-0000-0000-0000F1290000}"/>
    <cellStyle name="Currency 2 2 3 3 6" xfId="3773" xr:uid="{00000000-0005-0000-0000-0000F2290000}"/>
    <cellStyle name="Currency 2 2 3 3 6 2" xfId="11076" xr:uid="{00000000-0005-0000-0000-0000F3290000}"/>
    <cellStyle name="Currency 2 2 3 3 6 2 2" xfId="23651" xr:uid="{00000000-0005-0000-0000-0000F4290000}"/>
    <cellStyle name="Currency 2 2 3 3 6 3" xfId="16348" xr:uid="{00000000-0005-0000-0000-0000F5290000}"/>
    <cellStyle name="Currency 2 2 3 3 7" xfId="7750" xr:uid="{00000000-0005-0000-0000-0000F6290000}"/>
    <cellStyle name="Currency 2 2 3 3 7 2" xfId="20325" xr:uid="{00000000-0005-0000-0000-0000F7290000}"/>
    <cellStyle name="Currency 2 2 3 3 8" xfId="5792" xr:uid="{00000000-0005-0000-0000-0000F8290000}"/>
    <cellStyle name="Currency 2 2 3 3 8 2" xfId="18367" xr:uid="{00000000-0005-0000-0000-0000F9290000}"/>
    <cellStyle name="Currency 2 2 3 3 9" xfId="13022" xr:uid="{00000000-0005-0000-0000-0000FA290000}"/>
    <cellStyle name="Currency 2 2 3 4" xfId="501" xr:uid="{00000000-0005-0000-0000-0000FB290000}"/>
    <cellStyle name="Currency 2 2 3 4 10" xfId="54833" xr:uid="{00000000-0005-0000-0000-0000FC290000}"/>
    <cellStyle name="Currency 2 2 3 4 11" xfId="55295" xr:uid="{00000000-0005-0000-0000-0000FD290000}"/>
    <cellStyle name="Currency 2 2 3 4 2" xfId="1313" xr:uid="{00000000-0005-0000-0000-0000FE290000}"/>
    <cellStyle name="Currency 2 2 3 4 2 2" xfId="3346" xr:uid="{00000000-0005-0000-0000-0000FF290000}"/>
    <cellStyle name="Currency 2 2 3 4 2 2 2" xfId="5391" xr:uid="{00000000-0005-0000-0000-0000002A0000}"/>
    <cellStyle name="Currency 2 2 3 4 2 2 2 2" xfId="12694" xr:uid="{00000000-0005-0000-0000-0000012A0000}"/>
    <cellStyle name="Currency 2 2 3 4 2 2 2 2 2" xfId="25269" xr:uid="{00000000-0005-0000-0000-0000022A0000}"/>
    <cellStyle name="Currency 2 2 3 4 2 2 2 3" xfId="17966" xr:uid="{00000000-0005-0000-0000-0000032A0000}"/>
    <cellStyle name="Currency 2 2 3 4 2 2 3" xfId="10663" xr:uid="{00000000-0005-0000-0000-0000042A0000}"/>
    <cellStyle name="Currency 2 2 3 4 2 2 3 2" xfId="23238" xr:uid="{00000000-0005-0000-0000-0000052A0000}"/>
    <cellStyle name="Currency 2 2 3 4 2 2 4" xfId="7422" xr:uid="{00000000-0005-0000-0000-0000062A0000}"/>
    <cellStyle name="Currency 2 2 3 4 2 2 4 2" xfId="19997" xr:uid="{00000000-0005-0000-0000-0000072A0000}"/>
    <cellStyle name="Currency 2 2 3 4 2 2 5" xfId="15935" xr:uid="{00000000-0005-0000-0000-0000082A0000}"/>
    <cellStyle name="Currency 2 2 3 4 2 3" xfId="2124" xr:uid="{00000000-0005-0000-0000-0000092A0000}"/>
    <cellStyle name="Currency 2 2 3 4 2 3 2" xfId="9441" xr:uid="{00000000-0005-0000-0000-00000A2A0000}"/>
    <cellStyle name="Currency 2 2 3 4 2 3 2 2" xfId="22016" xr:uid="{00000000-0005-0000-0000-00000B2A0000}"/>
    <cellStyle name="Currency 2 2 3 4 2 3 3" xfId="14713" xr:uid="{00000000-0005-0000-0000-00000C2A0000}"/>
    <cellStyle name="Currency 2 2 3 4 2 4" xfId="4169" xr:uid="{00000000-0005-0000-0000-00000D2A0000}"/>
    <cellStyle name="Currency 2 2 3 4 2 4 2" xfId="11472" xr:uid="{00000000-0005-0000-0000-00000E2A0000}"/>
    <cellStyle name="Currency 2 2 3 4 2 4 2 2" xfId="24047" xr:uid="{00000000-0005-0000-0000-00000F2A0000}"/>
    <cellStyle name="Currency 2 2 3 4 2 4 3" xfId="16744" xr:uid="{00000000-0005-0000-0000-0000102A0000}"/>
    <cellStyle name="Currency 2 2 3 4 2 5" xfId="8632" xr:uid="{00000000-0005-0000-0000-0000112A0000}"/>
    <cellStyle name="Currency 2 2 3 4 2 5 2" xfId="21207" xr:uid="{00000000-0005-0000-0000-0000122A0000}"/>
    <cellStyle name="Currency 2 2 3 4 2 6" xfId="6200" xr:uid="{00000000-0005-0000-0000-0000132A0000}"/>
    <cellStyle name="Currency 2 2 3 4 2 6 2" xfId="18775" xr:uid="{00000000-0005-0000-0000-0000142A0000}"/>
    <cellStyle name="Currency 2 2 3 4 2 7" xfId="13904" xr:uid="{00000000-0005-0000-0000-0000152A0000}"/>
    <cellStyle name="Currency 2 2 3 4 3" xfId="741" xr:uid="{00000000-0005-0000-0000-0000162A0000}"/>
    <cellStyle name="Currency 2 2 3 4 3 2" xfId="2774" xr:uid="{00000000-0005-0000-0000-0000172A0000}"/>
    <cellStyle name="Currency 2 2 3 4 3 2 2" xfId="10091" xr:uid="{00000000-0005-0000-0000-0000182A0000}"/>
    <cellStyle name="Currency 2 2 3 4 3 2 2 2" xfId="22666" xr:uid="{00000000-0005-0000-0000-0000192A0000}"/>
    <cellStyle name="Currency 2 2 3 4 3 2 3" xfId="15363" xr:uid="{00000000-0005-0000-0000-00001A2A0000}"/>
    <cellStyle name="Currency 2 2 3 4 3 3" xfId="4819" xr:uid="{00000000-0005-0000-0000-00001B2A0000}"/>
    <cellStyle name="Currency 2 2 3 4 3 3 2" xfId="12122" xr:uid="{00000000-0005-0000-0000-00001C2A0000}"/>
    <cellStyle name="Currency 2 2 3 4 3 3 2 2" xfId="24697" xr:uid="{00000000-0005-0000-0000-00001D2A0000}"/>
    <cellStyle name="Currency 2 2 3 4 3 3 3" xfId="17394" xr:uid="{00000000-0005-0000-0000-00001E2A0000}"/>
    <cellStyle name="Currency 2 2 3 4 3 4" xfId="8060" xr:uid="{00000000-0005-0000-0000-00001F2A0000}"/>
    <cellStyle name="Currency 2 2 3 4 3 4 2" xfId="20635" xr:uid="{00000000-0005-0000-0000-0000202A0000}"/>
    <cellStyle name="Currency 2 2 3 4 3 5" xfId="6850" xr:uid="{00000000-0005-0000-0000-0000212A0000}"/>
    <cellStyle name="Currency 2 2 3 4 3 5 2" xfId="19425" xr:uid="{00000000-0005-0000-0000-0000222A0000}"/>
    <cellStyle name="Currency 2 2 3 4 3 6" xfId="13332" xr:uid="{00000000-0005-0000-0000-0000232A0000}"/>
    <cellStyle name="Currency 2 2 3 4 4" xfId="2525" xr:uid="{00000000-0005-0000-0000-0000242A0000}"/>
    <cellStyle name="Currency 2 2 3 4 4 2" xfId="4570" xr:uid="{00000000-0005-0000-0000-0000252A0000}"/>
    <cellStyle name="Currency 2 2 3 4 4 2 2" xfId="11873" xr:uid="{00000000-0005-0000-0000-0000262A0000}"/>
    <cellStyle name="Currency 2 2 3 4 4 2 2 2" xfId="24448" xr:uid="{00000000-0005-0000-0000-0000272A0000}"/>
    <cellStyle name="Currency 2 2 3 4 4 2 3" xfId="17145" xr:uid="{00000000-0005-0000-0000-0000282A0000}"/>
    <cellStyle name="Currency 2 2 3 4 4 3" xfId="9842" xr:uid="{00000000-0005-0000-0000-0000292A0000}"/>
    <cellStyle name="Currency 2 2 3 4 4 3 2" xfId="22417" xr:uid="{00000000-0005-0000-0000-00002A2A0000}"/>
    <cellStyle name="Currency 2 2 3 4 4 4" xfId="6601" xr:uid="{00000000-0005-0000-0000-00002B2A0000}"/>
    <cellStyle name="Currency 2 2 3 4 4 4 2" xfId="19176" xr:uid="{00000000-0005-0000-0000-00002C2A0000}"/>
    <cellStyle name="Currency 2 2 3 4 4 5" xfId="15114" xr:uid="{00000000-0005-0000-0000-00002D2A0000}"/>
    <cellStyle name="Currency 2 2 3 4 5" xfId="1552" xr:uid="{00000000-0005-0000-0000-00002E2A0000}"/>
    <cellStyle name="Currency 2 2 3 4 5 2" xfId="8869" xr:uid="{00000000-0005-0000-0000-00002F2A0000}"/>
    <cellStyle name="Currency 2 2 3 4 5 2 2" xfId="21444" xr:uid="{00000000-0005-0000-0000-0000302A0000}"/>
    <cellStyle name="Currency 2 2 3 4 5 3" xfId="14141" xr:uid="{00000000-0005-0000-0000-0000312A0000}"/>
    <cellStyle name="Currency 2 2 3 4 6" xfId="3609" xr:uid="{00000000-0005-0000-0000-0000322A0000}"/>
    <cellStyle name="Currency 2 2 3 4 6 2" xfId="10912" xr:uid="{00000000-0005-0000-0000-0000332A0000}"/>
    <cellStyle name="Currency 2 2 3 4 6 2 2" xfId="23487" xr:uid="{00000000-0005-0000-0000-0000342A0000}"/>
    <cellStyle name="Currency 2 2 3 4 6 3" xfId="16184" xr:uid="{00000000-0005-0000-0000-0000352A0000}"/>
    <cellStyle name="Currency 2 2 3 4 7" xfId="7811" xr:uid="{00000000-0005-0000-0000-0000362A0000}"/>
    <cellStyle name="Currency 2 2 3 4 7 2" xfId="20386" xr:uid="{00000000-0005-0000-0000-0000372A0000}"/>
    <cellStyle name="Currency 2 2 3 4 8" xfId="5628" xr:uid="{00000000-0005-0000-0000-0000382A0000}"/>
    <cellStyle name="Currency 2 2 3 4 8 2" xfId="18203" xr:uid="{00000000-0005-0000-0000-0000392A0000}"/>
    <cellStyle name="Currency 2 2 3 4 9" xfId="13083" xr:uid="{00000000-0005-0000-0000-00003A2A0000}"/>
    <cellStyle name="Currency 2 2 3 5" xfId="1088" xr:uid="{00000000-0005-0000-0000-00003B2A0000}"/>
    <cellStyle name="Currency 2 2 3 5 2" xfId="3121" xr:uid="{00000000-0005-0000-0000-00003C2A0000}"/>
    <cellStyle name="Currency 2 2 3 5 2 2" xfId="5166" xr:uid="{00000000-0005-0000-0000-00003D2A0000}"/>
    <cellStyle name="Currency 2 2 3 5 2 2 2" xfId="12469" xr:uid="{00000000-0005-0000-0000-00003E2A0000}"/>
    <cellStyle name="Currency 2 2 3 5 2 2 2 2" xfId="25044" xr:uid="{00000000-0005-0000-0000-00003F2A0000}"/>
    <cellStyle name="Currency 2 2 3 5 2 2 3" xfId="17741" xr:uid="{00000000-0005-0000-0000-0000402A0000}"/>
    <cellStyle name="Currency 2 2 3 5 2 3" xfId="10438" xr:uid="{00000000-0005-0000-0000-0000412A0000}"/>
    <cellStyle name="Currency 2 2 3 5 2 3 2" xfId="23013" xr:uid="{00000000-0005-0000-0000-0000422A0000}"/>
    <cellStyle name="Currency 2 2 3 5 2 4" xfId="7197" xr:uid="{00000000-0005-0000-0000-0000432A0000}"/>
    <cellStyle name="Currency 2 2 3 5 2 4 2" xfId="19772" xr:uid="{00000000-0005-0000-0000-0000442A0000}"/>
    <cellStyle name="Currency 2 2 3 5 2 5" xfId="15710" xr:uid="{00000000-0005-0000-0000-0000452A0000}"/>
    <cellStyle name="Currency 2 2 3 5 3" xfId="1899" xr:uid="{00000000-0005-0000-0000-0000462A0000}"/>
    <cellStyle name="Currency 2 2 3 5 3 2" xfId="9216" xr:uid="{00000000-0005-0000-0000-0000472A0000}"/>
    <cellStyle name="Currency 2 2 3 5 3 2 2" xfId="21791" xr:uid="{00000000-0005-0000-0000-0000482A0000}"/>
    <cellStyle name="Currency 2 2 3 5 3 3" xfId="14488" xr:uid="{00000000-0005-0000-0000-0000492A0000}"/>
    <cellStyle name="Currency 2 2 3 5 4" xfId="3944" xr:uid="{00000000-0005-0000-0000-00004A2A0000}"/>
    <cellStyle name="Currency 2 2 3 5 4 2" xfId="11247" xr:uid="{00000000-0005-0000-0000-00004B2A0000}"/>
    <cellStyle name="Currency 2 2 3 5 4 2 2" xfId="23822" xr:uid="{00000000-0005-0000-0000-00004C2A0000}"/>
    <cellStyle name="Currency 2 2 3 5 4 3" xfId="16519" xr:uid="{00000000-0005-0000-0000-00004D2A0000}"/>
    <cellStyle name="Currency 2 2 3 5 5" xfId="8407" xr:uid="{00000000-0005-0000-0000-00004E2A0000}"/>
    <cellStyle name="Currency 2 2 3 5 5 2" xfId="20982" xr:uid="{00000000-0005-0000-0000-00004F2A0000}"/>
    <cellStyle name="Currency 2 2 3 5 6" xfId="5975" xr:uid="{00000000-0005-0000-0000-0000502A0000}"/>
    <cellStyle name="Currency 2 2 3 5 6 2" xfId="18550" xr:uid="{00000000-0005-0000-0000-0000512A0000}"/>
    <cellStyle name="Currency 2 2 3 5 7" xfId="13679" xr:uid="{00000000-0005-0000-0000-0000522A0000}"/>
    <cellStyle name="Currency 2 2 3 5 8" xfId="54684" xr:uid="{00000000-0005-0000-0000-0000532A0000}"/>
    <cellStyle name="Currency 2 2 3 5 9" xfId="55147" xr:uid="{00000000-0005-0000-0000-0000542A0000}"/>
    <cellStyle name="Currency 2 2 3 6" xfId="680" xr:uid="{00000000-0005-0000-0000-0000552A0000}"/>
    <cellStyle name="Currency 2 2 3 6 2" xfId="2713" xr:uid="{00000000-0005-0000-0000-0000562A0000}"/>
    <cellStyle name="Currency 2 2 3 6 2 2" xfId="10030" xr:uid="{00000000-0005-0000-0000-0000572A0000}"/>
    <cellStyle name="Currency 2 2 3 6 2 2 2" xfId="22605" xr:uid="{00000000-0005-0000-0000-0000582A0000}"/>
    <cellStyle name="Currency 2 2 3 6 2 3" xfId="15302" xr:uid="{00000000-0005-0000-0000-0000592A0000}"/>
    <cellStyle name="Currency 2 2 3 6 3" xfId="4758" xr:uid="{00000000-0005-0000-0000-00005A2A0000}"/>
    <cellStyle name="Currency 2 2 3 6 3 2" xfId="12061" xr:uid="{00000000-0005-0000-0000-00005B2A0000}"/>
    <cellStyle name="Currency 2 2 3 6 3 2 2" xfId="24636" xr:uid="{00000000-0005-0000-0000-00005C2A0000}"/>
    <cellStyle name="Currency 2 2 3 6 3 3" xfId="17333" xr:uid="{00000000-0005-0000-0000-00005D2A0000}"/>
    <cellStyle name="Currency 2 2 3 6 4" xfId="7999" xr:uid="{00000000-0005-0000-0000-00005E2A0000}"/>
    <cellStyle name="Currency 2 2 3 6 4 2" xfId="20574" xr:uid="{00000000-0005-0000-0000-00005F2A0000}"/>
    <cellStyle name="Currency 2 2 3 6 5" xfId="6789" xr:uid="{00000000-0005-0000-0000-0000602A0000}"/>
    <cellStyle name="Currency 2 2 3 6 5 2" xfId="19364" xr:uid="{00000000-0005-0000-0000-0000612A0000}"/>
    <cellStyle name="Currency 2 2 3 6 6" xfId="13271" xr:uid="{00000000-0005-0000-0000-0000622A0000}"/>
    <cellStyle name="Currency 2 2 3 7" xfId="2300" xr:uid="{00000000-0005-0000-0000-0000632A0000}"/>
    <cellStyle name="Currency 2 2 3 7 2" xfId="4345" xr:uid="{00000000-0005-0000-0000-0000642A0000}"/>
    <cellStyle name="Currency 2 2 3 7 2 2" xfId="11648" xr:uid="{00000000-0005-0000-0000-0000652A0000}"/>
    <cellStyle name="Currency 2 2 3 7 2 2 2" xfId="24223" xr:uid="{00000000-0005-0000-0000-0000662A0000}"/>
    <cellStyle name="Currency 2 2 3 7 2 3" xfId="16920" xr:uid="{00000000-0005-0000-0000-0000672A0000}"/>
    <cellStyle name="Currency 2 2 3 7 3" xfId="9617" xr:uid="{00000000-0005-0000-0000-0000682A0000}"/>
    <cellStyle name="Currency 2 2 3 7 3 2" xfId="22192" xr:uid="{00000000-0005-0000-0000-0000692A0000}"/>
    <cellStyle name="Currency 2 2 3 7 4" xfId="6376" xr:uid="{00000000-0005-0000-0000-00006A2A0000}"/>
    <cellStyle name="Currency 2 2 3 7 4 2" xfId="18951" xr:uid="{00000000-0005-0000-0000-00006B2A0000}"/>
    <cellStyle name="Currency 2 2 3 7 5" xfId="14889" xr:uid="{00000000-0005-0000-0000-00006C2A0000}"/>
    <cellStyle name="Currency 2 2 3 8" xfId="1491" xr:uid="{00000000-0005-0000-0000-00006D2A0000}"/>
    <cellStyle name="Currency 2 2 3 8 2" xfId="8808" xr:uid="{00000000-0005-0000-0000-00006E2A0000}"/>
    <cellStyle name="Currency 2 2 3 8 2 2" xfId="21383" xr:uid="{00000000-0005-0000-0000-00006F2A0000}"/>
    <cellStyle name="Currency 2 2 3 8 3" xfId="14080" xr:uid="{00000000-0005-0000-0000-0000702A0000}"/>
    <cellStyle name="Currency 2 2 3 9" xfId="3548" xr:uid="{00000000-0005-0000-0000-0000712A0000}"/>
    <cellStyle name="Currency 2 2 3 9 2" xfId="10851" xr:uid="{00000000-0005-0000-0000-0000722A0000}"/>
    <cellStyle name="Currency 2 2 3 9 2 2" xfId="23426" xr:uid="{00000000-0005-0000-0000-0000732A0000}"/>
    <cellStyle name="Currency 2 2 3 9 3" xfId="16123" xr:uid="{00000000-0005-0000-0000-0000742A0000}"/>
    <cellStyle name="Currency 2 2 4" xfId="140" xr:uid="{00000000-0005-0000-0000-0000752A0000}"/>
    <cellStyle name="Currency 2 2 4 10" xfId="12899" xr:uid="{00000000-0005-0000-0000-0000762A0000}"/>
    <cellStyle name="Currency 2 2 4 11" xfId="311" xr:uid="{00000000-0005-0000-0000-0000772A0000}"/>
    <cellStyle name="Currency 2 2 4 12" xfId="54346" xr:uid="{00000000-0005-0000-0000-0000782A0000}"/>
    <cellStyle name="Currency 2 2 4 13" xfId="54441" xr:uid="{00000000-0005-0000-0000-0000792A0000}"/>
    <cellStyle name="Currency 2 2 4 14" xfId="54549" xr:uid="{00000000-0005-0000-0000-00007A2A0000}"/>
    <cellStyle name="Currency 2 2 4 15" xfId="55013" xr:uid="{00000000-0005-0000-0000-00007B2A0000}"/>
    <cellStyle name="Currency 2 2 4 2" xfId="544" xr:uid="{00000000-0005-0000-0000-00007C2A0000}"/>
    <cellStyle name="Currency 2 2 4 2 10" xfId="54628" xr:uid="{00000000-0005-0000-0000-00007D2A0000}"/>
    <cellStyle name="Currency 2 2 4 2 11" xfId="55091" xr:uid="{00000000-0005-0000-0000-00007E2A0000}"/>
    <cellStyle name="Currency 2 2 4 2 2" xfId="1354" xr:uid="{00000000-0005-0000-0000-00007F2A0000}"/>
    <cellStyle name="Currency 2 2 4 2 2 2" xfId="3387" xr:uid="{00000000-0005-0000-0000-0000802A0000}"/>
    <cellStyle name="Currency 2 2 4 2 2 2 2" xfId="5432" xr:uid="{00000000-0005-0000-0000-0000812A0000}"/>
    <cellStyle name="Currency 2 2 4 2 2 2 2 2" xfId="12735" xr:uid="{00000000-0005-0000-0000-0000822A0000}"/>
    <cellStyle name="Currency 2 2 4 2 2 2 2 2 2" xfId="25310" xr:uid="{00000000-0005-0000-0000-0000832A0000}"/>
    <cellStyle name="Currency 2 2 4 2 2 2 2 3" xfId="18007" xr:uid="{00000000-0005-0000-0000-0000842A0000}"/>
    <cellStyle name="Currency 2 2 4 2 2 2 3" xfId="10704" xr:uid="{00000000-0005-0000-0000-0000852A0000}"/>
    <cellStyle name="Currency 2 2 4 2 2 2 3 2" xfId="23279" xr:uid="{00000000-0005-0000-0000-0000862A0000}"/>
    <cellStyle name="Currency 2 2 4 2 2 2 4" xfId="7463" xr:uid="{00000000-0005-0000-0000-0000872A0000}"/>
    <cellStyle name="Currency 2 2 4 2 2 2 4 2" xfId="20038" xr:uid="{00000000-0005-0000-0000-0000882A0000}"/>
    <cellStyle name="Currency 2 2 4 2 2 2 5" xfId="15976" xr:uid="{00000000-0005-0000-0000-0000892A0000}"/>
    <cellStyle name="Currency 2 2 4 2 2 3" xfId="2165" xr:uid="{00000000-0005-0000-0000-00008A2A0000}"/>
    <cellStyle name="Currency 2 2 4 2 2 3 2" xfId="9482" xr:uid="{00000000-0005-0000-0000-00008B2A0000}"/>
    <cellStyle name="Currency 2 2 4 2 2 3 2 2" xfId="22057" xr:uid="{00000000-0005-0000-0000-00008C2A0000}"/>
    <cellStyle name="Currency 2 2 4 2 2 3 3" xfId="14754" xr:uid="{00000000-0005-0000-0000-00008D2A0000}"/>
    <cellStyle name="Currency 2 2 4 2 2 4" xfId="4210" xr:uid="{00000000-0005-0000-0000-00008E2A0000}"/>
    <cellStyle name="Currency 2 2 4 2 2 4 2" xfId="11513" xr:uid="{00000000-0005-0000-0000-00008F2A0000}"/>
    <cellStyle name="Currency 2 2 4 2 2 4 2 2" xfId="24088" xr:uid="{00000000-0005-0000-0000-0000902A0000}"/>
    <cellStyle name="Currency 2 2 4 2 2 4 3" xfId="16785" xr:uid="{00000000-0005-0000-0000-0000912A0000}"/>
    <cellStyle name="Currency 2 2 4 2 2 5" xfId="8673" xr:uid="{00000000-0005-0000-0000-0000922A0000}"/>
    <cellStyle name="Currency 2 2 4 2 2 5 2" xfId="21248" xr:uid="{00000000-0005-0000-0000-0000932A0000}"/>
    <cellStyle name="Currency 2 2 4 2 2 6" xfId="6241" xr:uid="{00000000-0005-0000-0000-0000942A0000}"/>
    <cellStyle name="Currency 2 2 4 2 2 6 2" xfId="18816" xr:uid="{00000000-0005-0000-0000-0000952A0000}"/>
    <cellStyle name="Currency 2 2 4 2 2 7" xfId="13945" xr:uid="{00000000-0005-0000-0000-0000962A0000}"/>
    <cellStyle name="Currency 2 2 4 2 2 8" xfId="54925" xr:uid="{00000000-0005-0000-0000-0000972A0000}"/>
    <cellStyle name="Currency 2 2 4 2 2 9" xfId="55387" xr:uid="{00000000-0005-0000-0000-0000982A0000}"/>
    <cellStyle name="Currency 2 2 4 2 3" xfId="963" xr:uid="{00000000-0005-0000-0000-0000992A0000}"/>
    <cellStyle name="Currency 2 2 4 2 3 2" xfId="2996" xr:uid="{00000000-0005-0000-0000-00009A2A0000}"/>
    <cellStyle name="Currency 2 2 4 2 3 2 2" xfId="10313" xr:uid="{00000000-0005-0000-0000-00009B2A0000}"/>
    <cellStyle name="Currency 2 2 4 2 3 2 2 2" xfId="22888" xr:uid="{00000000-0005-0000-0000-00009C2A0000}"/>
    <cellStyle name="Currency 2 2 4 2 3 2 3" xfId="15585" xr:uid="{00000000-0005-0000-0000-00009D2A0000}"/>
    <cellStyle name="Currency 2 2 4 2 3 3" xfId="5041" xr:uid="{00000000-0005-0000-0000-00009E2A0000}"/>
    <cellStyle name="Currency 2 2 4 2 3 3 2" xfId="12344" xr:uid="{00000000-0005-0000-0000-00009F2A0000}"/>
    <cellStyle name="Currency 2 2 4 2 3 3 2 2" xfId="24919" xr:uid="{00000000-0005-0000-0000-0000A02A0000}"/>
    <cellStyle name="Currency 2 2 4 2 3 3 3" xfId="17616" xr:uid="{00000000-0005-0000-0000-0000A12A0000}"/>
    <cellStyle name="Currency 2 2 4 2 3 4" xfId="8282" xr:uid="{00000000-0005-0000-0000-0000A22A0000}"/>
    <cellStyle name="Currency 2 2 4 2 3 4 2" xfId="20857" xr:uid="{00000000-0005-0000-0000-0000A32A0000}"/>
    <cellStyle name="Currency 2 2 4 2 3 5" xfId="7072" xr:uid="{00000000-0005-0000-0000-0000A42A0000}"/>
    <cellStyle name="Currency 2 2 4 2 3 5 2" xfId="19647" xr:uid="{00000000-0005-0000-0000-0000A52A0000}"/>
    <cellStyle name="Currency 2 2 4 2 3 6" xfId="13554" xr:uid="{00000000-0005-0000-0000-0000A62A0000}"/>
    <cellStyle name="Currency 2 2 4 2 3 7" xfId="54776" xr:uid="{00000000-0005-0000-0000-0000A72A0000}"/>
    <cellStyle name="Currency 2 2 4 2 3 8" xfId="55239" xr:uid="{00000000-0005-0000-0000-0000A82A0000}"/>
    <cellStyle name="Currency 2 2 4 2 4" xfId="2566" xr:uid="{00000000-0005-0000-0000-0000A92A0000}"/>
    <cellStyle name="Currency 2 2 4 2 4 2" xfId="4611" xr:uid="{00000000-0005-0000-0000-0000AA2A0000}"/>
    <cellStyle name="Currency 2 2 4 2 4 2 2" xfId="11914" xr:uid="{00000000-0005-0000-0000-0000AB2A0000}"/>
    <cellStyle name="Currency 2 2 4 2 4 2 2 2" xfId="24489" xr:uid="{00000000-0005-0000-0000-0000AC2A0000}"/>
    <cellStyle name="Currency 2 2 4 2 4 2 3" xfId="17186" xr:uid="{00000000-0005-0000-0000-0000AD2A0000}"/>
    <cellStyle name="Currency 2 2 4 2 4 3" xfId="9883" xr:uid="{00000000-0005-0000-0000-0000AE2A0000}"/>
    <cellStyle name="Currency 2 2 4 2 4 3 2" xfId="22458" xr:uid="{00000000-0005-0000-0000-0000AF2A0000}"/>
    <cellStyle name="Currency 2 2 4 2 4 4" xfId="6642" xr:uid="{00000000-0005-0000-0000-0000B02A0000}"/>
    <cellStyle name="Currency 2 2 4 2 4 4 2" xfId="19217" xr:uid="{00000000-0005-0000-0000-0000B12A0000}"/>
    <cellStyle name="Currency 2 2 4 2 4 5" xfId="15155" xr:uid="{00000000-0005-0000-0000-0000B22A0000}"/>
    <cellStyle name="Currency 2 2 4 2 5" xfId="1774" xr:uid="{00000000-0005-0000-0000-0000B32A0000}"/>
    <cellStyle name="Currency 2 2 4 2 5 2" xfId="9091" xr:uid="{00000000-0005-0000-0000-0000B42A0000}"/>
    <cellStyle name="Currency 2 2 4 2 5 2 2" xfId="21666" xr:uid="{00000000-0005-0000-0000-0000B52A0000}"/>
    <cellStyle name="Currency 2 2 4 2 5 3" xfId="14363" xr:uid="{00000000-0005-0000-0000-0000B62A0000}"/>
    <cellStyle name="Currency 2 2 4 2 6" xfId="3831" xr:uid="{00000000-0005-0000-0000-0000B72A0000}"/>
    <cellStyle name="Currency 2 2 4 2 6 2" xfId="11134" xr:uid="{00000000-0005-0000-0000-0000B82A0000}"/>
    <cellStyle name="Currency 2 2 4 2 6 2 2" xfId="23709" xr:uid="{00000000-0005-0000-0000-0000B92A0000}"/>
    <cellStyle name="Currency 2 2 4 2 6 3" xfId="16406" xr:uid="{00000000-0005-0000-0000-0000BA2A0000}"/>
    <cellStyle name="Currency 2 2 4 2 7" xfId="7852" xr:uid="{00000000-0005-0000-0000-0000BB2A0000}"/>
    <cellStyle name="Currency 2 2 4 2 7 2" xfId="20427" xr:uid="{00000000-0005-0000-0000-0000BC2A0000}"/>
    <cellStyle name="Currency 2 2 4 2 8" xfId="5850" xr:uid="{00000000-0005-0000-0000-0000BD2A0000}"/>
    <cellStyle name="Currency 2 2 4 2 8 2" xfId="18425" xr:uid="{00000000-0005-0000-0000-0000BE2A0000}"/>
    <cellStyle name="Currency 2 2 4 2 9" xfId="13124" xr:uid="{00000000-0005-0000-0000-0000BF2A0000}"/>
    <cellStyle name="Currency 2 2 4 3" xfId="1129" xr:uid="{00000000-0005-0000-0000-0000C02A0000}"/>
    <cellStyle name="Currency 2 2 4 3 2" xfId="3162" xr:uid="{00000000-0005-0000-0000-0000C12A0000}"/>
    <cellStyle name="Currency 2 2 4 3 2 2" xfId="5207" xr:uid="{00000000-0005-0000-0000-0000C22A0000}"/>
    <cellStyle name="Currency 2 2 4 3 2 2 2" xfId="12510" xr:uid="{00000000-0005-0000-0000-0000C32A0000}"/>
    <cellStyle name="Currency 2 2 4 3 2 2 2 2" xfId="25085" xr:uid="{00000000-0005-0000-0000-0000C42A0000}"/>
    <cellStyle name="Currency 2 2 4 3 2 2 3" xfId="17782" xr:uid="{00000000-0005-0000-0000-0000C52A0000}"/>
    <cellStyle name="Currency 2 2 4 3 2 3" xfId="10479" xr:uid="{00000000-0005-0000-0000-0000C62A0000}"/>
    <cellStyle name="Currency 2 2 4 3 2 3 2" xfId="23054" xr:uid="{00000000-0005-0000-0000-0000C72A0000}"/>
    <cellStyle name="Currency 2 2 4 3 2 4" xfId="7238" xr:uid="{00000000-0005-0000-0000-0000C82A0000}"/>
    <cellStyle name="Currency 2 2 4 3 2 4 2" xfId="19813" xr:uid="{00000000-0005-0000-0000-0000C92A0000}"/>
    <cellStyle name="Currency 2 2 4 3 2 5" xfId="15751" xr:uid="{00000000-0005-0000-0000-0000CA2A0000}"/>
    <cellStyle name="Currency 2 2 4 3 3" xfId="1940" xr:uid="{00000000-0005-0000-0000-0000CB2A0000}"/>
    <cellStyle name="Currency 2 2 4 3 3 2" xfId="9257" xr:uid="{00000000-0005-0000-0000-0000CC2A0000}"/>
    <cellStyle name="Currency 2 2 4 3 3 2 2" xfId="21832" xr:uid="{00000000-0005-0000-0000-0000CD2A0000}"/>
    <cellStyle name="Currency 2 2 4 3 3 3" xfId="14529" xr:uid="{00000000-0005-0000-0000-0000CE2A0000}"/>
    <cellStyle name="Currency 2 2 4 3 4" xfId="3985" xr:uid="{00000000-0005-0000-0000-0000CF2A0000}"/>
    <cellStyle name="Currency 2 2 4 3 4 2" xfId="11288" xr:uid="{00000000-0005-0000-0000-0000D02A0000}"/>
    <cellStyle name="Currency 2 2 4 3 4 2 2" xfId="23863" xr:uid="{00000000-0005-0000-0000-0000D12A0000}"/>
    <cellStyle name="Currency 2 2 4 3 4 3" xfId="16560" xr:uid="{00000000-0005-0000-0000-0000D22A0000}"/>
    <cellStyle name="Currency 2 2 4 3 5" xfId="8448" xr:uid="{00000000-0005-0000-0000-0000D32A0000}"/>
    <cellStyle name="Currency 2 2 4 3 5 2" xfId="21023" xr:uid="{00000000-0005-0000-0000-0000D42A0000}"/>
    <cellStyle name="Currency 2 2 4 3 6" xfId="6016" xr:uid="{00000000-0005-0000-0000-0000D52A0000}"/>
    <cellStyle name="Currency 2 2 4 3 6 2" xfId="18591" xr:uid="{00000000-0005-0000-0000-0000D62A0000}"/>
    <cellStyle name="Currency 2 2 4 3 7" xfId="13720" xr:uid="{00000000-0005-0000-0000-0000D72A0000}"/>
    <cellStyle name="Currency 2 2 4 3 8" xfId="54851" xr:uid="{00000000-0005-0000-0000-0000D82A0000}"/>
    <cellStyle name="Currency 2 2 4 3 9" xfId="55313" xr:uid="{00000000-0005-0000-0000-0000D92A0000}"/>
    <cellStyle name="Currency 2 2 4 4" xfId="782" xr:uid="{00000000-0005-0000-0000-0000DA2A0000}"/>
    <cellStyle name="Currency 2 2 4 4 2" xfId="2815" xr:uid="{00000000-0005-0000-0000-0000DB2A0000}"/>
    <cellStyle name="Currency 2 2 4 4 2 2" xfId="10132" xr:uid="{00000000-0005-0000-0000-0000DC2A0000}"/>
    <cellStyle name="Currency 2 2 4 4 2 2 2" xfId="22707" xr:uid="{00000000-0005-0000-0000-0000DD2A0000}"/>
    <cellStyle name="Currency 2 2 4 4 2 3" xfId="15404" xr:uid="{00000000-0005-0000-0000-0000DE2A0000}"/>
    <cellStyle name="Currency 2 2 4 4 3" xfId="4860" xr:uid="{00000000-0005-0000-0000-0000DF2A0000}"/>
    <cellStyle name="Currency 2 2 4 4 3 2" xfId="12163" xr:uid="{00000000-0005-0000-0000-0000E02A0000}"/>
    <cellStyle name="Currency 2 2 4 4 3 2 2" xfId="24738" xr:uid="{00000000-0005-0000-0000-0000E12A0000}"/>
    <cellStyle name="Currency 2 2 4 4 3 3" xfId="17435" xr:uid="{00000000-0005-0000-0000-0000E22A0000}"/>
    <cellStyle name="Currency 2 2 4 4 4" xfId="8101" xr:uid="{00000000-0005-0000-0000-0000E32A0000}"/>
    <cellStyle name="Currency 2 2 4 4 4 2" xfId="20676" xr:uid="{00000000-0005-0000-0000-0000E42A0000}"/>
    <cellStyle name="Currency 2 2 4 4 5" xfId="6891" xr:uid="{00000000-0005-0000-0000-0000E52A0000}"/>
    <cellStyle name="Currency 2 2 4 4 5 2" xfId="19466" xr:uid="{00000000-0005-0000-0000-0000E62A0000}"/>
    <cellStyle name="Currency 2 2 4 4 6" xfId="13373" xr:uid="{00000000-0005-0000-0000-0000E72A0000}"/>
    <cellStyle name="Currency 2 2 4 4 7" xfId="54702" xr:uid="{00000000-0005-0000-0000-0000E82A0000}"/>
    <cellStyle name="Currency 2 2 4 4 8" xfId="55165" xr:uid="{00000000-0005-0000-0000-0000E92A0000}"/>
    <cellStyle name="Currency 2 2 4 5" xfId="2341" xr:uid="{00000000-0005-0000-0000-0000EA2A0000}"/>
    <cellStyle name="Currency 2 2 4 5 2" xfId="4386" xr:uid="{00000000-0005-0000-0000-0000EB2A0000}"/>
    <cellStyle name="Currency 2 2 4 5 2 2" xfId="11689" xr:uid="{00000000-0005-0000-0000-0000EC2A0000}"/>
    <cellStyle name="Currency 2 2 4 5 2 2 2" xfId="24264" xr:uid="{00000000-0005-0000-0000-0000ED2A0000}"/>
    <cellStyle name="Currency 2 2 4 5 2 3" xfId="16961" xr:uid="{00000000-0005-0000-0000-0000EE2A0000}"/>
    <cellStyle name="Currency 2 2 4 5 3" xfId="9658" xr:uid="{00000000-0005-0000-0000-0000EF2A0000}"/>
    <cellStyle name="Currency 2 2 4 5 3 2" xfId="22233" xr:uid="{00000000-0005-0000-0000-0000F02A0000}"/>
    <cellStyle name="Currency 2 2 4 5 4" xfId="6417" xr:uid="{00000000-0005-0000-0000-0000F12A0000}"/>
    <cellStyle name="Currency 2 2 4 5 4 2" xfId="18992" xr:uid="{00000000-0005-0000-0000-0000F22A0000}"/>
    <cellStyle name="Currency 2 2 4 5 5" xfId="14930" xr:uid="{00000000-0005-0000-0000-0000F32A0000}"/>
    <cellStyle name="Currency 2 2 4 6" xfId="1593" xr:uid="{00000000-0005-0000-0000-0000F42A0000}"/>
    <cellStyle name="Currency 2 2 4 6 2" xfId="8910" xr:uid="{00000000-0005-0000-0000-0000F52A0000}"/>
    <cellStyle name="Currency 2 2 4 6 2 2" xfId="21485" xr:uid="{00000000-0005-0000-0000-0000F62A0000}"/>
    <cellStyle name="Currency 2 2 4 6 3" xfId="14182" xr:uid="{00000000-0005-0000-0000-0000F72A0000}"/>
    <cellStyle name="Currency 2 2 4 7" xfId="3650" xr:uid="{00000000-0005-0000-0000-0000F82A0000}"/>
    <cellStyle name="Currency 2 2 4 7 2" xfId="10953" xr:uid="{00000000-0005-0000-0000-0000F92A0000}"/>
    <cellStyle name="Currency 2 2 4 7 2 2" xfId="23528" xr:uid="{00000000-0005-0000-0000-0000FA2A0000}"/>
    <cellStyle name="Currency 2 2 4 7 3" xfId="16225" xr:uid="{00000000-0005-0000-0000-0000FB2A0000}"/>
    <cellStyle name="Currency 2 2 4 8" xfId="7627" xr:uid="{00000000-0005-0000-0000-0000FC2A0000}"/>
    <cellStyle name="Currency 2 2 4 8 2" xfId="20202" xr:uid="{00000000-0005-0000-0000-0000FD2A0000}"/>
    <cellStyle name="Currency 2 2 4 9" xfId="5669" xr:uid="{00000000-0005-0000-0000-0000FE2A0000}"/>
    <cellStyle name="Currency 2 2 4 9 2" xfId="18244" xr:uid="{00000000-0005-0000-0000-0000FF2A0000}"/>
    <cellStyle name="Currency 2 2 5" xfId="98" xr:uid="{00000000-0005-0000-0000-0000002B0000}"/>
    <cellStyle name="Currency 2 2 5 10" xfId="400" xr:uid="{00000000-0005-0000-0000-0000012B0000}"/>
    <cellStyle name="Currency 2 2 5 11" xfId="54592" xr:uid="{00000000-0005-0000-0000-0000022B0000}"/>
    <cellStyle name="Currency 2 2 5 12" xfId="55055" xr:uid="{00000000-0005-0000-0000-0000032B0000}"/>
    <cellStyle name="Currency 2 2 5 2" xfId="1216" xr:uid="{00000000-0005-0000-0000-0000042B0000}"/>
    <cellStyle name="Currency 2 2 5 2 2" xfId="3249" xr:uid="{00000000-0005-0000-0000-0000052B0000}"/>
    <cellStyle name="Currency 2 2 5 2 2 2" xfId="5294" xr:uid="{00000000-0005-0000-0000-0000062B0000}"/>
    <cellStyle name="Currency 2 2 5 2 2 2 2" xfId="12597" xr:uid="{00000000-0005-0000-0000-0000072B0000}"/>
    <cellStyle name="Currency 2 2 5 2 2 2 2 2" xfId="25172" xr:uid="{00000000-0005-0000-0000-0000082B0000}"/>
    <cellStyle name="Currency 2 2 5 2 2 2 3" xfId="17869" xr:uid="{00000000-0005-0000-0000-0000092B0000}"/>
    <cellStyle name="Currency 2 2 5 2 2 3" xfId="10566" xr:uid="{00000000-0005-0000-0000-00000A2B0000}"/>
    <cellStyle name="Currency 2 2 5 2 2 3 2" xfId="23141" xr:uid="{00000000-0005-0000-0000-00000B2B0000}"/>
    <cellStyle name="Currency 2 2 5 2 2 4" xfId="7325" xr:uid="{00000000-0005-0000-0000-00000C2B0000}"/>
    <cellStyle name="Currency 2 2 5 2 2 4 2" xfId="19900" xr:uid="{00000000-0005-0000-0000-00000D2B0000}"/>
    <cellStyle name="Currency 2 2 5 2 2 5" xfId="15838" xr:uid="{00000000-0005-0000-0000-00000E2B0000}"/>
    <cellStyle name="Currency 2 2 5 2 3" xfId="2027" xr:uid="{00000000-0005-0000-0000-00000F2B0000}"/>
    <cellStyle name="Currency 2 2 5 2 3 2" xfId="9344" xr:uid="{00000000-0005-0000-0000-0000102B0000}"/>
    <cellStyle name="Currency 2 2 5 2 3 2 2" xfId="21919" xr:uid="{00000000-0005-0000-0000-0000112B0000}"/>
    <cellStyle name="Currency 2 2 5 2 3 3" xfId="14616" xr:uid="{00000000-0005-0000-0000-0000122B0000}"/>
    <cellStyle name="Currency 2 2 5 2 4" xfId="4072" xr:uid="{00000000-0005-0000-0000-0000132B0000}"/>
    <cellStyle name="Currency 2 2 5 2 4 2" xfId="11375" xr:uid="{00000000-0005-0000-0000-0000142B0000}"/>
    <cellStyle name="Currency 2 2 5 2 4 2 2" xfId="23950" xr:uid="{00000000-0005-0000-0000-0000152B0000}"/>
    <cellStyle name="Currency 2 2 5 2 4 3" xfId="16647" xr:uid="{00000000-0005-0000-0000-0000162B0000}"/>
    <cellStyle name="Currency 2 2 5 2 5" xfId="8535" xr:uid="{00000000-0005-0000-0000-0000172B0000}"/>
    <cellStyle name="Currency 2 2 5 2 5 2" xfId="21110" xr:uid="{00000000-0005-0000-0000-0000182B0000}"/>
    <cellStyle name="Currency 2 2 5 2 6" xfId="6103" xr:uid="{00000000-0005-0000-0000-0000192B0000}"/>
    <cellStyle name="Currency 2 2 5 2 6 2" xfId="18678" xr:uid="{00000000-0005-0000-0000-00001A2B0000}"/>
    <cellStyle name="Currency 2 2 5 2 7" xfId="13807" xr:uid="{00000000-0005-0000-0000-00001B2B0000}"/>
    <cellStyle name="Currency 2 2 5 2 8" xfId="54889" xr:uid="{00000000-0005-0000-0000-00001C2B0000}"/>
    <cellStyle name="Currency 2 2 5 2 9" xfId="55351" xr:uid="{00000000-0005-0000-0000-00001D2B0000}"/>
    <cellStyle name="Currency 2 2 5 3" xfId="869" xr:uid="{00000000-0005-0000-0000-00001E2B0000}"/>
    <cellStyle name="Currency 2 2 5 3 2" xfId="2902" xr:uid="{00000000-0005-0000-0000-00001F2B0000}"/>
    <cellStyle name="Currency 2 2 5 3 2 2" xfId="10219" xr:uid="{00000000-0005-0000-0000-0000202B0000}"/>
    <cellStyle name="Currency 2 2 5 3 2 2 2" xfId="22794" xr:uid="{00000000-0005-0000-0000-0000212B0000}"/>
    <cellStyle name="Currency 2 2 5 3 2 3" xfId="15491" xr:uid="{00000000-0005-0000-0000-0000222B0000}"/>
    <cellStyle name="Currency 2 2 5 3 3" xfId="4947" xr:uid="{00000000-0005-0000-0000-0000232B0000}"/>
    <cellStyle name="Currency 2 2 5 3 3 2" xfId="12250" xr:uid="{00000000-0005-0000-0000-0000242B0000}"/>
    <cellStyle name="Currency 2 2 5 3 3 2 2" xfId="24825" xr:uid="{00000000-0005-0000-0000-0000252B0000}"/>
    <cellStyle name="Currency 2 2 5 3 3 3" xfId="17522" xr:uid="{00000000-0005-0000-0000-0000262B0000}"/>
    <cellStyle name="Currency 2 2 5 3 4" xfId="8188" xr:uid="{00000000-0005-0000-0000-0000272B0000}"/>
    <cellStyle name="Currency 2 2 5 3 4 2" xfId="20763" xr:uid="{00000000-0005-0000-0000-0000282B0000}"/>
    <cellStyle name="Currency 2 2 5 3 5" xfId="6978" xr:uid="{00000000-0005-0000-0000-0000292B0000}"/>
    <cellStyle name="Currency 2 2 5 3 5 2" xfId="19553" xr:uid="{00000000-0005-0000-0000-00002A2B0000}"/>
    <cellStyle name="Currency 2 2 5 3 6" xfId="13460" xr:uid="{00000000-0005-0000-0000-00002B2B0000}"/>
    <cellStyle name="Currency 2 2 5 3 7" xfId="54740" xr:uid="{00000000-0005-0000-0000-00002C2B0000}"/>
    <cellStyle name="Currency 2 2 5 3 8" xfId="55203" xr:uid="{00000000-0005-0000-0000-00002D2B0000}"/>
    <cellStyle name="Currency 2 2 5 4" xfId="2428" xr:uid="{00000000-0005-0000-0000-00002E2B0000}"/>
    <cellStyle name="Currency 2 2 5 4 2" xfId="4473" xr:uid="{00000000-0005-0000-0000-00002F2B0000}"/>
    <cellStyle name="Currency 2 2 5 4 2 2" xfId="11776" xr:uid="{00000000-0005-0000-0000-0000302B0000}"/>
    <cellStyle name="Currency 2 2 5 4 2 2 2" xfId="24351" xr:uid="{00000000-0005-0000-0000-0000312B0000}"/>
    <cellStyle name="Currency 2 2 5 4 2 3" xfId="17048" xr:uid="{00000000-0005-0000-0000-0000322B0000}"/>
    <cellStyle name="Currency 2 2 5 4 3" xfId="9745" xr:uid="{00000000-0005-0000-0000-0000332B0000}"/>
    <cellStyle name="Currency 2 2 5 4 3 2" xfId="22320" xr:uid="{00000000-0005-0000-0000-0000342B0000}"/>
    <cellStyle name="Currency 2 2 5 4 4" xfId="6504" xr:uid="{00000000-0005-0000-0000-0000352B0000}"/>
    <cellStyle name="Currency 2 2 5 4 4 2" xfId="19079" xr:uid="{00000000-0005-0000-0000-0000362B0000}"/>
    <cellStyle name="Currency 2 2 5 4 5" xfId="15017" xr:uid="{00000000-0005-0000-0000-0000372B0000}"/>
    <cellStyle name="Currency 2 2 5 5" xfId="1680" xr:uid="{00000000-0005-0000-0000-0000382B0000}"/>
    <cellStyle name="Currency 2 2 5 5 2" xfId="8997" xr:uid="{00000000-0005-0000-0000-0000392B0000}"/>
    <cellStyle name="Currency 2 2 5 5 2 2" xfId="21572" xr:uid="{00000000-0005-0000-0000-00003A2B0000}"/>
    <cellStyle name="Currency 2 2 5 5 3" xfId="14269" xr:uid="{00000000-0005-0000-0000-00003B2B0000}"/>
    <cellStyle name="Currency 2 2 5 6" xfId="3737" xr:uid="{00000000-0005-0000-0000-00003C2B0000}"/>
    <cellStyle name="Currency 2 2 5 6 2" xfId="11040" xr:uid="{00000000-0005-0000-0000-00003D2B0000}"/>
    <cellStyle name="Currency 2 2 5 6 2 2" xfId="23615" xr:uid="{00000000-0005-0000-0000-00003E2B0000}"/>
    <cellStyle name="Currency 2 2 5 6 3" xfId="16312" xr:uid="{00000000-0005-0000-0000-00003F2B0000}"/>
    <cellStyle name="Currency 2 2 5 7" xfId="7714" xr:uid="{00000000-0005-0000-0000-0000402B0000}"/>
    <cellStyle name="Currency 2 2 5 7 2" xfId="20289" xr:uid="{00000000-0005-0000-0000-0000412B0000}"/>
    <cellStyle name="Currency 2 2 5 8" xfId="5756" xr:uid="{00000000-0005-0000-0000-0000422B0000}"/>
    <cellStyle name="Currency 2 2 5 8 2" xfId="18331" xr:uid="{00000000-0005-0000-0000-0000432B0000}"/>
    <cellStyle name="Currency 2 2 5 9" xfId="12986" xr:uid="{00000000-0005-0000-0000-0000442B0000}"/>
    <cellStyle name="Currency 2 2 6" xfId="457" xr:uid="{00000000-0005-0000-0000-0000452B0000}"/>
    <cellStyle name="Currency 2 2 6 10" xfId="54815" xr:uid="{00000000-0005-0000-0000-0000462B0000}"/>
    <cellStyle name="Currency 2 2 6 11" xfId="55277" xr:uid="{00000000-0005-0000-0000-0000472B0000}"/>
    <cellStyle name="Currency 2 2 6 2" xfId="1272" xr:uid="{00000000-0005-0000-0000-0000482B0000}"/>
    <cellStyle name="Currency 2 2 6 2 2" xfId="3305" xr:uid="{00000000-0005-0000-0000-0000492B0000}"/>
    <cellStyle name="Currency 2 2 6 2 2 2" xfId="5350" xr:uid="{00000000-0005-0000-0000-00004A2B0000}"/>
    <cellStyle name="Currency 2 2 6 2 2 2 2" xfId="12653" xr:uid="{00000000-0005-0000-0000-00004B2B0000}"/>
    <cellStyle name="Currency 2 2 6 2 2 2 2 2" xfId="25228" xr:uid="{00000000-0005-0000-0000-00004C2B0000}"/>
    <cellStyle name="Currency 2 2 6 2 2 2 3" xfId="17925" xr:uid="{00000000-0005-0000-0000-00004D2B0000}"/>
    <cellStyle name="Currency 2 2 6 2 2 3" xfId="10622" xr:uid="{00000000-0005-0000-0000-00004E2B0000}"/>
    <cellStyle name="Currency 2 2 6 2 2 3 2" xfId="23197" xr:uid="{00000000-0005-0000-0000-00004F2B0000}"/>
    <cellStyle name="Currency 2 2 6 2 2 4" xfId="7381" xr:uid="{00000000-0005-0000-0000-0000502B0000}"/>
    <cellStyle name="Currency 2 2 6 2 2 4 2" xfId="19956" xr:uid="{00000000-0005-0000-0000-0000512B0000}"/>
    <cellStyle name="Currency 2 2 6 2 2 5" xfId="15894" xr:uid="{00000000-0005-0000-0000-0000522B0000}"/>
    <cellStyle name="Currency 2 2 6 2 3" xfId="2083" xr:uid="{00000000-0005-0000-0000-0000532B0000}"/>
    <cellStyle name="Currency 2 2 6 2 3 2" xfId="9400" xr:uid="{00000000-0005-0000-0000-0000542B0000}"/>
    <cellStyle name="Currency 2 2 6 2 3 2 2" xfId="21975" xr:uid="{00000000-0005-0000-0000-0000552B0000}"/>
    <cellStyle name="Currency 2 2 6 2 3 3" xfId="14672" xr:uid="{00000000-0005-0000-0000-0000562B0000}"/>
    <cellStyle name="Currency 2 2 6 2 4" xfId="4128" xr:uid="{00000000-0005-0000-0000-0000572B0000}"/>
    <cellStyle name="Currency 2 2 6 2 4 2" xfId="11431" xr:uid="{00000000-0005-0000-0000-0000582B0000}"/>
    <cellStyle name="Currency 2 2 6 2 4 2 2" xfId="24006" xr:uid="{00000000-0005-0000-0000-0000592B0000}"/>
    <cellStyle name="Currency 2 2 6 2 4 3" xfId="16703" xr:uid="{00000000-0005-0000-0000-00005A2B0000}"/>
    <cellStyle name="Currency 2 2 6 2 5" xfId="8591" xr:uid="{00000000-0005-0000-0000-00005B2B0000}"/>
    <cellStyle name="Currency 2 2 6 2 5 2" xfId="21166" xr:uid="{00000000-0005-0000-0000-00005C2B0000}"/>
    <cellStyle name="Currency 2 2 6 2 6" xfId="6159" xr:uid="{00000000-0005-0000-0000-00005D2B0000}"/>
    <cellStyle name="Currency 2 2 6 2 6 2" xfId="18734" xr:uid="{00000000-0005-0000-0000-00005E2B0000}"/>
    <cellStyle name="Currency 2 2 6 2 7" xfId="13863" xr:uid="{00000000-0005-0000-0000-00005F2B0000}"/>
    <cellStyle name="Currency 2 2 6 3" xfId="700" xr:uid="{00000000-0005-0000-0000-0000602B0000}"/>
    <cellStyle name="Currency 2 2 6 3 2" xfId="2733" xr:uid="{00000000-0005-0000-0000-0000612B0000}"/>
    <cellStyle name="Currency 2 2 6 3 2 2" xfId="10050" xr:uid="{00000000-0005-0000-0000-0000622B0000}"/>
    <cellStyle name="Currency 2 2 6 3 2 2 2" xfId="22625" xr:uid="{00000000-0005-0000-0000-0000632B0000}"/>
    <cellStyle name="Currency 2 2 6 3 2 3" xfId="15322" xr:uid="{00000000-0005-0000-0000-0000642B0000}"/>
    <cellStyle name="Currency 2 2 6 3 3" xfId="4778" xr:uid="{00000000-0005-0000-0000-0000652B0000}"/>
    <cellStyle name="Currency 2 2 6 3 3 2" xfId="12081" xr:uid="{00000000-0005-0000-0000-0000662B0000}"/>
    <cellStyle name="Currency 2 2 6 3 3 2 2" xfId="24656" xr:uid="{00000000-0005-0000-0000-0000672B0000}"/>
    <cellStyle name="Currency 2 2 6 3 3 3" xfId="17353" xr:uid="{00000000-0005-0000-0000-0000682B0000}"/>
    <cellStyle name="Currency 2 2 6 3 4" xfId="8019" xr:uid="{00000000-0005-0000-0000-0000692B0000}"/>
    <cellStyle name="Currency 2 2 6 3 4 2" xfId="20594" xr:uid="{00000000-0005-0000-0000-00006A2B0000}"/>
    <cellStyle name="Currency 2 2 6 3 5" xfId="6809" xr:uid="{00000000-0005-0000-0000-00006B2B0000}"/>
    <cellStyle name="Currency 2 2 6 3 5 2" xfId="19384" xr:uid="{00000000-0005-0000-0000-00006C2B0000}"/>
    <cellStyle name="Currency 2 2 6 3 6" xfId="13291" xr:uid="{00000000-0005-0000-0000-00006D2B0000}"/>
    <cellStyle name="Currency 2 2 6 4" xfId="2484" xr:uid="{00000000-0005-0000-0000-00006E2B0000}"/>
    <cellStyle name="Currency 2 2 6 4 2" xfId="4529" xr:uid="{00000000-0005-0000-0000-00006F2B0000}"/>
    <cellStyle name="Currency 2 2 6 4 2 2" xfId="11832" xr:uid="{00000000-0005-0000-0000-0000702B0000}"/>
    <cellStyle name="Currency 2 2 6 4 2 2 2" xfId="24407" xr:uid="{00000000-0005-0000-0000-0000712B0000}"/>
    <cellStyle name="Currency 2 2 6 4 2 3" xfId="17104" xr:uid="{00000000-0005-0000-0000-0000722B0000}"/>
    <cellStyle name="Currency 2 2 6 4 3" xfId="9801" xr:uid="{00000000-0005-0000-0000-0000732B0000}"/>
    <cellStyle name="Currency 2 2 6 4 3 2" xfId="22376" xr:uid="{00000000-0005-0000-0000-0000742B0000}"/>
    <cellStyle name="Currency 2 2 6 4 4" xfId="6560" xr:uid="{00000000-0005-0000-0000-0000752B0000}"/>
    <cellStyle name="Currency 2 2 6 4 4 2" xfId="19135" xr:uid="{00000000-0005-0000-0000-0000762B0000}"/>
    <cellStyle name="Currency 2 2 6 4 5" xfId="15073" xr:uid="{00000000-0005-0000-0000-0000772B0000}"/>
    <cellStyle name="Currency 2 2 6 5" xfId="1511" xr:uid="{00000000-0005-0000-0000-0000782B0000}"/>
    <cellStyle name="Currency 2 2 6 5 2" xfId="8828" xr:uid="{00000000-0005-0000-0000-0000792B0000}"/>
    <cellStyle name="Currency 2 2 6 5 2 2" xfId="21403" xr:uid="{00000000-0005-0000-0000-00007A2B0000}"/>
    <cellStyle name="Currency 2 2 6 5 3" xfId="14100" xr:uid="{00000000-0005-0000-0000-00007B2B0000}"/>
    <cellStyle name="Currency 2 2 6 6" xfId="3568" xr:uid="{00000000-0005-0000-0000-00007C2B0000}"/>
    <cellStyle name="Currency 2 2 6 6 2" xfId="10871" xr:uid="{00000000-0005-0000-0000-00007D2B0000}"/>
    <cellStyle name="Currency 2 2 6 6 2 2" xfId="23446" xr:uid="{00000000-0005-0000-0000-00007E2B0000}"/>
    <cellStyle name="Currency 2 2 6 6 3" xfId="16143" xr:uid="{00000000-0005-0000-0000-00007F2B0000}"/>
    <cellStyle name="Currency 2 2 6 7" xfId="7770" xr:uid="{00000000-0005-0000-0000-0000802B0000}"/>
    <cellStyle name="Currency 2 2 6 7 2" xfId="20345" xr:uid="{00000000-0005-0000-0000-0000812B0000}"/>
    <cellStyle name="Currency 2 2 6 8" xfId="5587" xr:uid="{00000000-0005-0000-0000-0000822B0000}"/>
    <cellStyle name="Currency 2 2 6 8 2" xfId="18162" xr:uid="{00000000-0005-0000-0000-0000832B0000}"/>
    <cellStyle name="Currency 2 2 6 9" xfId="13042" xr:uid="{00000000-0005-0000-0000-0000842B0000}"/>
    <cellStyle name="Currency 2 2 7" xfId="1047" xr:uid="{00000000-0005-0000-0000-0000852B0000}"/>
    <cellStyle name="Currency 2 2 7 2" xfId="3080" xr:uid="{00000000-0005-0000-0000-0000862B0000}"/>
    <cellStyle name="Currency 2 2 7 2 2" xfId="5125" xr:uid="{00000000-0005-0000-0000-0000872B0000}"/>
    <cellStyle name="Currency 2 2 7 2 2 2" xfId="12428" xr:uid="{00000000-0005-0000-0000-0000882B0000}"/>
    <cellStyle name="Currency 2 2 7 2 2 2 2" xfId="25003" xr:uid="{00000000-0005-0000-0000-0000892B0000}"/>
    <cellStyle name="Currency 2 2 7 2 2 3" xfId="17700" xr:uid="{00000000-0005-0000-0000-00008A2B0000}"/>
    <cellStyle name="Currency 2 2 7 2 3" xfId="10397" xr:uid="{00000000-0005-0000-0000-00008B2B0000}"/>
    <cellStyle name="Currency 2 2 7 2 3 2" xfId="22972" xr:uid="{00000000-0005-0000-0000-00008C2B0000}"/>
    <cellStyle name="Currency 2 2 7 2 4" xfId="7156" xr:uid="{00000000-0005-0000-0000-00008D2B0000}"/>
    <cellStyle name="Currency 2 2 7 2 4 2" xfId="19731" xr:uid="{00000000-0005-0000-0000-00008E2B0000}"/>
    <cellStyle name="Currency 2 2 7 2 5" xfId="15669" xr:uid="{00000000-0005-0000-0000-00008F2B0000}"/>
    <cellStyle name="Currency 2 2 7 3" xfId="1858" xr:uid="{00000000-0005-0000-0000-0000902B0000}"/>
    <cellStyle name="Currency 2 2 7 3 2" xfId="9175" xr:uid="{00000000-0005-0000-0000-0000912B0000}"/>
    <cellStyle name="Currency 2 2 7 3 2 2" xfId="21750" xr:uid="{00000000-0005-0000-0000-0000922B0000}"/>
    <cellStyle name="Currency 2 2 7 3 3" xfId="14447" xr:uid="{00000000-0005-0000-0000-0000932B0000}"/>
    <cellStyle name="Currency 2 2 7 4" xfId="3903" xr:uid="{00000000-0005-0000-0000-0000942B0000}"/>
    <cellStyle name="Currency 2 2 7 4 2" xfId="11206" xr:uid="{00000000-0005-0000-0000-0000952B0000}"/>
    <cellStyle name="Currency 2 2 7 4 2 2" xfId="23781" xr:uid="{00000000-0005-0000-0000-0000962B0000}"/>
    <cellStyle name="Currency 2 2 7 4 3" xfId="16478" xr:uid="{00000000-0005-0000-0000-0000972B0000}"/>
    <cellStyle name="Currency 2 2 7 5" xfId="8366" xr:uid="{00000000-0005-0000-0000-0000982B0000}"/>
    <cellStyle name="Currency 2 2 7 5 2" xfId="20941" xr:uid="{00000000-0005-0000-0000-0000992B0000}"/>
    <cellStyle name="Currency 2 2 7 6" xfId="5934" xr:uid="{00000000-0005-0000-0000-00009A2B0000}"/>
    <cellStyle name="Currency 2 2 7 6 2" xfId="18509" xr:uid="{00000000-0005-0000-0000-00009B2B0000}"/>
    <cellStyle name="Currency 2 2 7 7" xfId="13638" xr:uid="{00000000-0005-0000-0000-00009C2B0000}"/>
    <cellStyle name="Currency 2 2 7 8" xfId="54666" xr:uid="{00000000-0005-0000-0000-00009D2B0000}"/>
    <cellStyle name="Currency 2 2 7 9" xfId="55129" xr:uid="{00000000-0005-0000-0000-00009E2B0000}"/>
    <cellStyle name="Currency 2 2 8" xfId="644" xr:uid="{00000000-0005-0000-0000-00009F2B0000}"/>
    <cellStyle name="Currency 2 2 8 2" xfId="2677" xr:uid="{00000000-0005-0000-0000-0000A02B0000}"/>
    <cellStyle name="Currency 2 2 8 2 2" xfId="9994" xr:uid="{00000000-0005-0000-0000-0000A12B0000}"/>
    <cellStyle name="Currency 2 2 8 2 2 2" xfId="22569" xr:uid="{00000000-0005-0000-0000-0000A22B0000}"/>
    <cellStyle name="Currency 2 2 8 2 3" xfId="15266" xr:uid="{00000000-0005-0000-0000-0000A32B0000}"/>
    <cellStyle name="Currency 2 2 8 3" xfId="4722" xr:uid="{00000000-0005-0000-0000-0000A42B0000}"/>
    <cellStyle name="Currency 2 2 8 3 2" xfId="12025" xr:uid="{00000000-0005-0000-0000-0000A52B0000}"/>
    <cellStyle name="Currency 2 2 8 3 2 2" xfId="24600" xr:uid="{00000000-0005-0000-0000-0000A62B0000}"/>
    <cellStyle name="Currency 2 2 8 3 3" xfId="17297" xr:uid="{00000000-0005-0000-0000-0000A72B0000}"/>
    <cellStyle name="Currency 2 2 8 4" xfId="7963" xr:uid="{00000000-0005-0000-0000-0000A82B0000}"/>
    <cellStyle name="Currency 2 2 8 4 2" xfId="20538" xr:uid="{00000000-0005-0000-0000-0000A92B0000}"/>
    <cellStyle name="Currency 2 2 8 5" xfId="6753" xr:uid="{00000000-0005-0000-0000-0000AA2B0000}"/>
    <cellStyle name="Currency 2 2 8 5 2" xfId="19328" xr:uid="{00000000-0005-0000-0000-0000AB2B0000}"/>
    <cellStyle name="Currency 2 2 8 6" xfId="13235" xr:uid="{00000000-0005-0000-0000-0000AC2B0000}"/>
    <cellStyle name="Currency 2 2 9" xfId="2259" xr:uid="{00000000-0005-0000-0000-0000AD2B0000}"/>
    <cellStyle name="Currency 2 2 9 2" xfId="4304" xr:uid="{00000000-0005-0000-0000-0000AE2B0000}"/>
    <cellStyle name="Currency 2 2 9 2 2" xfId="11607" xr:uid="{00000000-0005-0000-0000-0000AF2B0000}"/>
    <cellStyle name="Currency 2 2 9 2 2 2" xfId="24182" xr:uid="{00000000-0005-0000-0000-0000B02B0000}"/>
    <cellStyle name="Currency 2 2 9 2 3" xfId="16879" xr:uid="{00000000-0005-0000-0000-0000B12B0000}"/>
    <cellStyle name="Currency 2 2 9 3" xfId="9576" xr:uid="{00000000-0005-0000-0000-0000B22B0000}"/>
    <cellStyle name="Currency 2 2 9 3 2" xfId="22151" xr:uid="{00000000-0005-0000-0000-0000B32B0000}"/>
    <cellStyle name="Currency 2 2 9 4" xfId="6335" xr:uid="{00000000-0005-0000-0000-0000B42B0000}"/>
    <cellStyle name="Currency 2 2 9 4 2" xfId="18910" xr:uid="{00000000-0005-0000-0000-0000B52B0000}"/>
    <cellStyle name="Currency 2 2 9 5" xfId="14848" xr:uid="{00000000-0005-0000-0000-0000B62B0000}"/>
    <cellStyle name="Currency 2 20" xfId="54971" xr:uid="{00000000-0005-0000-0000-0000B72B0000}"/>
    <cellStyle name="Currency 2 3" xfId="39" xr:uid="{00000000-0005-0000-0000-0000B82B0000}"/>
    <cellStyle name="Currency 2 3 10" xfId="3518" xr:uid="{00000000-0005-0000-0000-0000B92B0000}"/>
    <cellStyle name="Currency 2 3 10 2" xfId="10821" xr:uid="{00000000-0005-0000-0000-0000BA2B0000}"/>
    <cellStyle name="Currency 2 3 10 2 2" xfId="23396" xr:uid="{00000000-0005-0000-0000-0000BB2B0000}"/>
    <cellStyle name="Currency 2 3 10 3" xfId="16093" xr:uid="{00000000-0005-0000-0000-0000BC2B0000}"/>
    <cellStyle name="Currency 2 3 11" xfId="7568" xr:uid="{00000000-0005-0000-0000-0000BD2B0000}"/>
    <cellStyle name="Currency 2 3 11 2" xfId="20143" xr:uid="{00000000-0005-0000-0000-0000BE2B0000}"/>
    <cellStyle name="Currency 2 3 12" xfId="5537" xr:uid="{00000000-0005-0000-0000-0000BF2B0000}"/>
    <cellStyle name="Currency 2 3 12 2" xfId="18112" xr:uid="{00000000-0005-0000-0000-0000C02B0000}"/>
    <cellStyle name="Currency 2 3 13" xfId="12840" xr:uid="{00000000-0005-0000-0000-0000C12B0000}"/>
    <cellStyle name="Currency 2 3 14" xfId="195" xr:uid="{00000000-0005-0000-0000-0000C22B0000}"/>
    <cellStyle name="Currency 2 3 15" xfId="54316" xr:uid="{00000000-0005-0000-0000-0000C32B0000}"/>
    <cellStyle name="Currency 2 3 16" xfId="54411" xr:uid="{00000000-0005-0000-0000-0000C42B0000}"/>
    <cellStyle name="Currency 2 3 17" xfId="54519" xr:uid="{00000000-0005-0000-0000-0000C52B0000}"/>
    <cellStyle name="Currency 2 3 18" xfId="54983" xr:uid="{00000000-0005-0000-0000-0000C62B0000}"/>
    <cellStyle name="Currency 2 3 2" xfId="79" xr:uid="{00000000-0005-0000-0000-0000C72B0000}"/>
    <cellStyle name="Currency 2 3 2 10" xfId="7597" xr:uid="{00000000-0005-0000-0000-0000C82B0000}"/>
    <cellStyle name="Currency 2 3 2 10 2" xfId="20172" xr:uid="{00000000-0005-0000-0000-0000C92B0000}"/>
    <cellStyle name="Currency 2 3 2 11" xfId="5555" xr:uid="{00000000-0005-0000-0000-0000CA2B0000}"/>
    <cellStyle name="Currency 2 3 2 11 2" xfId="18130" xr:uid="{00000000-0005-0000-0000-0000CB2B0000}"/>
    <cellStyle name="Currency 2 3 2 12" xfId="12869" xr:uid="{00000000-0005-0000-0000-0000CC2B0000}"/>
    <cellStyle name="Currency 2 3 2 13" xfId="279" xr:uid="{00000000-0005-0000-0000-0000CD2B0000}"/>
    <cellStyle name="Currency 2 3 2 14" xfId="54335" xr:uid="{00000000-0005-0000-0000-0000CE2B0000}"/>
    <cellStyle name="Currency 2 3 2 15" xfId="54430" xr:uid="{00000000-0005-0000-0000-0000CF2B0000}"/>
    <cellStyle name="Currency 2 3 2 16" xfId="54538" xr:uid="{00000000-0005-0000-0000-0000D02B0000}"/>
    <cellStyle name="Currency 2 3 2 17" xfId="55002" xr:uid="{00000000-0005-0000-0000-0000D12B0000}"/>
    <cellStyle name="Currency 2 3 2 2" xfId="173" xr:uid="{00000000-0005-0000-0000-0000D22B0000}"/>
    <cellStyle name="Currency 2 3 2 2 10" xfId="12951" xr:uid="{00000000-0005-0000-0000-0000D32B0000}"/>
    <cellStyle name="Currency 2 3 2 2 11" xfId="363" xr:uid="{00000000-0005-0000-0000-0000D42B0000}"/>
    <cellStyle name="Currency 2 3 2 2 12" xfId="54377" xr:uid="{00000000-0005-0000-0000-0000D52B0000}"/>
    <cellStyle name="Currency 2 3 2 2 13" xfId="54471" xr:uid="{00000000-0005-0000-0000-0000D62B0000}"/>
    <cellStyle name="Currency 2 3 2 2 14" xfId="54579" xr:uid="{00000000-0005-0000-0000-0000D72B0000}"/>
    <cellStyle name="Currency 2 3 2 2 15" xfId="55043" xr:uid="{00000000-0005-0000-0000-0000D82B0000}"/>
    <cellStyle name="Currency 2 3 2 2 2" xfId="596" xr:uid="{00000000-0005-0000-0000-0000D92B0000}"/>
    <cellStyle name="Currency 2 3 2 2 2 10" xfId="54654" xr:uid="{00000000-0005-0000-0000-0000DA2B0000}"/>
    <cellStyle name="Currency 2 3 2 2 2 11" xfId="55117" xr:uid="{00000000-0005-0000-0000-0000DB2B0000}"/>
    <cellStyle name="Currency 2 3 2 2 2 2" xfId="1406" xr:uid="{00000000-0005-0000-0000-0000DC2B0000}"/>
    <cellStyle name="Currency 2 3 2 2 2 2 2" xfId="3439" xr:uid="{00000000-0005-0000-0000-0000DD2B0000}"/>
    <cellStyle name="Currency 2 3 2 2 2 2 2 2" xfId="5484" xr:uid="{00000000-0005-0000-0000-0000DE2B0000}"/>
    <cellStyle name="Currency 2 3 2 2 2 2 2 2 2" xfId="12787" xr:uid="{00000000-0005-0000-0000-0000DF2B0000}"/>
    <cellStyle name="Currency 2 3 2 2 2 2 2 2 2 2" xfId="25362" xr:uid="{00000000-0005-0000-0000-0000E02B0000}"/>
    <cellStyle name="Currency 2 3 2 2 2 2 2 2 3" xfId="18059" xr:uid="{00000000-0005-0000-0000-0000E12B0000}"/>
    <cellStyle name="Currency 2 3 2 2 2 2 2 3" xfId="10756" xr:uid="{00000000-0005-0000-0000-0000E22B0000}"/>
    <cellStyle name="Currency 2 3 2 2 2 2 2 3 2" xfId="23331" xr:uid="{00000000-0005-0000-0000-0000E32B0000}"/>
    <cellStyle name="Currency 2 3 2 2 2 2 2 4" xfId="7515" xr:uid="{00000000-0005-0000-0000-0000E42B0000}"/>
    <cellStyle name="Currency 2 3 2 2 2 2 2 4 2" xfId="20090" xr:uid="{00000000-0005-0000-0000-0000E52B0000}"/>
    <cellStyle name="Currency 2 3 2 2 2 2 2 5" xfId="16028" xr:uid="{00000000-0005-0000-0000-0000E62B0000}"/>
    <cellStyle name="Currency 2 3 2 2 2 2 3" xfId="2217" xr:uid="{00000000-0005-0000-0000-0000E72B0000}"/>
    <cellStyle name="Currency 2 3 2 2 2 2 3 2" xfId="9534" xr:uid="{00000000-0005-0000-0000-0000E82B0000}"/>
    <cellStyle name="Currency 2 3 2 2 2 2 3 2 2" xfId="22109" xr:uid="{00000000-0005-0000-0000-0000E92B0000}"/>
    <cellStyle name="Currency 2 3 2 2 2 2 3 3" xfId="14806" xr:uid="{00000000-0005-0000-0000-0000EA2B0000}"/>
    <cellStyle name="Currency 2 3 2 2 2 2 4" xfId="4262" xr:uid="{00000000-0005-0000-0000-0000EB2B0000}"/>
    <cellStyle name="Currency 2 3 2 2 2 2 4 2" xfId="11565" xr:uid="{00000000-0005-0000-0000-0000EC2B0000}"/>
    <cellStyle name="Currency 2 3 2 2 2 2 4 2 2" xfId="24140" xr:uid="{00000000-0005-0000-0000-0000ED2B0000}"/>
    <cellStyle name="Currency 2 3 2 2 2 2 4 3" xfId="16837" xr:uid="{00000000-0005-0000-0000-0000EE2B0000}"/>
    <cellStyle name="Currency 2 3 2 2 2 2 5" xfId="8725" xr:uid="{00000000-0005-0000-0000-0000EF2B0000}"/>
    <cellStyle name="Currency 2 3 2 2 2 2 5 2" xfId="21300" xr:uid="{00000000-0005-0000-0000-0000F02B0000}"/>
    <cellStyle name="Currency 2 3 2 2 2 2 6" xfId="6293" xr:uid="{00000000-0005-0000-0000-0000F12B0000}"/>
    <cellStyle name="Currency 2 3 2 2 2 2 6 2" xfId="18868" xr:uid="{00000000-0005-0000-0000-0000F22B0000}"/>
    <cellStyle name="Currency 2 3 2 2 2 2 7" xfId="13997" xr:uid="{00000000-0005-0000-0000-0000F32B0000}"/>
    <cellStyle name="Currency 2 3 2 2 2 2 8" xfId="54951" xr:uid="{00000000-0005-0000-0000-0000F42B0000}"/>
    <cellStyle name="Currency 2 3 2 2 2 2 9" xfId="55413" xr:uid="{00000000-0005-0000-0000-0000F52B0000}"/>
    <cellStyle name="Currency 2 3 2 2 2 3" xfId="1005" xr:uid="{00000000-0005-0000-0000-0000F62B0000}"/>
    <cellStyle name="Currency 2 3 2 2 2 3 2" xfId="3038" xr:uid="{00000000-0005-0000-0000-0000F72B0000}"/>
    <cellStyle name="Currency 2 3 2 2 2 3 2 2" xfId="10355" xr:uid="{00000000-0005-0000-0000-0000F82B0000}"/>
    <cellStyle name="Currency 2 3 2 2 2 3 2 2 2" xfId="22930" xr:uid="{00000000-0005-0000-0000-0000F92B0000}"/>
    <cellStyle name="Currency 2 3 2 2 2 3 2 3" xfId="15627" xr:uid="{00000000-0005-0000-0000-0000FA2B0000}"/>
    <cellStyle name="Currency 2 3 2 2 2 3 3" xfId="5083" xr:uid="{00000000-0005-0000-0000-0000FB2B0000}"/>
    <cellStyle name="Currency 2 3 2 2 2 3 3 2" xfId="12386" xr:uid="{00000000-0005-0000-0000-0000FC2B0000}"/>
    <cellStyle name="Currency 2 3 2 2 2 3 3 2 2" xfId="24961" xr:uid="{00000000-0005-0000-0000-0000FD2B0000}"/>
    <cellStyle name="Currency 2 3 2 2 2 3 3 3" xfId="17658" xr:uid="{00000000-0005-0000-0000-0000FE2B0000}"/>
    <cellStyle name="Currency 2 3 2 2 2 3 4" xfId="8324" xr:uid="{00000000-0005-0000-0000-0000FF2B0000}"/>
    <cellStyle name="Currency 2 3 2 2 2 3 4 2" xfId="20899" xr:uid="{00000000-0005-0000-0000-0000002C0000}"/>
    <cellStyle name="Currency 2 3 2 2 2 3 5" xfId="7114" xr:uid="{00000000-0005-0000-0000-0000012C0000}"/>
    <cellStyle name="Currency 2 3 2 2 2 3 5 2" xfId="19689" xr:uid="{00000000-0005-0000-0000-0000022C0000}"/>
    <cellStyle name="Currency 2 3 2 2 2 3 6" xfId="13596" xr:uid="{00000000-0005-0000-0000-0000032C0000}"/>
    <cellStyle name="Currency 2 3 2 2 2 3 7" xfId="54802" xr:uid="{00000000-0005-0000-0000-0000042C0000}"/>
    <cellStyle name="Currency 2 3 2 2 2 3 8" xfId="55265" xr:uid="{00000000-0005-0000-0000-0000052C0000}"/>
    <cellStyle name="Currency 2 3 2 2 2 4" xfId="2618" xr:uid="{00000000-0005-0000-0000-0000062C0000}"/>
    <cellStyle name="Currency 2 3 2 2 2 4 2" xfId="4663" xr:uid="{00000000-0005-0000-0000-0000072C0000}"/>
    <cellStyle name="Currency 2 3 2 2 2 4 2 2" xfId="11966" xr:uid="{00000000-0005-0000-0000-0000082C0000}"/>
    <cellStyle name="Currency 2 3 2 2 2 4 2 2 2" xfId="24541" xr:uid="{00000000-0005-0000-0000-0000092C0000}"/>
    <cellStyle name="Currency 2 3 2 2 2 4 2 3" xfId="17238" xr:uid="{00000000-0005-0000-0000-00000A2C0000}"/>
    <cellStyle name="Currency 2 3 2 2 2 4 3" xfId="9935" xr:uid="{00000000-0005-0000-0000-00000B2C0000}"/>
    <cellStyle name="Currency 2 3 2 2 2 4 3 2" xfId="22510" xr:uid="{00000000-0005-0000-0000-00000C2C0000}"/>
    <cellStyle name="Currency 2 3 2 2 2 4 4" xfId="6694" xr:uid="{00000000-0005-0000-0000-00000D2C0000}"/>
    <cellStyle name="Currency 2 3 2 2 2 4 4 2" xfId="19269" xr:uid="{00000000-0005-0000-0000-00000E2C0000}"/>
    <cellStyle name="Currency 2 3 2 2 2 4 5" xfId="15207" xr:uid="{00000000-0005-0000-0000-00000F2C0000}"/>
    <cellStyle name="Currency 2 3 2 2 2 5" xfId="1816" xr:uid="{00000000-0005-0000-0000-0000102C0000}"/>
    <cellStyle name="Currency 2 3 2 2 2 5 2" xfId="9133" xr:uid="{00000000-0005-0000-0000-0000112C0000}"/>
    <cellStyle name="Currency 2 3 2 2 2 5 2 2" xfId="21708" xr:uid="{00000000-0005-0000-0000-0000122C0000}"/>
    <cellStyle name="Currency 2 3 2 2 2 5 3" xfId="14405" xr:uid="{00000000-0005-0000-0000-0000132C0000}"/>
    <cellStyle name="Currency 2 3 2 2 2 6" xfId="3873" xr:uid="{00000000-0005-0000-0000-0000142C0000}"/>
    <cellStyle name="Currency 2 3 2 2 2 6 2" xfId="11176" xr:uid="{00000000-0005-0000-0000-0000152C0000}"/>
    <cellStyle name="Currency 2 3 2 2 2 6 2 2" xfId="23751" xr:uid="{00000000-0005-0000-0000-0000162C0000}"/>
    <cellStyle name="Currency 2 3 2 2 2 6 3" xfId="16448" xr:uid="{00000000-0005-0000-0000-0000172C0000}"/>
    <cellStyle name="Currency 2 3 2 2 2 7" xfId="7904" xr:uid="{00000000-0005-0000-0000-0000182C0000}"/>
    <cellStyle name="Currency 2 3 2 2 2 7 2" xfId="20479" xr:uid="{00000000-0005-0000-0000-0000192C0000}"/>
    <cellStyle name="Currency 2 3 2 2 2 8" xfId="5892" xr:uid="{00000000-0005-0000-0000-00001A2C0000}"/>
    <cellStyle name="Currency 2 3 2 2 2 8 2" xfId="18467" xr:uid="{00000000-0005-0000-0000-00001B2C0000}"/>
    <cellStyle name="Currency 2 3 2 2 2 9" xfId="13176" xr:uid="{00000000-0005-0000-0000-00001C2C0000}"/>
    <cellStyle name="Currency 2 3 2 2 3" xfId="1181" xr:uid="{00000000-0005-0000-0000-00001D2C0000}"/>
    <cellStyle name="Currency 2 3 2 2 3 2" xfId="3214" xr:uid="{00000000-0005-0000-0000-00001E2C0000}"/>
    <cellStyle name="Currency 2 3 2 2 3 2 2" xfId="5259" xr:uid="{00000000-0005-0000-0000-00001F2C0000}"/>
    <cellStyle name="Currency 2 3 2 2 3 2 2 2" xfId="12562" xr:uid="{00000000-0005-0000-0000-0000202C0000}"/>
    <cellStyle name="Currency 2 3 2 2 3 2 2 2 2" xfId="25137" xr:uid="{00000000-0005-0000-0000-0000212C0000}"/>
    <cellStyle name="Currency 2 3 2 2 3 2 2 3" xfId="17834" xr:uid="{00000000-0005-0000-0000-0000222C0000}"/>
    <cellStyle name="Currency 2 3 2 2 3 2 3" xfId="10531" xr:uid="{00000000-0005-0000-0000-0000232C0000}"/>
    <cellStyle name="Currency 2 3 2 2 3 2 3 2" xfId="23106" xr:uid="{00000000-0005-0000-0000-0000242C0000}"/>
    <cellStyle name="Currency 2 3 2 2 3 2 4" xfId="7290" xr:uid="{00000000-0005-0000-0000-0000252C0000}"/>
    <cellStyle name="Currency 2 3 2 2 3 2 4 2" xfId="19865" xr:uid="{00000000-0005-0000-0000-0000262C0000}"/>
    <cellStyle name="Currency 2 3 2 2 3 2 5" xfId="15803" xr:uid="{00000000-0005-0000-0000-0000272C0000}"/>
    <cellStyle name="Currency 2 3 2 2 3 3" xfId="1992" xr:uid="{00000000-0005-0000-0000-0000282C0000}"/>
    <cellStyle name="Currency 2 3 2 2 3 3 2" xfId="9309" xr:uid="{00000000-0005-0000-0000-0000292C0000}"/>
    <cellStyle name="Currency 2 3 2 2 3 3 2 2" xfId="21884" xr:uid="{00000000-0005-0000-0000-00002A2C0000}"/>
    <cellStyle name="Currency 2 3 2 2 3 3 3" xfId="14581" xr:uid="{00000000-0005-0000-0000-00002B2C0000}"/>
    <cellStyle name="Currency 2 3 2 2 3 4" xfId="4037" xr:uid="{00000000-0005-0000-0000-00002C2C0000}"/>
    <cellStyle name="Currency 2 3 2 2 3 4 2" xfId="11340" xr:uid="{00000000-0005-0000-0000-00002D2C0000}"/>
    <cellStyle name="Currency 2 3 2 2 3 4 2 2" xfId="23915" xr:uid="{00000000-0005-0000-0000-00002E2C0000}"/>
    <cellStyle name="Currency 2 3 2 2 3 4 3" xfId="16612" xr:uid="{00000000-0005-0000-0000-00002F2C0000}"/>
    <cellStyle name="Currency 2 3 2 2 3 5" xfId="8500" xr:uid="{00000000-0005-0000-0000-0000302C0000}"/>
    <cellStyle name="Currency 2 3 2 2 3 5 2" xfId="21075" xr:uid="{00000000-0005-0000-0000-0000312C0000}"/>
    <cellStyle name="Currency 2 3 2 2 3 6" xfId="6068" xr:uid="{00000000-0005-0000-0000-0000322C0000}"/>
    <cellStyle name="Currency 2 3 2 2 3 6 2" xfId="18643" xr:uid="{00000000-0005-0000-0000-0000332C0000}"/>
    <cellStyle name="Currency 2 3 2 2 3 7" xfId="13772" xr:uid="{00000000-0005-0000-0000-0000342C0000}"/>
    <cellStyle name="Currency 2 3 2 2 3 8" xfId="54877" xr:uid="{00000000-0005-0000-0000-0000352C0000}"/>
    <cellStyle name="Currency 2 3 2 2 3 9" xfId="55339" xr:uid="{00000000-0005-0000-0000-0000362C0000}"/>
    <cellStyle name="Currency 2 3 2 2 4" xfId="834" xr:uid="{00000000-0005-0000-0000-0000372C0000}"/>
    <cellStyle name="Currency 2 3 2 2 4 2" xfId="2867" xr:uid="{00000000-0005-0000-0000-0000382C0000}"/>
    <cellStyle name="Currency 2 3 2 2 4 2 2" xfId="10184" xr:uid="{00000000-0005-0000-0000-0000392C0000}"/>
    <cellStyle name="Currency 2 3 2 2 4 2 2 2" xfId="22759" xr:uid="{00000000-0005-0000-0000-00003A2C0000}"/>
    <cellStyle name="Currency 2 3 2 2 4 2 3" xfId="15456" xr:uid="{00000000-0005-0000-0000-00003B2C0000}"/>
    <cellStyle name="Currency 2 3 2 2 4 3" xfId="4912" xr:uid="{00000000-0005-0000-0000-00003C2C0000}"/>
    <cellStyle name="Currency 2 3 2 2 4 3 2" xfId="12215" xr:uid="{00000000-0005-0000-0000-00003D2C0000}"/>
    <cellStyle name="Currency 2 3 2 2 4 3 2 2" xfId="24790" xr:uid="{00000000-0005-0000-0000-00003E2C0000}"/>
    <cellStyle name="Currency 2 3 2 2 4 3 3" xfId="17487" xr:uid="{00000000-0005-0000-0000-00003F2C0000}"/>
    <cellStyle name="Currency 2 3 2 2 4 4" xfId="8153" xr:uid="{00000000-0005-0000-0000-0000402C0000}"/>
    <cellStyle name="Currency 2 3 2 2 4 4 2" xfId="20728" xr:uid="{00000000-0005-0000-0000-0000412C0000}"/>
    <cellStyle name="Currency 2 3 2 2 4 5" xfId="6943" xr:uid="{00000000-0005-0000-0000-0000422C0000}"/>
    <cellStyle name="Currency 2 3 2 2 4 5 2" xfId="19518" xr:uid="{00000000-0005-0000-0000-0000432C0000}"/>
    <cellStyle name="Currency 2 3 2 2 4 6" xfId="13425" xr:uid="{00000000-0005-0000-0000-0000442C0000}"/>
    <cellStyle name="Currency 2 3 2 2 4 7" xfId="54728" xr:uid="{00000000-0005-0000-0000-0000452C0000}"/>
    <cellStyle name="Currency 2 3 2 2 4 8" xfId="55191" xr:uid="{00000000-0005-0000-0000-0000462C0000}"/>
    <cellStyle name="Currency 2 3 2 2 5" xfId="2393" xr:uid="{00000000-0005-0000-0000-0000472C0000}"/>
    <cellStyle name="Currency 2 3 2 2 5 2" xfId="4438" xr:uid="{00000000-0005-0000-0000-0000482C0000}"/>
    <cellStyle name="Currency 2 3 2 2 5 2 2" xfId="11741" xr:uid="{00000000-0005-0000-0000-0000492C0000}"/>
    <cellStyle name="Currency 2 3 2 2 5 2 2 2" xfId="24316" xr:uid="{00000000-0005-0000-0000-00004A2C0000}"/>
    <cellStyle name="Currency 2 3 2 2 5 2 3" xfId="17013" xr:uid="{00000000-0005-0000-0000-00004B2C0000}"/>
    <cellStyle name="Currency 2 3 2 2 5 3" xfId="9710" xr:uid="{00000000-0005-0000-0000-00004C2C0000}"/>
    <cellStyle name="Currency 2 3 2 2 5 3 2" xfId="22285" xr:uid="{00000000-0005-0000-0000-00004D2C0000}"/>
    <cellStyle name="Currency 2 3 2 2 5 4" xfId="6469" xr:uid="{00000000-0005-0000-0000-00004E2C0000}"/>
    <cellStyle name="Currency 2 3 2 2 5 4 2" xfId="19044" xr:uid="{00000000-0005-0000-0000-00004F2C0000}"/>
    <cellStyle name="Currency 2 3 2 2 5 5" xfId="14982" xr:uid="{00000000-0005-0000-0000-0000502C0000}"/>
    <cellStyle name="Currency 2 3 2 2 6" xfId="1645" xr:uid="{00000000-0005-0000-0000-0000512C0000}"/>
    <cellStyle name="Currency 2 3 2 2 6 2" xfId="8962" xr:uid="{00000000-0005-0000-0000-0000522C0000}"/>
    <cellStyle name="Currency 2 3 2 2 6 2 2" xfId="21537" xr:uid="{00000000-0005-0000-0000-0000532C0000}"/>
    <cellStyle name="Currency 2 3 2 2 6 3" xfId="14234" xr:uid="{00000000-0005-0000-0000-0000542C0000}"/>
    <cellStyle name="Currency 2 3 2 2 7" xfId="3702" xr:uid="{00000000-0005-0000-0000-0000552C0000}"/>
    <cellStyle name="Currency 2 3 2 2 7 2" xfId="11005" xr:uid="{00000000-0005-0000-0000-0000562C0000}"/>
    <cellStyle name="Currency 2 3 2 2 7 2 2" xfId="23580" xr:uid="{00000000-0005-0000-0000-0000572C0000}"/>
    <cellStyle name="Currency 2 3 2 2 7 3" xfId="16277" xr:uid="{00000000-0005-0000-0000-0000582C0000}"/>
    <cellStyle name="Currency 2 3 2 2 8" xfId="7679" xr:uid="{00000000-0005-0000-0000-0000592C0000}"/>
    <cellStyle name="Currency 2 3 2 2 8 2" xfId="20254" xr:uid="{00000000-0005-0000-0000-00005A2C0000}"/>
    <cellStyle name="Currency 2 3 2 2 9" xfId="5721" xr:uid="{00000000-0005-0000-0000-00005B2C0000}"/>
    <cellStyle name="Currency 2 3 2 2 9 2" xfId="18296" xr:uid="{00000000-0005-0000-0000-00005C2C0000}"/>
    <cellStyle name="Currency 2 3 2 3" xfId="129" xr:uid="{00000000-0005-0000-0000-00005D2C0000}"/>
    <cellStyle name="Currency 2 3 2 3 10" xfId="425" xr:uid="{00000000-0005-0000-0000-00005E2C0000}"/>
    <cellStyle name="Currency 2 3 2 3 11" xfId="54618" xr:uid="{00000000-0005-0000-0000-00005F2C0000}"/>
    <cellStyle name="Currency 2 3 2 3 12" xfId="55081" xr:uid="{00000000-0005-0000-0000-0000602C0000}"/>
    <cellStyle name="Currency 2 3 2 3 2" xfId="1240" xr:uid="{00000000-0005-0000-0000-0000612C0000}"/>
    <cellStyle name="Currency 2 3 2 3 2 2" xfId="3273" xr:uid="{00000000-0005-0000-0000-0000622C0000}"/>
    <cellStyle name="Currency 2 3 2 3 2 2 2" xfId="5318" xr:uid="{00000000-0005-0000-0000-0000632C0000}"/>
    <cellStyle name="Currency 2 3 2 3 2 2 2 2" xfId="12621" xr:uid="{00000000-0005-0000-0000-0000642C0000}"/>
    <cellStyle name="Currency 2 3 2 3 2 2 2 2 2" xfId="25196" xr:uid="{00000000-0005-0000-0000-0000652C0000}"/>
    <cellStyle name="Currency 2 3 2 3 2 2 2 3" xfId="17893" xr:uid="{00000000-0005-0000-0000-0000662C0000}"/>
    <cellStyle name="Currency 2 3 2 3 2 2 3" xfId="10590" xr:uid="{00000000-0005-0000-0000-0000672C0000}"/>
    <cellStyle name="Currency 2 3 2 3 2 2 3 2" xfId="23165" xr:uid="{00000000-0005-0000-0000-0000682C0000}"/>
    <cellStyle name="Currency 2 3 2 3 2 2 4" xfId="7349" xr:uid="{00000000-0005-0000-0000-0000692C0000}"/>
    <cellStyle name="Currency 2 3 2 3 2 2 4 2" xfId="19924" xr:uid="{00000000-0005-0000-0000-00006A2C0000}"/>
    <cellStyle name="Currency 2 3 2 3 2 2 5" xfId="15862" xr:uid="{00000000-0005-0000-0000-00006B2C0000}"/>
    <cellStyle name="Currency 2 3 2 3 2 3" xfId="2051" xr:uid="{00000000-0005-0000-0000-00006C2C0000}"/>
    <cellStyle name="Currency 2 3 2 3 2 3 2" xfId="9368" xr:uid="{00000000-0005-0000-0000-00006D2C0000}"/>
    <cellStyle name="Currency 2 3 2 3 2 3 2 2" xfId="21943" xr:uid="{00000000-0005-0000-0000-00006E2C0000}"/>
    <cellStyle name="Currency 2 3 2 3 2 3 3" xfId="14640" xr:uid="{00000000-0005-0000-0000-00006F2C0000}"/>
    <cellStyle name="Currency 2 3 2 3 2 4" xfId="4096" xr:uid="{00000000-0005-0000-0000-0000702C0000}"/>
    <cellStyle name="Currency 2 3 2 3 2 4 2" xfId="11399" xr:uid="{00000000-0005-0000-0000-0000712C0000}"/>
    <cellStyle name="Currency 2 3 2 3 2 4 2 2" xfId="23974" xr:uid="{00000000-0005-0000-0000-0000722C0000}"/>
    <cellStyle name="Currency 2 3 2 3 2 4 3" xfId="16671" xr:uid="{00000000-0005-0000-0000-0000732C0000}"/>
    <cellStyle name="Currency 2 3 2 3 2 5" xfId="8559" xr:uid="{00000000-0005-0000-0000-0000742C0000}"/>
    <cellStyle name="Currency 2 3 2 3 2 5 2" xfId="21134" xr:uid="{00000000-0005-0000-0000-0000752C0000}"/>
    <cellStyle name="Currency 2 3 2 3 2 6" xfId="6127" xr:uid="{00000000-0005-0000-0000-0000762C0000}"/>
    <cellStyle name="Currency 2 3 2 3 2 6 2" xfId="18702" xr:uid="{00000000-0005-0000-0000-0000772C0000}"/>
    <cellStyle name="Currency 2 3 2 3 2 7" xfId="13831" xr:uid="{00000000-0005-0000-0000-0000782C0000}"/>
    <cellStyle name="Currency 2 3 2 3 2 8" xfId="54915" xr:uid="{00000000-0005-0000-0000-0000792C0000}"/>
    <cellStyle name="Currency 2 3 2 3 2 9" xfId="55377" xr:uid="{00000000-0005-0000-0000-00007A2C0000}"/>
    <cellStyle name="Currency 2 3 2 3 3" xfId="893" xr:uid="{00000000-0005-0000-0000-00007B2C0000}"/>
    <cellStyle name="Currency 2 3 2 3 3 2" xfId="2926" xr:uid="{00000000-0005-0000-0000-00007C2C0000}"/>
    <cellStyle name="Currency 2 3 2 3 3 2 2" xfId="10243" xr:uid="{00000000-0005-0000-0000-00007D2C0000}"/>
    <cellStyle name="Currency 2 3 2 3 3 2 2 2" xfId="22818" xr:uid="{00000000-0005-0000-0000-00007E2C0000}"/>
    <cellStyle name="Currency 2 3 2 3 3 2 3" xfId="15515" xr:uid="{00000000-0005-0000-0000-00007F2C0000}"/>
    <cellStyle name="Currency 2 3 2 3 3 3" xfId="4971" xr:uid="{00000000-0005-0000-0000-0000802C0000}"/>
    <cellStyle name="Currency 2 3 2 3 3 3 2" xfId="12274" xr:uid="{00000000-0005-0000-0000-0000812C0000}"/>
    <cellStyle name="Currency 2 3 2 3 3 3 2 2" xfId="24849" xr:uid="{00000000-0005-0000-0000-0000822C0000}"/>
    <cellStyle name="Currency 2 3 2 3 3 3 3" xfId="17546" xr:uid="{00000000-0005-0000-0000-0000832C0000}"/>
    <cellStyle name="Currency 2 3 2 3 3 4" xfId="8212" xr:uid="{00000000-0005-0000-0000-0000842C0000}"/>
    <cellStyle name="Currency 2 3 2 3 3 4 2" xfId="20787" xr:uid="{00000000-0005-0000-0000-0000852C0000}"/>
    <cellStyle name="Currency 2 3 2 3 3 5" xfId="7002" xr:uid="{00000000-0005-0000-0000-0000862C0000}"/>
    <cellStyle name="Currency 2 3 2 3 3 5 2" xfId="19577" xr:uid="{00000000-0005-0000-0000-0000872C0000}"/>
    <cellStyle name="Currency 2 3 2 3 3 6" xfId="13484" xr:uid="{00000000-0005-0000-0000-0000882C0000}"/>
    <cellStyle name="Currency 2 3 2 3 3 7" xfId="54766" xr:uid="{00000000-0005-0000-0000-0000892C0000}"/>
    <cellStyle name="Currency 2 3 2 3 3 8" xfId="55229" xr:uid="{00000000-0005-0000-0000-00008A2C0000}"/>
    <cellStyle name="Currency 2 3 2 3 4" xfId="2452" xr:uid="{00000000-0005-0000-0000-00008B2C0000}"/>
    <cellStyle name="Currency 2 3 2 3 4 2" xfId="4497" xr:uid="{00000000-0005-0000-0000-00008C2C0000}"/>
    <cellStyle name="Currency 2 3 2 3 4 2 2" xfId="11800" xr:uid="{00000000-0005-0000-0000-00008D2C0000}"/>
    <cellStyle name="Currency 2 3 2 3 4 2 2 2" xfId="24375" xr:uid="{00000000-0005-0000-0000-00008E2C0000}"/>
    <cellStyle name="Currency 2 3 2 3 4 2 3" xfId="17072" xr:uid="{00000000-0005-0000-0000-00008F2C0000}"/>
    <cellStyle name="Currency 2 3 2 3 4 3" xfId="9769" xr:uid="{00000000-0005-0000-0000-0000902C0000}"/>
    <cellStyle name="Currency 2 3 2 3 4 3 2" xfId="22344" xr:uid="{00000000-0005-0000-0000-0000912C0000}"/>
    <cellStyle name="Currency 2 3 2 3 4 4" xfId="6528" xr:uid="{00000000-0005-0000-0000-0000922C0000}"/>
    <cellStyle name="Currency 2 3 2 3 4 4 2" xfId="19103" xr:uid="{00000000-0005-0000-0000-0000932C0000}"/>
    <cellStyle name="Currency 2 3 2 3 4 5" xfId="15041" xr:uid="{00000000-0005-0000-0000-0000942C0000}"/>
    <cellStyle name="Currency 2 3 2 3 5" xfId="1704" xr:uid="{00000000-0005-0000-0000-0000952C0000}"/>
    <cellStyle name="Currency 2 3 2 3 5 2" xfId="9021" xr:uid="{00000000-0005-0000-0000-0000962C0000}"/>
    <cellStyle name="Currency 2 3 2 3 5 2 2" xfId="21596" xr:uid="{00000000-0005-0000-0000-0000972C0000}"/>
    <cellStyle name="Currency 2 3 2 3 5 3" xfId="14293" xr:uid="{00000000-0005-0000-0000-0000982C0000}"/>
    <cellStyle name="Currency 2 3 2 3 6" xfId="3761" xr:uid="{00000000-0005-0000-0000-0000992C0000}"/>
    <cellStyle name="Currency 2 3 2 3 6 2" xfId="11064" xr:uid="{00000000-0005-0000-0000-00009A2C0000}"/>
    <cellStyle name="Currency 2 3 2 3 6 2 2" xfId="23639" xr:uid="{00000000-0005-0000-0000-00009B2C0000}"/>
    <cellStyle name="Currency 2 3 2 3 6 3" xfId="16336" xr:uid="{00000000-0005-0000-0000-00009C2C0000}"/>
    <cellStyle name="Currency 2 3 2 3 7" xfId="7738" xr:uid="{00000000-0005-0000-0000-00009D2C0000}"/>
    <cellStyle name="Currency 2 3 2 3 7 2" xfId="20313" xr:uid="{00000000-0005-0000-0000-00009E2C0000}"/>
    <cellStyle name="Currency 2 3 2 3 8" xfId="5780" xr:uid="{00000000-0005-0000-0000-00009F2C0000}"/>
    <cellStyle name="Currency 2 3 2 3 8 2" xfId="18355" xr:uid="{00000000-0005-0000-0000-0000A02C0000}"/>
    <cellStyle name="Currency 2 3 2 3 9" xfId="13010" xr:uid="{00000000-0005-0000-0000-0000A12C0000}"/>
    <cellStyle name="Currency 2 3 2 4" xfId="512" xr:uid="{00000000-0005-0000-0000-0000A22C0000}"/>
    <cellStyle name="Currency 2 3 2 4 10" xfId="54841" xr:uid="{00000000-0005-0000-0000-0000A32C0000}"/>
    <cellStyle name="Currency 2 3 2 4 11" xfId="55303" xr:uid="{00000000-0005-0000-0000-0000A42C0000}"/>
    <cellStyle name="Currency 2 3 2 4 2" xfId="1324" xr:uid="{00000000-0005-0000-0000-0000A52C0000}"/>
    <cellStyle name="Currency 2 3 2 4 2 2" xfId="3357" xr:uid="{00000000-0005-0000-0000-0000A62C0000}"/>
    <cellStyle name="Currency 2 3 2 4 2 2 2" xfId="5402" xr:uid="{00000000-0005-0000-0000-0000A72C0000}"/>
    <cellStyle name="Currency 2 3 2 4 2 2 2 2" xfId="12705" xr:uid="{00000000-0005-0000-0000-0000A82C0000}"/>
    <cellStyle name="Currency 2 3 2 4 2 2 2 2 2" xfId="25280" xr:uid="{00000000-0005-0000-0000-0000A92C0000}"/>
    <cellStyle name="Currency 2 3 2 4 2 2 2 3" xfId="17977" xr:uid="{00000000-0005-0000-0000-0000AA2C0000}"/>
    <cellStyle name="Currency 2 3 2 4 2 2 3" xfId="10674" xr:uid="{00000000-0005-0000-0000-0000AB2C0000}"/>
    <cellStyle name="Currency 2 3 2 4 2 2 3 2" xfId="23249" xr:uid="{00000000-0005-0000-0000-0000AC2C0000}"/>
    <cellStyle name="Currency 2 3 2 4 2 2 4" xfId="7433" xr:uid="{00000000-0005-0000-0000-0000AD2C0000}"/>
    <cellStyle name="Currency 2 3 2 4 2 2 4 2" xfId="20008" xr:uid="{00000000-0005-0000-0000-0000AE2C0000}"/>
    <cellStyle name="Currency 2 3 2 4 2 2 5" xfId="15946" xr:uid="{00000000-0005-0000-0000-0000AF2C0000}"/>
    <cellStyle name="Currency 2 3 2 4 2 3" xfId="2135" xr:uid="{00000000-0005-0000-0000-0000B02C0000}"/>
    <cellStyle name="Currency 2 3 2 4 2 3 2" xfId="9452" xr:uid="{00000000-0005-0000-0000-0000B12C0000}"/>
    <cellStyle name="Currency 2 3 2 4 2 3 2 2" xfId="22027" xr:uid="{00000000-0005-0000-0000-0000B22C0000}"/>
    <cellStyle name="Currency 2 3 2 4 2 3 3" xfId="14724" xr:uid="{00000000-0005-0000-0000-0000B32C0000}"/>
    <cellStyle name="Currency 2 3 2 4 2 4" xfId="4180" xr:uid="{00000000-0005-0000-0000-0000B42C0000}"/>
    <cellStyle name="Currency 2 3 2 4 2 4 2" xfId="11483" xr:uid="{00000000-0005-0000-0000-0000B52C0000}"/>
    <cellStyle name="Currency 2 3 2 4 2 4 2 2" xfId="24058" xr:uid="{00000000-0005-0000-0000-0000B62C0000}"/>
    <cellStyle name="Currency 2 3 2 4 2 4 3" xfId="16755" xr:uid="{00000000-0005-0000-0000-0000B72C0000}"/>
    <cellStyle name="Currency 2 3 2 4 2 5" xfId="8643" xr:uid="{00000000-0005-0000-0000-0000B82C0000}"/>
    <cellStyle name="Currency 2 3 2 4 2 5 2" xfId="21218" xr:uid="{00000000-0005-0000-0000-0000B92C0000}"/>
    <cellStyle name="Currency 2 3 2 4 2 6" xfId="6211" xr:uid="{00000000-0005-0000-0000-0000BA2C0000}"/>
    <cellStyle name="Currency 2 3 2 4 2 6 2" xfId="18786" xr:uid="{00000000-0005-0000-0000-0000BB2C0000}"/>
    <cellStyle name="Currency 2 3 2 4 2 7" xfId="13915" xr:uid="{00000000-0005-0000-0000-0000BC2C0000}"/>
    <cellStyle name="Currency 2 3 2 4 3" xfId="752" xr:uid="{00000000-0005-0000-0000-0000BD2C0000}"/>
    <cellStyle name="Currency 2 3 2 4 3 2" xfId="2785" xr:uid="{00000000-0005-0000-0000-0000BE2C0000}"/>
    <cellStyle name="Currency 2 3 2 4 3 2 2" xfId="10102" xr:uid="{00000000-0005-0000-0000-0000BF2C0000}"/>
    <cellStyle name="Currency 2 3 2 4 3 2 2 2" xfId="22677" xr:uid="{00000000-0005-0000-0000-0000C02C0000}"/>
    <cellStyle name="Currency 2 3 2 4 3 2 3" xfId="15374" xr:uid="{00000000-0005-0000-0000-0000C12C0000}"/>
    <cellStyle name="Currency 2 3 2 4 3 3" xfId="4830" xr:uid="{00000000-0005-0000-0000-0000C22C0000}"/>
    <cellStyle name="Currency 2 3 2 4 3 3 2" xfId="12133" xr:uid="{00000000-0005-0000-0000-0000C32C0000}"/>
    <cellStyle name="Currency 2 3 2 4 3 3 2 2" xfId="24708" xr:uid="{00000000-0005-0000-0000-0000C42C0000}"/>
    <cellStyle name="Currency 2 3 2 4 3 3 3" xfId="17405" xr:uid="{00000000-0005-0000-0000-0000C52C0000}"/>
    <cellStyle name="Currency 2 3 2 4 3 4" xfId="8071" xr:uid="{00000000-0005-0000-0000-0000C62C0000}"/>
    <cellStyle name="Currency 2 3 2 4 3 4 2" xfId="20646" xr:uid="{00000000-0005-0000-0000-0000C72C0000}"/>
    <cellStyle name="Currency 2 3 2 4 3 5" xfId="6861" xr:uid="{00000000-0005-0000-0000-0000C82C0000}"/>
    <cellStyle name="Currency 2 3 2 4 3 5 2" xfId="19436" xr:uid="{00000000-0005-0000-0000-0000C92C0000}"/>
    <cellStyle name="Currency 2 3 2 4 3 6" xfId="13343" xr:uid="{00000000-0005-0000-0000-0000CA2C0000}"/>
    <cellStyle name="Currency 2 3 2 4 4" xfId="2536" xr:uid="{00000000-0005-0000-0000-0000CB2C0000}"/>
    <cellStyle name="Currency 2 3 2 4 4 2" xfId="4581" xr:uid="{00000000-0005-0000-0000-0000CC2C0000}"/>
    <cellStyle name="Currency 2 3 2 4 4 2 2" xfId="11884" xr:uid="{00000000-0005-0000-0000-0000CD2C0000}"/>
    <cellStyle name="Currency 2 3 2 4 4 2 2 2" xfId="24459" xr:uid="{00000000-0005-0000-0000-0000CE2C0000}"/>
    <cellStyle name="Currency 2 3 2 4 4 2 3" xfId="17156" xr:uid="{00000000-0005-0000-0000-0000CF2C0000}"/>
    <cellStyle name="Currency 2 3 2 4 4 3" xfId="9853" xr:uid="{00000000-0005-0000-0000-0000D02C0000}"/>
    <cellStyle name="Currency 2 3 2 4 4 3 2" xfId="22428" xr:uid="{00000000-0005-0000-0000-0000D12C0000}"/>
    <cellStyle name="Currency 2 3 2 4 4 4" xfId="6612" xr:uid="{00000000-0005-0000-0000-0000D22C0000}"/>
    <cellStyle name="Currency 2 3 2 4 4 4 2" xfId="19187" xr:uid="{00000000-0005-0000-0000-0000D32C0000}"/>
    <cellStyle name="Currency 2 3 2 4 4 5" xfId="15125" xr:uid="{00000000-0005-0000-0000-0000D42C0000}"/>
    <cellStyle name="Currency 2 3 2 4 5" xfId="1563" xr:uid="{00000000-0005-0000-0000-0000D52C0000}"/>
    <cellStyle name="Currency 2 3 2 4 5 2" xfId="8880" xr:uid="{00000000-0005-0000-0000-0000D62C0000}"/>
    <cellStyle name="Currency 2 3 2 4 5 2 2" xfId="21455" xr:uid="{00000000-0005-0000-0000-0000D72C0000}"/>
    <cellStyle name="Currency 2 3 2 4 5 3" xfId="14152" xr:uid="{00000000-0005-0000-0000-0000D82C0000}"/>
    <cellStyle name="Currency 2 3 2 4 6" xfId="3620" xr:uid="{00000000-0005-0000-0000-0000D92C0000}"/>
    <cellStyle name="Currency 2 3 2 4 6 2" xfId="10923" xr:uid="{00000000-0005-0000-0000-0000DA2C0000}"/>
    <cellStyle name="Currency 2 3 2 4 6 2 2" xfId="23498" xr:uid="{00000000-0005-0000-0000-0000DB2C0000}"/>
    <cellStyle name="Currency 2 3 2 4 6 3" xfId="16195" xr:uid="{00000000-0005-0000-0000-0000DC2C0000}"/>
    <cellStyle name="Currency 2 3 2 4 7" xfId="7822" xr:uid="{00000000-0005-0000-0000-0000DD2C0000}"/>
    <cellStyle name="Currency 2 3 2 4 7 2" xfId="20397" xr:uid="{00000000-0005-0000-0000-0000DE2C0000}"/>
    <cellStyle name="Currency 2 3 2 4 8" xfId="5639" xr:uid="{00000000-0005-0000-0000-0000DF2C0000}"/>
    <cellStyle name="Currency 2 3 2 4 8 2" xfId="18214" xr:uid="{00000000-0005-0000-0000-0000E02C0000}"/>
    <cellStyle name="Currency 2 3 2 4 9" xfId="13094" xr:uid="{00000000-0005-0000-0000-0000E12C0000}"/>
    <cellStyle name="Currency 2 3 2 5" xfId="1099" xr:uid="{00000000-0005-0000-0000-0000E22C0000}"/>
    <cellStyle name="Currency 2 3 2 5 2" xfId="3132" xr:uid="{00000000-0005-0000-0000-0000E32C0000}"/>
    <cellStyle name="Currency 2 3 2 5 2 2" xfId="5177" xr:uid="{00000000-0005-0000-0000-0000E42C0000}"/>
    <cellStyle name="Currency 2 3 2 5 2 2 2" xfId="12480" xr:uid="{00000000-0005-0000-0000-0000E52C0000}"/>
    <cellStyle name="Currency 2 3 2 5 2 2 2 2" xfId="25055" xr:uid="{00000000-0005-0000-0000-0000E62C0000}"/>
    <cellStyle name="Currency 2 3 2 5 2 2 3" xfId="17752" xr:uid="{00000000-0005-0000-0000-0000E72C0000}"/>
    <cellStyle name="Currency 2 3 2 5 2 3" xfId="10449" xr:uid="{00000000-0005-0000-0000-0000E82C0000}"/>
    <cellStyle name="Currency 2 3 2 5 2 3 2" xfId="23024" xr:uid="{00000000-0005-0000-0000-0000E92C0000}"/>
    <cellStyle name="Currency 2 3 2 5 2 4" xfId="7208" xr:uid="{00000000-0005-0000-0000-0000EA2C0000}"/>
    <cellStyle name="Currency 2 3 2 5 2 4 2" xfId="19783" xr:uid="{00000000-0005-0000-0000-0000EB2C0000}"/>
    <cellStyle name="Currency 2 3 2 5 2 5" xfId="15721" xr:uid="{00000000-0005-0000-0000-0000EC2C0000}"/>
    <cellStyle name="Currency 2 3 2 5 3" xfId="1910" xr:uid="{00000000-0005-0000-0000-0000ED2C0000}"/>
    <cellStyle name="Currency 2 3 2 5 3 2" xfId="9227" xr:uid="{00000000-0005-0000-0000-0000EE2C0000}"/>
    <cellStyle name="Currency 2 3 2 5 3 2 2" xfId="21802" xr:uid="{00000000-0005-0000-0000-0000EF2C0000}"/>
    <cellStyle name="Currency 2 3 2 5 3 3" xfId="14499" xr:uid="{00000000-0005-0000-0000-0000F02C0000}"/>
    <cellStyle name="Currency 2 3 2 5 4" xfId="3955" xr:uid="{00000000-0005-0000-0000-0000F12C0000}"/>
    <cellStyle name="Currency 2 3 2 5 4 2" xfId="11258" xr:uid="{00000000-0005-0000-0000-0000F22C0000}"/>
    <cellStyle name="Currency 2 3 2 5 4 2 2" xfId="23833" xr:uid="{00000000-0005-0000-0000-0000F32C0000}"/>
    <cellStyle name="Currency 2 3 2 5 4 3" xfId="16530" xr:uid="{00000000-0005-0000-0000-0000F42C0000}"/>
    <cellStyle name="Currency 2 3 2 5 5" xfId="8418" xr:uid="{00000000-0005-0000-0000-0000F52C0000}"/>
    <cellStyle name="Currency 2 3 2 5 5 2" xfId="20993" xr:uid="{00000000-0005-0000-0000-0000F62C0000}"/>
    <cellStyle name="Currency 2 3 2 5 6" xfId="5986" xr:uid="{00000000-0005-0000-0000-0000F72C0000}"/>
    <cellStyle name="Currency 2 3 2 5 6 2" xfId="18561" xr:uid="{00000000-0005-0000-0000-0000F82C0000}"/>
    <cellStyle name="Currency 2 3 2 5 7" xfId="13690" xr:uid="{00000000-0005-0000-0000-0000F92C0000}"/>
    <cellStyle name="Currency 2 3 2 5 8" xfId="54692" xr:uid="{00000000-0005-0000-0000-0000FA2C0000}"/>
    <cellStyle name="Currency 2 3 2 5 9" xfId="55155" xr:uid="{00000000-0005-0000-0000-0000FB2C0000}"/>
    <cellStyle name="Currency 2 3 2 6" xfId="668" xr:uid="{00000000-0005-0000-0000-0000FC2C0000}"/>
    <cellStyle name="Currency 2 3 2 6 2" xfId="2701" xr:uid="{00000000-0005-0000-0000-0000FD2C0000}"/>
    <cellStyle name="Currency 2 3 2 6 2 2" xfId="10018" xr:uid="{00000000-0005-0000-0000-0000FE2C0000}"/>
    <cellStyle name="Currency 2 3 2 6 2 2 2" xfId="22593" xr:uid="{00000000-0005-0000-0000-0000FF2C0000}"/>
    <cellStyle name="Currency 2 3 2 6 2 3" xfId="15290" xr:uid="{00000000-0005-0000-0000-0000002D0000}"/>
    <cellStyle name="Currency 2 3 2 6 3" xfId="4746" xr:uid="{00000000-0005-0000-0000-0000012D0000}"/>
    <cellStyle name="Currency 2 3 2 6 3 2" xfId="12049" xr:uid="{00000000-0005-0000-0000-0000022D0000}"/>
    <cellStyle name="Currency 2 3 2 6 3 2 2" xfId="24624" xr:uid="{00000000-0005-0000-0000-0000032D0000}"/>
    <cellStyle name="Currency 2 3 2 6 3 3" xfId="17321" xr:uid="{00000000-0005-0000-0000-0000042D0000}"/>
    <cellStyle name="Currency 2 3 2 6 4" xfId="7987" xr:uid="{00000000-0005-0000-0000-0000052D0000}"/>
    <cellStyle name="Currency 2 3 2 6 4 2" xfId="20562" xr:uid="{00000000-0005-0000-0000-0000062D0000}"/>
    <cellStyle name="Currency 2 3 2 6 5" xfId="6777" xr:uid="{00000000-0005-0000-0000-0000072D0000}"/>
    <cellStyle name="Currency 2 3 2 6 5 2" xfId="19352" xr:uid="{00000000-0005-0000-0000-0000082D0000}"/>
    <cellStyle name="Currency 2 3 2 6 6" xfId="13259" xr:uid="{00000000-0005-0000-0000-0000092D0000}"/>
    <cellStyle name="Currency 2 3 2 7" xfId="2311" xr:uid="{00000000-0005-0000-0000-00000A2D0000}"/>
    <cellStyle name="Currency 2 3 2 7 2" xfId="4356" xr:uid="{00000000-0005-0000-0000-00000B2D0000}"/>
    <cellStyle name="Currency 2 3 2 7 2 2" xfId="11659" xr:uid="{00000000-0005-0000-0000-00000C2D0000}"/>
    <cellStyle name="Currency 2 3 2 7 2 2 2" xfId="24234" xr:uid="{00000000-0005-0000-0000-00000D2D0000}"/>
    <cellStyle name="Currency 2 3 2 7 2 3" xfId="16931" xr:uid="{00000000-0005-0000-0000-00000E2D0000}"/>
    <cellStyle name="Currency 2 3 2 7 3" xfId="9628" xr:uid="{00000000-0005-0000-0000-00000F2D0000}"/>
    <cellStyle name="Currency 2 3 2 7 3 2" xfId="22203" xr:uid="{00000000-0005-0000-0000-0000102D0000}"/>
    <cellStyle name="Currency 2 3 2 7 4" xfId="6387" xr:uid="{00000000-0005-0000-0000-0000112D0000}"/>
    <cellStyle name="Currency 2 3 2 7 4 2" xfId="18962" xr:uid="{00000000-0005-0000-0000-0000122D0000}"/>
    <cellStyle name="Currency 2 3 2 7 5" xfId="14900" xr:uid="{00000000-0005-0000-0000-0000132D0000}"/>
    <cellStyle name="Currency 2 3 2 8" xfId="1479" xr:uid="{00000000-0005-0000-0000-0000142D0000}"/>
    <cellStyle name="Currency 2 3 2 8 2" xfId="8796" xr:uid="{00000000-0005-0000-0000-0000152D0000}"/>
    <cellStyle name="Currency 2 3 2 8 2 2" xfId="21371" xr:uid="{00000000-0005-0000-0000-0000162D0000}"/>
    <cellStyle name="Currency 2 3 2 8 3" xfId="14068" xr:uid="{00000000-0005-0000-0000-0000172D0000}"/>
    <cellStyle name="Currency 2 3 2 9" xfId="3536" xr:uid="{00000000-0005-0000-0000-0000182D0000}"/>
    <cellStyle name="Currency 2 3 2 9 2" xfId="10839" xr:uid="{00000000-0005-0000-0000-0000192D0000}"/>
    <cellStyle name="Currency 2 3 2 9 2 2" xfId="23414" xr:uid="{00000000-0005-0000-0000-00001A2D0000}"/>
    <cellStyle name="Currency 2 3 2 9 3" xfId="16111" xr:uid="{00000000-0005-0000-0000-00001B2D0000}"/>
    <cellStyle name="Currency 2 3 3" xfId="151" xr:uid="{00000000-0005-0000-0000-00001C2D0000}"/>
    <cellStyle name="Currency 2 3 3 10" xfId="5573" xr:uid="{00000000-0005-0000-0000-00001D2D0000}"/>
    <cellStyle name="Currency 2 3 3 10 2" xfId="18148" xr:uid="{00000000-0005-0000-0000-00001E2D0000}"/>
    <cellStyle name="Currency 2 3 3 11" xfId="12910" xr:uid="{00000000-0005-0000-0000-00001F2D0000}"/>
    <cellStyle name="Currency 2 3 3 12" xfId="322" xr:uid="{00000000-0005-0000-0000-0000202D0000}"/>
    <cellStyle name="Currency 2 3 3 13" xfId="54357" xr:uid="{00000000-0005-0000-0000-0000212D0000}"/>
    <cellStyle name="Currency 2 3 3 14" xfId="54452" xr:uid="{00000000-0005-0000-0000-0000222D0000}"/>
    <cellStyle name="Currency 2 3 3 15" xfId="54560" xr:uid="{00000000-0005-0000-0000-0000232D0000}"/>
    <cellStyle name="Currency 2 3 3 16" xfId="55024" xr:uid="{00000000-0005-0000-0000-0000242D0000}"/>
    <cellStyle name="Currency 2 3 3 2" xfId="443" xr:uid="{00000000-0005-0000-0000-0000252D0000}"/>
    <cellStyle name="Currency 2 3 3 2 10" xfId="54636" xr:uid="{00000000-0005-0000-0000-0000262D0000}"/>
    <cellStyle name="Currency 2 3 3 2 11" xfId="55099" xr:uid="{00000000-0005-0000-0000-0000272D0000}"/>
    <cellStyle name="Currency 2 3 3 2 2" xfId="1258" xr:uid="{00000000-0005-0000-0000-0000282D0000}"/>
    <cellStyle name="Currency 2 3 3 2 2 2" xfId="3291" xr:uid="{00000000-0005-0000-0000-0000292D0000}"/>
    <cellStyle name="Currency 2 3 3 2 2 2 2" xfId="5336" xr:uid="{00000000-0005-0000-0000-00002A2D0000}"/>
    <cellStyle name="Currency 2 3 3 2 2 2 2 2" xfId="12639" xr:uid="{00000000-0005-0000-0000-00002B2D0000}"/>
    <cellStyle name="Currency 2 3 3 2 2 2 2 2 2" xfId="25214" xr:uid="{00000000-0005-0000-0000-00002C2D0000}"/>
    <cellStyle name="Currency 2 3 3 2 2 2 2 3" xfId="17911" xr:uid="{00000000-0005-0000-0000-00002D2D0000}"/>
    <cellStyle name="Currency 2 3 3 2 2 2 3" xfId="10608" xr:uid="{00000000-0005-0000-0000-00002E2D0000}"/>
    <cellStyle name="Currency 2 3 3 2 2 2 3 2" xfId="23183" xr:uid="{00000000-0005-0000-0000-00002F2D0000}"/>
    <cellStyle name="Currency 2 3 3 2 2 2 4" xfId="7367" xr:uid="{00000000-0005-0000-0000-0000302D0000}"/>
    <cellStyle name="Currency 2 3 3 2 2 2 4 2" xfId="19942" xr:uid="{00000000-0005-0000-0000-0000312D0000}"/>
    <cellStyle name="Currency 2 3 3 2 2 2 5" xfId="15880" xr:uid="{00000000-0005-0000-0000-0000322D0000}"/>
    <cellStyle name="Currency 2 3 3 2 2 3" xfId="2069" xr:uid="{00000000-0005-0000-0000-0000332D0000}"/>
    <cellStyle name="Currency 2 3 3 2 2 3 2" xfId="9386" xr:uid="{00000000-0005-0000-0000-0000342D0000}"/>
    <cellStyle name="Currency 2 3 3 2 2 3 2 2" xfId="21961" xr:uid="{00000000-0005-0000-0000-0000352D0000}"/>
    <cellStyle name="Currency 2 3 3 2 2 3 3" xfId="14658" xr:uid="{00000000-0005-0000-0000-0000362D0000}"/>
    <cellStyle name="Currency 2 3 3 2 2 4" xfId="4114" xr:uid="{00000000-0005-0000-0000-0000372D0000}"/>
    <cellStyle name="Currency 2 3 3 2 2 4 2" xfId="11417" xr:uid="{00000000-0005-0000-0000-0000382D0000}"/>
    <cellStyle name="Currency 2 3 3 2 2 4 2 2" xfId="23992" xr:uid="{00000000-0005-0000-0000-0000392D0000}"/>
    <cellStyle name="Currency 2 3 3 2 2 4 3" xfId="16689" xr:uid="{00000000-0005-0000-0000-00003A2D0000}"/>
    <cellStyle name="Currency 2 3 3 2 2 5" xfId="8577" xr:uid="{00000000-0005-0000-0000-00003B2D0000}"/>
    <cellStyle name="Currency 2 3 3 2 2 5 2" xfId="21152" xr:uid="{00000000-0005-0000-0000-00003C2D0000}"/>
    <cellStyle name="Currency 2 3 3 2 2 6" xfId="6145" xr:uid="{00000000-0005-0000-0000-00003D2D0000}"/>
    <cellStyle name="Currency 2 3 3 2 2 6 2" xfId="18720" xr:uid="{00000000-0005-0000-0000-00003E2D0000}"/>
    <cellStyle name="Currency 2 3 3 2 2 7" xfId="13849" xr:uid="{00000000-0005-0000-0000-00003F2D0000}"/>
    <cellStyle name="Currency 2 3 3 2 2 8" xfId="54933" xr:uid="{00000000-0005-0000-0000-0000402D0000}"/>
    <cellStyle name="Currency 2 3 3 2 2 9" xfId="55395" xr:uid="{00000000-0005-0000-0000-0000412D0000}"/>
    <cellStyle name="Currency 2 3 3 2 3" xfId="911" xr:uid="{00000000-0005-0000-0000-0000422D0000}"/>
    <cellStyle name="Currency 2 3 3 2 3 2" xfId="2944" xr:uid="{00000000-0005-0000-0000-0000432D0000}"/>
    <cellStyle name="Currency 2 3 3 2 3 2 2" xfId="10261" xr:uid="{00000000-0005-0000-0000-0000442D0000}"/>
    <cellStyle name="Currency 2 3 3 2 3 2 2 2" xfId="22836" xr:uid="{00000000-0005-0000-0000-0000452D0000}"/>
    <cellStyle name="Currency 2 3 3 2 3 2 3" xfId="15533" xr:uid="{00000000-0005-0000-0000-0000462D0000}"/>
    <cellStyle name="Currency 2 3 3 2 3 3" xfId="4989" xr:uid="{00000000-0005-0000-0000-0000472D0000}"/>
    <cellStyle name="Currency 2 3 3 2 3 3 2" xfId="12292" xr:uid="{00000000-0005-0000-0000-0000482D0000}"/>
    <cellStyle name="Currency 2 3 3 2 3 3 2 2" xfId="24867" xr:uid="{00000000-0005-0000-0000-0000492D0000}"/>
    <cellStyle name="Currency 2 3 3 2 3 3 3" xfId="17564" xr:uid="{00000000-0005-0000-0000-00004A2D0000}"/>
    <cellStyle name="Currency 2 3 3 2 3 4" xfId="8230" xr:uid="{00000000-0005-0000-0000-00004B2D0000}"/>
    <cellStyle name="Currency 2 3 3 2 3 4 2" xfId="20805" xr:uid="{00000000-0005-0000-0000-00004C2D0000}"/>
    <cellStyle name="Currency 2 3 3 2 3 5" xfId="7020" xr:uid="{00000000-0005-0000-0000-00004D2D0000}"/>
    <cellStyle name="Currency 2 3 3 2 3 5 2" xfId="19595" xr:uid="{00000000-0005-0000-0000-00004E2D0000}"/>
    <cellStyle name="Currency 2 3 3 2 3 6" xfId="13502" xr:uid="{00000000-0005-0000-0000-00004F2D0000}"/>
    <cellStyle name="Currency 2 3 3 2 3 7" xfId="54784" xr:uid="{00000000-0005-0000-0000-0000502D0000}"/>
    <cellStyle name="Currency 2 3 3 2 3 8" xfId="55247" xr:uid="{00000000-0005-0000-0000-0000512D0000}"/>
    <cellStyle name="Currency 2 3 3 2 4" xfId="2470" xr:uid="{00000000-0005-0000-0000-0000522D0000}"/>
    <cellStyle name="Currency 2 3 3 2 4 2" xfId="4515" xr:uid="{00000000-0005-0000-0000-0000532D0000}"/>
    <cellStyle name="Currency 2 3 3 2 4 2 2" xfId="11818" xr:uid="{00000000-0005-0000-0000-0000542D0000}"/>
    <cellStyle name="Currency 2 3 3 2 4 2 2 2" xfId="24393" xr:uid="{00000000-0005-0000-0000-0000552D0000}"/>
    <cellStyle name="Currency 2 3 3 2 4 2 3" xfId="17090" xr:uid="{00000000-0005-0000-0000-0000562D0000}"/>
    <cellStyle name="Currency 2 3 3 2 4 3" xfId="9787" xr:uid="{00000000-0005-0000-0000-0000572D0000}"/>
    <cellStyle name="Currency 2 3 3 2 4 3 2" xfId="22362" xr:uid="{00000000-0005-0000-0000-0000582D0000}"/>
    <cellStyle name="Currency 2 3 3 2 4 4" xfId="6546" xr:uid="{00000000-0005-0000-0000-0000592D0000}"/>
    <cellStyle name="Currency 2 3 3 2 4 4 2" xfId="19121" xr:uid="{00000000-0005-0000-0000-00005A2D0000}"/>
    <cellStyle name="Currency 2 3 3 2 4 5" xfId="15059" xr:uid="{00000000-0005-0000-0000-00005B2D0000}"/>
    <cellStyle name="Currency 2 3 3 2 5" xfId="1722" xr:uid="{00000000-0005-0000-0000-00005C2D0000}"/>
    <cellStyle name="Currency 2 3 3 2 5 2" xfId="9039" xr:uid="{00000000-0005-0000-0000-00005D2D0000}"/>
    <cellStyle name="Currency 2 3 3 2 5 2 2" xfId="21614" xr:uid="{00000000-0005-0000-0000-00005E2D0000}"/>
    <cellStyle name="Currency 2 3 3 2 5 3" xfId="14311" xr:uid="{00000000-0005-0000-0000-00005F2D0000}"/>
    <cellStyle name="Currency 2 3 3 2 6" xfId="3779" xr:uid="{00000000-0005-0000-0000-0000602D0000}"/>
    <cellStyle name="Currency 2 3 3 2 6 2" xfId="11082" xr:uid="{00000000-0005-0000-0000-0000612D0000}"/>
    <cellStyle name="Currency 2 3 3 2 6 2 2" xfId="23657" xr:uid="{00000000-0005-0000-0000-0000622D0000}"/>
    <cellStyle name="Currency 2 3 3 2 6 3" xfId="16354" xr:uid="{00000000-0005-0000-0000-0000632D0000}"/>
    <cellStyle name="Currency 2 3 3 2 7" xfId="7756" xr:uid="{00000000-0005-0000-0000-0000642D0000}"/>
    <cellStyle name="Currency 2 3 3 2 7 2" xfId="20331" xr:uid="{00000000-0005-0000-0000-0000652D0000}"/>
    <cellStyle name="Currency 2 3 3 2 8" xfId="5798" xr:uid="{00000000-0005-0000-0000-0000662D0000}"/>
    <cellStyle name="Currency 2 3 3 2 8 2" xfId="18373" xr:uid="{00000000-0005-0000-0000-0000672D0000}"/>
    <cellStyle name="Currency 2 3 3 2 9" xfId="13028" xr:uid="{00000000-0005-0000-0000-0000682D0000}"/>
    <cellStyle name="Currency 2 3 3 3" xfId="555" xr:uid="{00000000-0005-0000-0000-0000692D0000}"/>
    <cellStyle name="Currency 2 3 3 3 10" xfId="54859" xr:uid="{00000000-0005-0000-0000-00006A2D0000}"/>
    <cellStyle name="Currency 2 3 3 3 11" xfId="55321" xr:uid="{00000000-0005-0000-0000-00006B2D0000}"/>
    <cellStyle name="Currency 2 3 3 3 2" xfId="1365" xr:uid="{00000000-0005-0000-0000-00006C2D0000}"/>
    <cellStyle name="Currency 2 3 3 3 2 2" xfId="3398" xr:uid="{00000000-0005-0000-0000-00006D2D0000}"/>
    <cellStyle name="Currency 2 3 3 3 2 2 2" xfId="5443" xr:uid="{00000000-0005-0000-0000-00006E2D0000}"/>
    <cellStyle name="Currency 2 3 3 3 2 2 2 2" xfId="12746" xr:uid="{00000000-0005-0000-0000-00006F2D0000}"/>
    <cellStyle name="Currency 2 3 3 3 2 2 2 2 2" xfId="25321" xr:uid="{00000000-0005-0000-0000-0000702D0000}"/>
    <cellStyle name="Currency 2 3 3 3 2 2 2 3" xfId="18018" xr:uid="{00000000-0005-0000-0000-0000712D0000}"/>
    <cellStyle name="Currency 2 3 3 3 2 2 3" xfId="10715" xr:uid="{00000000-0005-0000-0000-0000722D0000}"/>
    <cellStyle name="Currency 2 3 3 3 2 2 3 2" xfId="23290" xr:uid="{00000000-0005-0000-0000-0000732D0000}"/>
    <cellStyle name="Currency 2 3 3 3 2 2 4" xfId="7474" xr:uid="{00000000-0005-0000-0000-0000742D0000}"/>
    <cellStyle name="Currency 2 3 3 3 2 2 4 2" xfId="20049" xr:uid="{00000000-0005-0000-0000-0000752D0000}"/>
    <cellStyle name="Currency 2 3 3 3 2 2 5" xfId="15987" xr:uid="{00000000-0005-0000-0000-0000762D0000}"/>
    <cellStyle name="Currency 2 3 3 3 2 3" xfId="2176" xr:uid="{00000000-0005-0000-0000-0000772D0000}"/>
    <cellStyle name="Currency 2 3 3 3 2 3 2" xfId="9493" xr:uid="{00000000-0005-0000-0000-0000782D0000}"/>
    <cellStyle name="Currency 2 3 3 3 2 3 2 2" xfId="22068" xr:uid="{00000000-0005-0000-0000-0000792D0000}"/>
    <cellStyle name="Currency 2 3 3 3 2 3 3" xfId="14765" xr:uid="{00000000-0005-0000-0000-00007A2D0000}"/>
    <cellStyle name="Currency 2 3 3 3 2 4" xfId="4221" xr:uid="{00000000-0005-0000-0000-00007B2D0000}"/>
    <cellStyle name="Currency 2 3 3 3 2 4 2" xfId="11524" xr:uid="{00000000-0005-0000-0000-00007C2D0000}"/>
    <cellStyle name="Currency 2 3 3 3 2 4 2 2" xfId="24099" xr:uid="{00000000-0005-0000-0000-00007D2D0000}"/>
    <cellStyle name="Currency 2 3 3 3 2 4 3" xfId="16796" xr:uid="{00000000-0005-0000-0000-00007E2D0000}"/>
    <cellStyle name="Currency 2 3 3 3 2 5" xfId="8684" xr:uid="{00000000-0005-0000-0000-00007F2D0000}"/>
    <cellStyle name="Currency 2 3 3 3 2 5 2" xfId="21259" xr:uid="{00000000-0005-0000-0000-0000802D0000}"/>
    <cellStyle name="Currency 2 3 3 3 2 6" xfId="6252" xr:uid="{00000000-0005-0000-0000-0000812D0000}"/>
    <cellStyle name="Currency 2 3 3 3 2 6 2" xfId="18827" xr:uid="{00000000-0005-0000-0000-0000822D0000}"/>
    <cellStyle name="Currency 2 3 3 3 2 7" xfId="13956" xr:uid="{00000000-0005-0000-0000-0000832D0000}"/>
    <cellStyle name="Currency 2 3 3 3 3" xfId="793" xr:uid="{00000000-0005-0000-0000-0000842D0000}"/>
    <cellStyle name="Currency 2 3 3 3 3 2" xfId="2826" xr:uid="{00000000-0005-0000-0000-0000852D0000}"/>
    <cellStyle name="Currency 2 3 3 3 3 2 2" xfId="10143" xr:uid="{00000000-0005-0000-0000-0000862D0000}"/>
    <cellStyle name="Currency 2 3 3 3 3 2 2 2" xfId="22718" xr:uid="{00000000-0005-0000-0000-0000872D0000}"/>
    <cellStyle name="Currency 2 3 3 3 3 2 3" xfId="15415" xr:uid="{00000000-0005-0000-0000-0000882D0000}"/>
    <cellStyle name="Currency 2 3 3 3 3 3" xfId="4871" xr:uid="{00000000-0005-0000-0000-0000892D0000}"/>
    <cellStyle name="Currency 2 3 3 3 3 3 2" xfId="12174" xr:uid="{00000000-0005-0000-0000-00008A2D0000}"/>
    <cellStyle name="Currency 2 3 3 3 3 3 2 2" xfId="24749" xr:uid="{00000000-0005-0000-0000-00008B2D0000}"/>
    <cellStyle name="Currency 2 3 3 3 3 3 3" xfId="17446" xr:uid="{00000000-0005-0000-0000-00008C2D0000}"/>
    <cellStyle name="Currency 2 3 3 3 3 4" xfId="8112" xr:uid="{00000000-0005-0000-0000-00008D2D0000}"/>
    <cellStyle name="Currency 2 3 3 3 3 4 2" xfId="20687" xr:uid="{00000000-0005-0000-0000-00008E2D0000}"/>
    <cellStyle name="Currency 2 3 3 3 3 5" xfId="6902" xr:uid="{00000000-0005-0000-0000-00008F2D0000}"/>
    <cellStyle name="Currency 2 3 3 3 3 5 2" xfId="19477" xr:uid="{00000000-0005-0000-0000-0000902D0000}"/>
    <cellStyle name="Currency 2 3 3 3 3 6" xfId="13384" xr:uid="{00000000-0005-0000-0000-0000912D0000}"/>
    <cellStyle name="Currency 2 3 3 3 4" xfId="2577" xr:uid="{00000000-0005-0000-0000-0000922D0000}"/>
    <cellStyle name="Currency 2 3 3 3 4 2" xfId="4622" xr:uid="{00000000-0005-0000-0000-0000932D0000}"/>
    <cellStyle name="Currency 2 3 3 3 4 2 2" xfId="11925" xr:uid="{00000000-0005-0000-0000-0000942D0000}"/>
    <cellStyle name="Currency 2 3 3 3 4 2 2 2" xfId="24500" xr:uid="{00000000-0005-0000-0000-0000952D0000}"/>
    <cellStyle name="Currency 2 3 3 3 4 2 3" xfId="17197" xr:uid="{00000000-0005-0000-0000-0000962D0000}"/>
    <cellStyle name="Currency 2 3 3 3 4 3" xfId="9894" xr:uid="{00000000-0005-0000-0000-0000972D0000}"/>
    <cellStyle name="Currency 2 3 3 3 4 3 2" xfId="22469" xr:uid="{00000000-0005-0000-0000-0000982D0000}"/>
    <cellStyle name="Currency 2 3 3 3 4 4" xfId="6653" xr:uid="{00000000-0005-0000-0000-0000992D0000}"/>
    <cellStyle name="Currency 2 3 3 3 4 4 2" xfId="19228" xr:uid="{00000000-0005-0000-0000-00009A2D0000}"/>
    <cellStyle name="Currency 2 3 3 3 4 5" xfId="15166" xr:uid="{00000000-0005-0000-0000-00009B2D0000}"/>
    <cellStyle name="Currency 2 3 3 3 5" xfId="1604" xr:uid="{00000000-0005-0000-0000-00009C2D0000}"/>
    <cellStyle name="Currency 2 3 3 3 5 2" xfId="8921" xr:uid="{00000000-0005-0000-0000-00009D2D0000}"/>
    <cellStyle name="Currency 2 3 3 3 5 2 2" xfId="21496" xr:uid="{00000000-0005-0000-0000-00009E2D0000}"/>
    <cellStyle name="Currency 2 3 3 3 5 3" xfId="14193" xr:uid="{00000000-0005-0000-0000-00009F2D0000}"/>
    <cellStyle name="Currency 2 3 3 3 6" xfId="3661" xr:uid="{00000000-0005-0000-0000-0000A02D0000}"/>
    <cellStyle name="Currency 2 3 3 3 6 2" xfId="10964" xr:uid="{00000000-0005-0000-0000-0000A12D0000}"/>
    <cellStyle name="Currency 2 3 3 3 6 2 2" xfId="23539" xr:uid="{00000000-0005-0000-0000-0000A22D0000}"/>
    <cellStyle name="Currency 2 3 3 3 6 3" xfId="16236" xr:uid="{00000000-0005-0000-0000-0000A32D0000}"/>
    <cellStyle name="Currency 2 3 3 3 7" xfId="7863" xr:uid="{00000000-0005-0000-0000-0000A42D0000}"/>
    <cellStyle name="Currency 2 3 3 3 7 2" xfId="20438" xr:uid="{00000000-0005-0000-0000-0000A52D0000}"/>
    <cellStyle name="Currency 2 3 3 3 8" xfId="5680" xr:uid="{00000000-0005-0000-0000-0000A62D0000}"/>
    <cellStyle name="Currency 2 3 3 3 8 2" xfId="18255" xr:uid="{00000000-0005-0000-0000-0000A72D0000}"/>
    <cellStyle name="Currency 2 3 3 3 9" xfId="13135" xr:uid="{00000000-0005-0000-0000-0000A82D0000}"/>
    <cellStyle name="Currency 2 3 3 4" xfId="1140" xr:uid="{00000000-0005-0000-0000-0000A92D0000}"/>
    <cellStyle name="Currency 2 3 3 4 2" xfId="3173" xr:uid="{00000000-0005-0000-0000-0000AA2D0000}"/>
    <cellStyle name="Currency 2 3 3 4 2 2" xfId="5218" xr:uid="{00000000-0005-0000-0000-0000AB2D0000}"/>
    <cellStyle name="Currency 2 3 3 4 2 2 2" xfId="12521" xr:uid="{00000000-0005-0000-0000-0000AC2D0000}"/>
    <cellStyle name="Currency 2 3 3 4 2 2 2 2" xfId="25096" xr:uid="{00000000-0005-0000-0000-0000AD2D0000}"/>
    <cellStyle name="Currency 2 3 3 4 2 2 3" xfId="17793" xr:uid="{00000000-0005-0000-0000-0000AE2D0000}"/>
    <cellStyle name="Currency 2 3 3 4 2 3" xfId="10490" xr:uid="{00000000-0005-0000-0000-0000AF2D0000}"/>
    <cellStyle name="Currency 2 3 3 4 2 3 2" xfId="23065" xr:uid="{00000000-0005-0000-0000-0000B02D0000}"/>
    <cellStyle name="Currency 2 3 3 4 2 4" xfId="7249" xr:uid="{00000000-0005-0000-0000-0000B12D0000}"/>
    <cellStyle name="Currency 2 3 3 4 2 4 2" xfId="19824" xr:uid="{00000000-0005-0000-0000-0000B22D0000}"/>
    <cellStyle name="Currency 2 3 3 4 2 5" xfId="15762" xr:uid="{00000000-0005-0000-0000-0000B32D0000}"/>
    <cellStyle name="Currency 2 3 3 4 3" xfId="1951" xr:uid="{00000000-0005-0000-0000-0000B42D0000}"/>
    <cellStyle name="Currency 2 3 3 4 3 2" xfId="9268" xr:uid="{00000000-0005-0000-0000-0000B52D0000}"/>
    <cellStyle name="Currency 2 3 3 4 3 2 2" xfId="21843" xr:uid="{00000000-0005-0000-0000-0000B62D0000}"/>
    <cellStyle name="Currency 2 3 3 4 3 3" xfId="14540" xr:uid="{00000000-0005-0000-0000-0000B72D0000}"/>
    <cellStyle name="Currency 2 3 3 4 4" xfId="3996" xr:uid="{00000000-0005-0000-0000-0000B82D0000}"/>
    <cellStyle name="Currency 2 3 3 4 4 2" xfId="11299" xr:uid="{00000000-0005-0000-0000-0000B92D0000}"/>
    <cellStyle name="Currency 2 3 3 4 4 2 2" xfId="23874" xr:uid="{00000000-0005-0000-0000-0000BA2D0000}"/>
    <cellStyle name="Currency 2 3 3 4 4 3" xfId="16571" xr:uid="{00000000-0005-0000-0000-0000BB2D0000}"/>
    <cellStyle name="Currency 2 3 3 4 5" xfId="8459" xr:uid="{00000000-0005-0000-0000-0000BC2D0000}"/>
    <cellStyle name="Currency 2 3 3 4 5 2" xfId="21034" xr:uid="{00000000-0005-0000-0000-0000BD2D0000}"/>
    <cellStyle name="Currency 2 3 3 4 6" xfId="6027" xr:uid="{00000000-0005-0000-0000-0000BE2D0000}"/>
    <cellStyle name="Currency 2 3 3 4 6 2" xfId="18602" xr:uid="{00000000-0005-0000-0000-0000BF2D0000}"/>
    <cellStyle name="Currency 2 3 3 4 7" xfId="13731" xr:uid="{00000000-0005-0000-0000-0000C02D0000}"/>
    <cellStyle name="Currency 2 3 3 4 8" xfId="54710" xr:uid="{00000000-0005-0000-0000-0000C12D0000}"/>
    <cellStyle name="Currency 2 3 3 4 9" xfId="55173" xr:uid="{00000000-0005-0000-0000-0000C22D0000}"/>
    <cellStyle name="Currency 2 3 3 5" xfId="686" xr:uid="{00000000-0005-0000-0000-0000C32D0000}"/>
    <cellStyle name="Currency 2 3 3 5 2" xfId="2719" xr:uid="{00000000-0005-0000-0000-0000C42D0000}"/>
    <cellStyle name="Currency 2 3 3 5 2 2" xfId="10036" xr:uid="{00000000-0005-0000-0000-0000C52D0000}"/>
    <cellStyle name="Currency 2 3 3 5 2 2 2" xfId="22611" xr:uid="{00000000-0005-0000-0000-0000C62D0000}"/>
    <cellStyle name="Currency 2 3 3 5 2 3" xfId="15308" xr:uid="{00000000-0005-0000-0000-0000C72D0000}"/>
    <cellStyle name="Currency 2 3 3 5 3" xfId="4764" xr:uid="{00000000-0005-0000-0000-0000C82D0000}"/>
    <cellStyle name="Currency 2 3 3 5 3 2" xfId="12067" xr:uid="{00000000-0005-0000-0000-0000C92D0000}"/>
    <cellStyle name="Currency 2 3 3 5 3 2 2" xfId="24642" xr:uid="{00000000-0005-0000-0000-0000CA2D0000}"/>
    <cellStyle name="Currency 2 3 3 5 3 3" xfId="17339" xr:uid="{00000000-0005-0000-0000-0000CB2D0000}"/>
    <cellStyle name="Currency 2 3 3 5 4" xfId="8005" xr:uid="{00000000-0005-0000-0000-0000CC2D0000}"/>
    <cellStyle name="Currency 2 3 3 5 4 2" xfId="20580" xr:uid="{00000000-0005-0000-0000-0000CD2D0000}"/>
    <cellStyle name="Currency 2 3 3 5 5" xfId="6795" xr:uid="{00000000-0005-0000-0000-0000CE2D0000}"/>
    <cellStyle name="Currency 2 3 3 5 5 2" xfId="19370" xr:uid="{00000000-0005-0000-0000-0000CF2D0000}"/>
    <cellStyle name="Currency 2 3 3 5 6" xfId="13277" xr:uid="{00000000-0005-0000-0000-0000D02D0000}"/>
    <cellStyle name="Currency 2 3 3 6" xfId="2352" xr:uid="{00000000-0005-0000-0000-0000D12D0000}"/>
    <cellStyle name="Currency 2 3 3 6 2" xfId="4397" xr:uid="{00000000-0005-0000-0000-0000D22D0000}"/>
    <cellStyle name="Currency 2 3 3 6 2 2" xfId="11700" xr:uid="{00000000-0005-0000-0000-0000D32D0000}"/>
    <cellStyle name="Currency 2 3 3 6 2 2 2" xfId="24275" xr:uid="{00000000-0005-0000-0000-0000D42D0000}"/>
    <cellStyle name="Currency 2 3 3 6 2 3" xfId="16972" xr:uid="{00000000-0005-0000-0000-0000D52D0000}"/>
    <cellStyle name="Currency 2 3 3 6 3" xfId="9669" xr:uid="{00000000-0005-0000-0000-0000D62D0000}"/>
    <cellStyle name="Currency 2 3 3 6 3 2" xfId="22244" xr:uid="{00000000-0005-0000-0000-0000D72D0000}"/>
    <cellStyle name="Currency 2 3 3 6 4" xfId="6428" xr:uid="{00000000-0005-0000-0000-0000D82D0000}"/>
    <cellStyle name="Currency 2 3 3 6 4 2" xfId="19003" xr:uid="{00000000-0005-0000-0000-0000D92D0000}"/>
    <cellStyle name="Currency 2 3 3 6 5" xfId="14941" xr:uid="{00000000-0005-0000-0000-0000DA2D0000}"/>
    <cellStyle name="Currency 2 3 3 7" xfId="1497" xr:uid="{00000000-0005-0000-0000-0000DB2D0000}"/>
    <cellStyle name="Currency 2 3 3 7 2" xfId="8814" xr:uid="{00000000-0005-0000-0000-0000DC2D0000}"/>
    <cellStyle name="Currency 2 3 3 7 2 2" xfId="21389" xr:uid="{00000000-0005-0000-0000-0000DD2D0000}"/>
    <cellStyle name="Currency 2 3 3 7 3" xfId="14086" xr:uid="{00000000-0005-0000-0000-0000DE2D0000}"/>
    <cellStyle name="Currency 2 3 3 8" xfId="3554" xr:uid="{00000000-0005-0000-0000-0000DF2D0000}"/>
    <cellStyle name="Currency 2 3 3 8 2" xfId="10857" xr:uid="{00000000-0005-0000-0000-0000E02D0000}"/>
    <cellStyle name="Currency 2 3 3 8 2 2" xfId="23432" xr:uid="{00000000-0005-0000-0000-0000E12D0000}"/>
    <cellStyle name="Currency 2 3 3 8 3" xfId="16129" xr:uid="{00000000-0005-0000-0000-0000E22D0000}"/>
    <cellStyle name="Currency 2 3 3 9" xfId="7638" xr:uid="{00000000-0005-0000-0000-0000E32D0000}"/>
    <cellStyle name="Currency 2 3 3 9 2" xfId="20213" xr:uid="{00000000-0005-0000-0000-0000E42D0000}"/>
    <cellStyle name="Currency 2 3 4" xfId="107" xr:uid="{00000000-0005-0000-0000-0000E52D0000}"/>
    <cellStyle name="Currency 2 3 4 10" xfId="406" xr:uid="{00000000-0005-0000-0000-0000E62D0000}"/>
    <cellStyle name="Currency 2 3 4 11" xfId="54600" xr:uid="{00000000-0005-0000-0000-0000E72D0000}"/>
    <cellStyle name="Currency 2 3 4 12" xfId="55063" xr:uid="{00000000-0005-0000-0000-0000E82D0000}"/>
    <cellStyle name="Currency 2 3 4 2" xfId="1222" xr:uid="{00000000-0005-0000-0000-0000E92D0000}"/>
    <cellStyle name="Currency 2 3 4 2 2" xfId="3255" xr:uid="{00000000-0005-0000-0000-0000EA2D0000}"/>
    <cellStyle name="Currency 2 3 4 2 2 2" xfId="5300" xr:uid="{00000000-0005-0000-0000-0000EB2D0000}"/>
    <cellStyle name="Currency 2 3 4 2 2 2 2" xfId="12603" xr:uid="{00000000-0005-0000-0000-0000EC2D0000}"/>
    <cellStyle name="Currency 2 3 4 2 2 2 2 2" xfId="25178" xr:uid="{00000000-0005-0000-0000-0000ED2D0000}"/>
    <cellStyle name="Currency 2 3 4 2 2 2 3" xfId="17875" xr:uid="{00000000-0005-0000-0000-0000EE2D0000}"/>
    <cellStyle name="Currency 2 3 4 2 2 3" xfId="10572" xr:uid="{00000000-0005-0000-0000-0000EF2D0000}"/>
    <cellStyle name="Currency 2 3 4 2 2 3 2" xfId="23147" xr:uid="{00000000-0005-0000-0000-0000F02D0000}"/>
    <cellStyle name="Currency 2 3 4 2 2 4" xfId="7331" xr:uid="{00000000-0005-0000-0000-0000F12D0000}"/>
    <cellStyle name="Currency 2 3 4 2 2 4 2" xfId="19906" xr:uid="{00000000-0005-0000-0000-0000F22D0000}"/>
    <cellStyle name="Currency 2 3 4 2 2 5" xfId="15844" xr:uid="{00000000-0005-0000-0000-0000F32D0000}"/>
    <cellStyle name="Currency 2 3 4 2 3" xfId="2033" xr:uid="{00000000-0005-0000-0000-0000F42D0000}"/>
    <cellStyle name="Currency 2 3 4 2 3 2" xfId="9350" xr:uid="{00000000-0005-0000-0000-0000F52D0000}"/>
    <cellStyle name="Currency 2 3 4 2 3 2 2" xfId="21925" xr:uid="{00000000-0005-0000-0000-0000F62D0000}"/>
    <cellStyle name="Currency 2 3 4 2 3 3" xfId="14622" xr:uid="{00000000-0005-0000-0000-0000F72D0000}"/>
    <cellStyle name="Currency 2 3 4 2 4" xfId="4078" xr:uid="{00000000-0005-0000-0000-0000F82D0000}"/>
    <cellStyle name="Currency 2 3 4 2 4 2" xfId="11381" xr:uid="{00000000-0005-0000-0000-0000F92D0000}"/>
    <cellStyle name="Currency 2 3 4 2 4 2 2" xfId="23956" xr:uid="{00000000-0005-0000-0000-0000FA2D0000}"/>
    <cellStyle name="Currency 2 3 4 2 4 3" xfId="16653" xr:uid="{00000000-0005-0000-0000-0000FB2D0000}"/>
    <cellStyle name="Currency 2 3 4 2 5" xfId="8541" xr:uid="{00000000-0005-0000-0000-0000FC2D0000}"/>
    <cellStyle name="Currency 2 3 4 2 5 2" xfId="21116" xr:uid="{00000000-0005-0000-0000-0000FD2D0000}"/>
    <cellStyle name="Currency 2 3 4 2 6" xfId="6109" xr:uid="{00000000-0005-0000-0000-0000FE2D0000}"/>
    <cellStyle name="Currency 2 3 4 2 6 2" xfId="18684" xr:uid="{00000000-0005-0000-0000-0000FF2D0000}"/>
    <cellStyle name="Currency 2 3 4 2 7" xfId="13813" xr:uid="{00000000-0005-0000-0000-0000002E0000}"/>
    <cellStyle name="Currency 2 3 4 2 8" xfId="54897" xr:uid="{00000000-0005-0000-0000-0000012E0000}"/>
    <cellStyle name="Currency 2 3 4 2 9" xfId="55359" xr:uid="{00000000-0005-0000-0000-0000022E0000}"/>
    <cellStyle name="Currency 2 3 4 3" xfId="875" xr:uid="{00000000-0005-0000-0000-0000032E0000}"/>
    <cellStyle name="Currency 2 3 4 3 2" xfId="2908" xr:uid="{00000000-0005-0000-0000-0000042E0000}"/>
    <cellStyle name="Currency 2 3 4 3 2 2" xfId="10225" xr:uid="{00000000-0005-0000-0000-0000052E0000}"/>
    <cellStyle name="Currency 2 3 4 3 2 2 2" xfId="22800" xr:uid="{00000000-0005-0000-0000-0000062E0000}"/>
    <cellStyle name="Currency 2 3 4 3 2 3" xfId="15497" xr:uid="{00000000-0005-0000-0000-0000072E0000}"/>
    <cellStyle name="Currency 2 3 4 3 3" xfId="4953" xr:uid="{00000000-0005-0000-0000-0000082E0000}"/>
    <cellStyle name="Currency 2 3 4 3 3 2" xfId="12256" xr:uid="{00000000-0005-0000-0000-0000092E0000}"/>
    <cellStyle name="Currency 2 3 4 3 3 2 2" xfId="24831" xr:uid="{00000000-0005-0000-0000-00000A2E0000}"/>
    <cellStyle name="Currency 2 3 4 3 3 3" xfId="17528" xr:uid="{00000000-0005-0000-0000-00000B2E0000}"/>
    <cellStyle name="Currency 2 3 4 3 4" xfId="8194" xr:uid="{00000000-0005-0000-0000-00000C2E0000}"/>
    <cellStyle name="Currency 2 3 4 3 4 2" xfId="20769" xr:uid="{00000000-0005-0000-0000-00000D2E0000}"/>
    <cellStyle name="Currency 2 3 4 3 5" xfId="6984" xr:uid="{00000000-0005-0000-0000-00000E2E0000}"/>
    <cellStyle name="Currency 2 3 4 3 5 2" xfId="19559" xr:uid="{00000000-0005-0000-0000-00000F2E0000}"/>
    <cellStyle name="Currency 2 3 4 3 6" xfId="13466" xr:uid="{00000000-0005-0000-0000-0000102E0000}"/>
    <cellStyle name="Currency 2 3 4 3 7" xfId="54748" xr:uid="{00000000-0005-0000-0000-0000112E0000}"/>
    <cellStyle name="Currency 2 3 4 3 8" xfId="55211" xr:uid="{00000000-0005-0000-0000-0000122E0000}"/>
    <cellStyle name="Currency 2 3 4 4" xfId="2434" xr:uid="{00000000-0005-0000-0000-0000132E0000}"/>
    <cellStyle name="Currency 2 3 4 4 2" xfId="4479" xr:uid="{00000000-0005-0000-0000-0000142E0000}"/>
    <cellStyle name="Currency 2 3 4 4 2 2" xfId="11782" xr:uid="{00000000-0005-0000-0000-0000152E0000}"/>
    <cellStyle name="Currency 2 3 4 4 2 2 2" xfId="24357" xr:uid="{00000000-0005-0000-0000-0000162E0000}"/>
    <cellStyle name="Currency 2 3 4 4 2 3" xfId="17054" xr:uid="{00000000-0005-0000-0000-0000172E0000}"/>
    <cellStyle name="Currency 2 3 4 4 3" xfId="9751" xr:uid="{00000000-0005-0000-0000-0000182E0000}"/>
    <cellStyle name="Currency 2 3 4 4 3 2" xfId="22326" xr:uid="{00000000-0005-0000-0000-0000192E0000}"/>
    <cellStyle name="Currency 2 3 4 4 4" xfId="6510" xr:uid="{00000000-0005-0000-0000-00001A2E0000}"/>
    <cellStyle name="Currency 2 3 4 4 4 2" xfId="19085" xr:uid="{00000000-0005-0000-0000-00001B2E0000}"/>
    <cellStyle name="Currency 2 3 4 4 5" xfId="15023" xr:uid="{00000000-0005-0000-0000-00001C2E0000}"/>
    <cellStyle name="Currency 2 3 4 5" xfId="1686" xr:uid="{00000000-0005-0000-0000-00001D2E0000}"/>
    <cellStyle name="Currency 2 3 4 5 2" xfId="9003" xr:uid="{00000000-0005-0000-0000-00001E2E0000}"/>
    <cellStyle name="Currency 2 3 4 5 2 2" xfId="21578" xr:uid="{00000000-0005-0000-0000-00001F2E0000}"/>
    <cellStyle name="Currency 2 3 4 5 3" xfId="14275" xr:uid="{00000000-0005-0000-0000-0000202E0000}"/>
    <cellStyle name="Currency 2 3 4 6" xfId="3743" xr:uid="{00000000-0005-0000-0000-0000212E0000}"/>
    <cellStyle name="Currency 2 3 4 6 2" xfId="11046" xr:uid="{00000000-0005-0000-0000-0000222E0000}"/>
    <cellStyle name="Currency 2 3 4 6 2 2" xfId="23621" xr:uid="{00000000-0005-0000-0000-0000232E0000}"/>
    <cellStyle name="Currency 2 3 4 6 3" xfId="16318" xr:uid="{00000000-0005-0000-0000-0000242E0000}"/>
    <cellStyle name="Currency 2 3 4 7" xfId="7720" xr:uid="{00000000-0005-0000-0000-0000252E0000}"/>
    <cellStyle name="Currency 2 3 4 7 2" xfId="20295" xr:uid="{00000000-0005-0000-0000-0000262E0000}"/>
    <cellStyle name="Currency 2 3 4 8" xfId="5762" xr:uid="{00000000-0005-0000-0000-0000272E0000}"/>
    <cellStyle name="Currency 2 3 4 8 2" xfId="18337" xr:uid="{00000000-0005-0000-0000-0000282E0000}"/>
    <cellStyle name="Currency 2 3 4 9" xfId="12992" xr:uid="{00000000-0005-0000-0000-0000292E0000}"/>
    <cellStyle name="Currency 2 3 5" xfId="469" xr:uid="{00000000-0005-0000-0000-00002A2E0000}"/>
    <cellStyle name="Currency 2 3 5 10" xfId="54823" xr:uid="{00000000-0005-0000-0000-00002B2E0000}"/>
    <cellStyle name="Currency 2 3 5 11" xfId="55285" xr:uid="{00000000-0005-0000-0000-00002C2E0000}"/>
    <cellStyle name="Currency 2 3 5 2" xfId="1283" xr:uid="{00000000-0005-0000-0000-00002D2E0000}"/>
    <cellStyle name="Currency 2 3 5 2 2" xfId="3316" xr:uid="{00000000-0005-0000-0000-00002E2E0000}"/>
    <cellStyle name="Currency 2 3 5 2 2 2" xfId="5361" xr:uid="{00000000-0005-0000-0000-00002F2E0000}"/>
    <cellStyle name="Currency 2 3 5 2 2 2 2" xfId="12664" xr:uid="{00000000-0005-0000-0000-0000302E0000}"/>
    <cellStyle name="Currency 2 3 5 2 2 2 2 2" xfId="25239" xr:uid="{00000000-0005-0000-0000-0000312E0000}"/>
    <cellStyle name="Currency 2 3 5 2 2 2 3" xfId="17936" xr:uid="{00000000-0005-0000-0000-0000322E0000}"/>
    <cellStyle name="Currency 2 3 5 2 2 3" xfId="10633" xr:uid="{00000000-0005-0000-0000-0000332E0000}"/>
    <cellStyle name="Currency 2 3 5 2 2 3 2" xfId="23208" xr:uid="{00000000-0005-0000-0000-0000342E0000}"/>
    <cellStyle name="Currency 2 3 5 2 2 4" xfId="7392" xr:uid="{00000000-0005-0000-0000-0000352E0000}"/>
    <cellStyle name="Currency 2 3 5 2 2 4 2" xfId="19967" xr:uid="{00000000-0005-0000-0000-0000362E0000}"/>
    <cellStyle name="Currency 2 3 5 2 2 5" xfId="15905" xr:uid="{00000000-0005-0000-0000-0000372E0000}"/>
    <cellStyle name="Currency 2 3 5 2 3" xfId="2094" xr:uid="{00000000-0005-0000-0000-0000382E0000}"/>
    <cellStyle name="Currency 2 3 5 2 3 2" xfId="9411" xr:uid="{00000000-0005-0000-0000-0000392E0000}"/>
    <cellStyle name="Currency 2 3 5 2 3 2 2" xfId="21986" xr:uid="{00000000-0005-0000-0000-00003A2E0000}"/>
    <cellStyle name="Currency 2 3 5 2 3 3" xfId="14683" xr:uid="{00000000-0005-0000-0000-00003B2E0000}"/>
    <cellStyle name="Currency 2 3 5 2 4" xfId="4139" xr:uid="{00000000-0005-0000-0000-00003C2E0000}"/>
    <cellStyle name="Currency 2 3 5 2 4 2" xfId="11442" xr:uid="{00000000-0005-0000-0000-00003D2E0000}"/>
    <cellStyle name="Currency 2 3 5 2 4 2 2" xfId="24017" xr:uid="{00000000-0005-0000-0000-00003E2E0000}"/>
    <cellStyle name="Currency 2 3 5 2 4 3" xfId="16714" xr:uid="{00000000-0005-0000-0000-00003F2E0000}"/>
    <cellStyle name="Currency 2 3 5 2 5" xfId="8602" xr:uid="{00000000-0005-0000-0000-0000402E0000}"/>
    <cellStyle name="Currency 2 3 5 2 5 2" xfId="21177" xr:uid="{00000000-0005-0000-0000-0000412E0000}"/>
    <cellStyle name="Currency 2 3 5 2 6" xfId="6170" xr:uid="{00000000-0005-0000-0000-0000422E0000}"/>
    <cellStyle name="Currency 2 3 5 2 6 2" xfId="18745" xr:uid="{00000000-0005-0000-0000-0000432E0000}"/>
    <cellStyle name="Currency 2 3 5 2 7" xfId="13874" xr:uid="{00000000-0005-0000-0000-0000442E0000}"/>
    <cellStyle name="Currency 2 3 5 3" xfId="711" xr:uid="{00000000-0005-0000-0000-0000452E0000}"/>
    <cellStyle name="Currency 2 3 5 3 2" xfId="2744" xr:uid="{00000000-0005-0000-0000-0000462E0000}"/>
    <cellStyle name="Currency 2 3 5 3 2 2" xfId="10061" xr:uid="{00000000-0005-0000-0000-0000472E0000}"/>
    <cellStyle name="Currency 2 3 5 3 2 2 2" xfId="22636" xr:uid="{00000000-0005-0000-0000-0000482E0000}"/>
    <cellStyle name="Currency 2 3 5 3 2 3" xfId="15333" xr:uid="{00000000-0005-0000-0000-0000492E0000}"/>
    <cellStyle name="Currency 2 3 5 3 3" xfId="4789" xr:uid="{00000000-0005-0000-0000-00004A2E0000}"/>
    <cellStyle name="Currency 2 3 5 3 3 2" xfId="12092" xr:uid="{00000000-0005-0000-0000-00004B2E0000}"/>
    <cellStyle name="Currency 2 3 5 3 3 2 2" xfId="24667" xr:uid="{00000000-0005-0000-0000-00004C2E0000}"/>
    <cellStyle name="Currency 2 3 5 3 3 3" xfId="17364" xr:uid="{00000000-0005-0000-0000-00004D2E0000}"/>
    <cellStyle name="Currency 2 3 5 3 4" xfId="8030" xr:uid="{00000000-0005-0000-0000-00004E2E0000}"/>
    <cellStyle name="Currency 2 3 5 3 4 2" xfId="20605" xr:uid="{00000000-0005-0000-0000-00004F2E0000}"/>
    <cellStyle name="Currency 2 3 5 3 5" xfId="6820" xr:uid="{00000000-0005-0000-0000-0000502E0000}"/>
    <cellStyle name="Currency 2 3 5 3 5 2" xfId="19395" xr:uid="{00000000-0005-0000-0000-0000512E0000}"/>
    <cellStyle name="Currency 2 3 5 3 6" xfId="13302" xr:uid="{00000000-0005-0000-0000-0000522E0000}"/>
    <cellStyle name="Currency 2 3 5 4" xfId="2495" xr:uid="{00000000-0005-0000-0000-0000532E0000}"/>
    <cellStyle name="Currency 2 3 5 4 2" xfId="4540" xr:uid="{00000000-0005-0000-0000-0000542E0000}"/>
    <cellStyle name="Currency 2 3 5 4 2 2" xfId="11843" xr:uid="{00000000-0005-0000-0000-0000552E0000}"/>
    <cellStyle name="Currency 2 3 5 4 2 2 2" xfId="24418" xr:uid="{00000000-0005-0000-0000-0000562E0000}"/>
    <cellStyle name="Currency 2 3 5 4 2 3" xfId="17115" xr:uid="{00000000-0005-0000-0000-0000572E0000}"/>
    <cellStyle name="Currency 2 3 5 4 3" xfId="9812" xr:uid="{00000000-0005-0000-0000-0000582E0000}"/>
    <cellStyle name="Currency 2 3 5 4 3 2" xfId="22387" xr:uid="{00000000-0005-0000-0000-0000592E0000}"/>
    <cellStyle name="Currency 2 3 5 4 4" xfId="6571" xr:uid="{00000000-0005-0000-0000-00005A2E0000}"/>
    <cellStyle name="Currency 2 3 5 4 4 2" xfId="19146" xr:uid="{00000000-0005-0000-0000-00005B2E0000}"/>
    <cellStyle name="Currency 2 3 5 4 5" xfId="15084" xr:uid="{00000000-0005-0000-0000-00005C2E0000}"/>
    <cellStyle name="Currency 2 3 5 5" xfId="1522" xr:uid="{00000000-0005-0000-0000-00005D2E0000}"/>
    <cellStyle name="Currency 2 3 5 5 2" xfId="8839" xr:uid="{00000000-0005-0000-0000-00005E2E0000}"/>
    <cellStyle name="Currency 2 3 5 5 2 2" xfId="21414" xr:uid="{00000000-0005-0000-0000-00005F2E0000}"/>
    <cellStyle name="Currency 2 3 5 5 3" xfId="14111" xr:uid="{00000000-0005-0000-0000-0000602E0000}"/>
    <cellStyle name="Currency 2 3 5 6" xfId="3579" xr:uid="{00000000-0005-0000-0000-0000612E0000}"/>
    <cellStyle name="Currency 2 3 5 6 2" xfId="10882" xr:uid="{00000000-0005-0000-0000-0000622E0000}"/>
    <cellStyle name="Currency 2 3 5 6 2 2" xfId="23457" xr:uid="{00000000-0005-0000-0000-0000632E0000}"/>
    <cellStyle name="Currency 2 3 5 6 3" xfId="16154" xr:uid="{00000000-0005-0000-0000-0000642E0000}"/>
    <cellStyle name="Currency 2 3 5 7" xfId="7781" xr:uid="{00000000-0005-0000-0000-0000652E0000}"/>
    <cellStyle name="Currency 2 3 5 7 2" xfId="20356" xr:uid="{00000000-0005-0000-0000-0000662E0000}"/>
    <cellStyle name="Currency 2 3 5 8" xfId="5598" xr:uid="{00000000-0005-0000-0000-0000672E0000}"/>
    <cellStyle name="Currency 2 3 5 8 2" xfId="18173" xr:uid="{00000000-0005-0000-0000-0000682E0000}"/>
    <cellStyle name="Currency 2 3 5 9" xfId="13053" xr:uid="{00000000-0005-0000-0000-0000692E0000}"/>
    <cellStyle name="Currency 2 3 6" xfId="1058" xr:uid="{00000000-0005-0000-0000-00006A2E0000}"/>
    <cellStyle name="Currency 2 3 6 2" xfId="3091" xr:uid="{00000000-0005-0000-0000-00006B2E0000}"/>
    <cellStyle name="Currency 2 3 6 2 2" xfId="5136" xr:uid="{00000000-0005-0000-0000-00006C2E0000}"/>
    <cellStyle name="Currency 2 3 6 2 2 2" xfId="12439" xr:uid="{00000000-0005-0000-0000-00006D2E0000}"/>
    <cellStyle name="Currency 2 3 6 2 2 2 2" xfId="25014" xr:uid="{00000000-0005-0000-0000-00006E2E0000}"/>
    <cellStyle name="Currency 2 3 6 2 2 3" xfId="17711" xr:uid="{00000000-0005-0000-0000-00006F2E0000}"/>
    <cellStyle name="Currency 2 3 6 2 3" xfId="10408" xr:uid="{00000000-0005-0000-0000-0000702E0000}"/>
    <cellStyle name="Currency 2 3 6 2 3 2" xfId="22983" xr:uid="{00000000-0005-0000-0000-0000712E0000}"/>
    <cellStyle name="Currency 2 3 6 2 4" xfId="7167" xr:uid="{00000000-0005-0000-0000-0000722E0000}"/>
    <cellStyle name="Currency 2 3 6 2 4 2" xfId="19742" xr:uid="{00000000-0005-0000-0000-0000732E0000}"/>
    <cellStyle name="Currency 2 3 6 2 5" xfId="15680" xr:uid="{00000000-0005-0000-0000-0000742E0000}"/>
    <cellStyle name="Currency 2 3 6 3" xfId="1869" xr:uid="{00000000-0005-0000-0000-0000752E0000}"/>
    <cellStyle name="Currency 2 3 6 3 2" xfId="9186" xr:uid="{00000000-0005-0000-0000-0000762E0000}"/>
    <cellStyle name="Currency 2 3 6 3 2 2" xfId="21761" xr:uid="{00000000-0005-0000-0000-0000772E0000}"/>
    <cellStyle name="Currency 2 3 6 3 3" xfId="14458" xr:uid="{00000000-0005-0000-0000-0000782E0000}"/>
    <cellStyle name="Currency 2 3 6 4" xfId="3914" xr:uid="{00000000-0005-0000-0000-0000792E0000}"/>
    <cellStyle name="Currency 2 3 6 4 2" xfId="11217" xr:uid="{00000000-0005-0000-0000-00007A2E0000}"/>
    <cellStyle name="Currency 2 3 6 4 2 2" xfId="23792" xr:uid="{00000000-0005-0000-0000-00007B2E0000}"/>
    <cellStyle name="Currency 2 3 6 4 3" xfId="16489" xr:uid="{00000000-0005-0000-0000-00007C2E0000}"/>
    <cellStyle name="Currency 2 3 6 5" xfId="8377" xr:uid="{00000000-0005-0000-0000-00007D2E0000}"/>
    <cellStyle name="Currency 2 3 6 5 2" xfId="20952" xr:uid="{00000000-0005-0000-0000-00007E2E0000}"/>
    <cellStyle name="Currency 2 3 6 6" xfId="5945" xr:uid="{00000000-0005-0000-0000-00007F2E0000}"/>
    <cellStyle name="Currency 2 3 6 6 2" xfId="18520" xr:uid="{00000000-0005-0000-0000-0000802E0000}"/>
    <cellStyle name="Currency 2 3 6 7" xfId="13649" xr:uid="{00000000-0005-0000-0000-0000812E0000}"/>
    <cellStyle name="Currency 2 3 6 8" xfId="54674" xr:uid="{00000000-0005-0000-0000-0000822E0000}"/>
    <cellStyle name="Currency 2 3 6 9" xfId="55137" xr:uid="{00000000-0005-0000-0000-0000832E0000}"/>
    <cellStyle name="Currency 2 3 7" xfId="650" xr:uid="{00000000-0005-0000-0000-0000842E0000}"/>
    <cellStyle name="Currency 2 3 7 2" xfId="2683" xr:uid="{00000000-0005-0000-0000-0000852E0000}"/>
    <cellStyle name="Currency 2 3 7 2 2" xfId="10000" xr:uid="{00000000-0005-0000-0000-0000862E0000}"/>
    <cellStyle name="Currency 2 3 7 2 2 2" xfId="22575" xr:uid="{00000000-0005-0000-0000-0000872E0000}"/>
    <cellStyle name="Currency 2 3 7 2 3" xfId="15272" xr:uid="{00000000-0005-0000-0000-0000882E0000}"/>
    <cellStyle name="Currency 2 3 7 3" xfId="4728" xr:uid="{00000000-0005-0000-0000-0000892E0000}"/>
    <cellStyle name="Currency 2 3 7 3 2" xfId="12031" xr:uid="{00000000-0005-0000-0000-00008A2E0000}"/>
    <cellStyle name="Currency 2 3 7 3 2 2" xfId="24606" xr:uid="{00000000-0005-0000-0000-00008B2E0000}"/>
    <cellStyle name="Currency 2 3 7 3 3" xfId="17303" xr:uid="{00000000-0005-0000-0000-00008C2E0000}"/>
    <cellStyle name="Currency 2 3 7 4" xfId="7969" xr:uid="{00000000-0005-0000-0000-00008D2E0000}"/>
    <cellStyle name="Currency 2 3 7 4 2" xfId="20544" xr:uid="{00000000-0005-0000-0000-00008E2E0000}"/>
    <cellStyle name="Currency 2 3 7 5" xfId="6759" xr:uid="{00000000-0005-0000-0000-00008F2E0000}"/>
    <cellStyle name="Currency 2 3 7 5 2" xfId="19334" xr:uid="{00000000-0005-0000-0000-0000902E0000}"/>
    <cellStyle name="Currency 2 3 7 6" xfId="13241" xr:uid="{00000000-0005-0000-0000-0000912E0000}"/>
    <cellStyle name="Currency 2 3 8" xfId="2270" xr:uid="{00000000-0005-0000-0000-0000922E0000}"/>
    <cellStyle name="Currency 2 3 8 2" xfId="4315" xr:uid="{00000000-0005-0000-0000-0000932E0000}"/>
    <cellStyle name="Currency 2 3 8 2 2" xfId="11618" xr:uid="{00000000-0005-0000-0000-0000942E0000}"/>
    <cellStyle name="Currency 2 3 8 2 2 2" xfId="24193" xr:uid="{00000000-0005-0000-0000-0000952E0000}"/>
    <cellStyle name="Currency 2 3 8 2 3" xfId="16890" xr:uid="{00000000-0005-0000-0000-0000962E0000}"/>
    <cellStyle name="Currency 2 3 8 3" xfId="9587" xr:uid="{00000000-0005-0000-0000-0000972E0000}"/>
    <cellStyle name="Currency 2 3 8 3 2" xfId="22162" xr:uid="{00000000-0005-0000-0000-0000982E0000}"/>
    <cellStyle name="Currency 2 3 8 4" xfId="6346" xr:uid="{00000000-0005-0000-0000-0000992E0000}"/>
    <cellStyle name="Currency 2 3 8 4 2" xfId="18921" xr:uid="{00000000-0005-0000-0000-00009A2E0000}"/>
    <cellStyle name="Currency 2 3 8 5" xfId="14859" xr:uid="{00000000-0005-0000-0000-00009B2E0000}"/>
    <cellStyle name="Currency 2 3 9" xfId="1461" xr:uid="{00000000-0005-0000-0000-00009C2E0000}"/>
    <cellStyle name="Currency 2 3 9 2" xfId="8778" xr:uid="{00000000-0005-0000-0000-00009D2E0000}"/>
    <cellStyle name="Currency 2 3 9 2 2" xfId="21353" xr:uid="{00000000-0005-0000-0000-00009E2E0000}"/>
    <cellStyle name="Currency 2 3 9 3" xfId="14050" xr:uid="{00000000-0005-0000-0000-00009F2E0000}"/>
    <cellStyle name="Currency 2 4" xfId="68" xr:uid="{00000000-0005-0000-0000-0000A02E0000}"/>
    <cellStyle name="Currency 2 4 10" xfId="7585" xr:uid="{00000000-0005-0000-0000-0000A12E0000}"/>
    <cellStyle name="Currency 2 4 10 2" xfId="20160" xr:uid="{00000000-0005-0000-0000-0000A22E0000}"/>
    <cellStyle name="Currency 2 4 11" xfId="5543" xr:uid="{00000000-0005-0000-0000-0000A32E0000}"/>
    <cellStyle name="Currency 2 4 11 2" xfId="18118" xr:uid="{00000000-0005-0000-0000-0000A42E0000}"/>
    <cellStyle name="Currency 2 4 12" xfId="12857" xr:uid="{00000000-0005-0000-0000-0000A52E0000}"/>
    <cellStyle name="Currency 2 4 13" xfId="266" xr:uid="{00000000-0005-0000-0000-0000A62E0000}"/>
    <cellStyle name="Currency 2 4 14" xfId="54326" xr:uid="{00000000-0005-0000-0000-0000A72E0000}"/>
    <cellStyle name="Currency 2 4 15" xfId="54421" xr:uid="{00000000-0005-0000-0000-0000A82E0000}"/>
    <cellStyle name="Currency 2 4 16" xfId="54529" xr:uid="{00000000-0005-0000-0000-0000A92E0000}"/>
    <cellStyle name="Currency 2 4 17" xfId="54993" xr:uid="{00000000-0005-0000-0000-0000AA2E0000}"/>
    <cellStyle name="Currency 2 4 2" xfId="164" xr:uid="{00000000-0005-0000-0000-0000AB2E0000}"/>
    <cellStyle name="Currency 2 4 2 10" xfId="12939" xr:uid="{00000000-0005-0000-0000-0000AC2E0000}"/>
    <cellStyle name="Currency 2 4 2 11" xfId="351" xr:uid="{00000000-0005-0000-0000-0000AD2E0000}"/>
    <cellStyle name="Currency 2 4 2 12" xfId="54368" xr:uid="{00000000-0005-0000-0000-0000AE2E0000}"/>
    <cellStyle name="Currency 2 4 2 13" xfId="54462" xr:uid="{00000000-0005-0000-0000-0000AF2E0000}"/>
    <cellStyle name="Currency 2 4 2 14" xfId="54570" xr:uid="{00000000-0005-0000-0000-0000B02E0000}"/>
    <cellStyle name="Currency 2 4 2 15" xfId="55034" xr:uid="{00000000-0005-0000-0000-0000B12E0000}"/>
    <cellStyle name="Currency 2 4 2 2" xfId="584" xr:uid="{00000000-0005-0000-0000-0000B22E0000}"/>
    <cellStyle name="Currency 2 4 2 2 10" xfId="54645" xr:uid="{00000000-0005-0000-0000-0000B32E0000}"/>
    <cellStyle name="Currency 2 4 2 2 11" xfId="55108" xr:uid="{00000000-0005-0000-0000-0000B42E0000}"/>
    <cellStyle name="Currency 2 4 2 2 2" xfId="1394" xr:uid="{00000000-0005-0000-0000-0000B52E0000}"/>
    <cellStyle name="Currency 2 4 2 2 2 2" xfId="3427" xr:uid="{00000000-0005-0000-0000-0000B62E0000}"/>
    <cellStyle name="Currency 2 4 2 2 2 2 2" xfId="5472" xr:uid="{00000000-0005-0000-0000-0000B72E0000}"/>
    <cellStyle name="Currency 2 4 2 2 2 2 2 2" xfId="12775" xr:uid="{00000000-0005-0000-0000-0000B82E0000}"/>
    <cellStyle name="Currency 2 4 2 2 2 2 2 2 2" xfId="25350" xr:uid="{00000000-0005-0000-0000-0000B92E0000}"/>
    <cellStyle name="Currency 2 4 2 2 2 2 2 3" xfId="18047" xr:uid="{00000000-0005-0000-0000-0000BA2E0000}"/>
    <cellStyle name="Currency 2 4 2 2 2 2 3" xfId="10744" xr:uid="{00000000-0005-0000-0000-0000BB2E0000}"/>
    <cellStyle name="Currency 2 4 2 2 2 2 3 2" xfId="23319" xr:uid="{00000000-0005-0000-0000-0000BC2E0000}"/>
    <cellStyle name="Currency 2 4 2 2 2 2 4" xfId="7503" xr:uid="{00000000-0005-0000-0000-0000BD2E0000}"/>
    <cellStyle name="Currency 2 4 2 2 2 2 4 2" xfId="20078" xr:uid="{00000000-0005-0000-0000-0000BE2E0000}"/>
    <cellStyle name="Currency 2 4 2 2 2 2 5" xfId="16016" xr:uid="{00000000-0005-0000-0000-0000BF2E0000}"/>
    <cellStyle name="Currency 2 4 2 2 2 3" xfId="2205" xr:uid="{00000000-0005-0000-0000-0000C02E0000}"/>
    <cellStyle name="Currency 2 4 2 2 2 3 2" xfId="9522" xr:uid="{00000000-0005-0000-0000-0000C12E0000}"/>
    <cellStyle name="Currency 2 4 2 2 2 3 2 2" xfId="22097" xr:uid="{00000000-0005-0000-0000-0000C22E0000}"/>
    <cellStyle name="Currency 2 4 2 2 2 3 3" xfId="14794" xr:uid="{00000000-0005-0000-0000-0000C32E0000}"/>
    <cellStyle name="Currency 2 4 2 2 2 4" xfId="4250" xr:uid="{00000000-0005-0000-0000-0000C42E0000}"/>
    <cellStyle name="Currency 2 4 2 2 2 4 2" xfId="11553" xr:uid="{00000000-0005-0000-0000-0000C52E0000}"/>
    <cellStyle name="Currency 2 4 2 2 2 4 2 2" xfId="24128" xr:uid="{00000000-0005-0000-0000-0000C62E0000}"/>
    <cellStyle name="Currency 2 4 2 2 2 4 3" xfId="16825" xr:uid="{00000000-0005-0000-0000-0000C72E0000}"/>
    <cellStyle name="Currency 2 4 2 2 2 5" xfId="8713" xr:uid="{00000000-0005-0000-0000-0000C82E0000}"/>
    <cellStyle name="Currency 2 4 2 2 2 5 2" xfId="21288" xr:uid="{00000000-0005-0000-0000-0000C92E0000}"/>
    <cellStyle name="Currency 2 4 2 2 2 6" xfId="6281" xr:uid="{00000000-0005-0000-0000-0000CA2E0000}"/>
    <cellStyle name="Currency 2 4 2 2 2 6 2" xfId="18856" xr:uid="{00000000-0005-0000-0000-0000CB2E0000}"/>
    <cellStyle name="Currency 2 4 2 2 2 7" xfId="13985" xr:uid="{00000000-0005-0000-0000-0000CC2E0000}"/>
    <cellStyle name="Currency 2 4 2 2 2 8" xfId="54942" xr:uid="{00000000-0005-0000-0000-0000CD2E0000}"/>
    <cellStyle name="Currency 2 4 2 2 2 9" xfId="55404" xr:uid="{00000000-0005-0000-0000-0000CE2E0000}"/>
    <cellStyle name="Currency 2 4 2 2 3" xfId="994" xr:uid="{00000000-0005-0000-0000-0000CF2E0000}"/>
    <cellStyle name="Currency 2 4 2 2 3 2" xfId="3027" xr:uid="{00000000-0005-0000-0000-0000D02E0000}"/>
    <cellStyle name="Currency 2 4 2 2 3 2 2" xfId="10344" xr:uid="{00000000-0005-0000-0000-0000D12E0000}"/>
    <cellStyle name="Currency 2 4 2 2 3 2 2 2" xfId="22919" xr:uid="{00000000-0005-0000-0000-0000D22E0000}"/>
    <cellStyle name="Currency 2 4 2 2 3 2 3" xfId="15616" xr:uid="{00000000-0005-0000-0000-0000D32E0000}"/>
    <cellStyle name="Currency 2 4 2 2 3 3" xfId="5072" xr:uid="{00000000-0005-0000-0000-0000D42E0000}"/>
    <cellStyle name="Currency 2 4 2 2 3 3 2" xfId="12375" xr:uid="{00000000-0005-0000-0000-0000D52E0000}"/>
    <cellStyle name="Currency 2 4 2 2 3 3 2 2" xfId="24950" xr:uid="{00000000-0005-0000-0000-0000D62E0000}"/>
    <cellStyle name="Currency 2 4 2 2 3 3 3" xfId="17647" xr:uid="{00000000-0005-0000-0000-0000D72E0000}"/>
    <cellStyle name="Currency 2 4 2 2 3 4" xfId="8313" xr:uid="{00000000-0005-0000-0000-0000D82E0000}"/>
    <cellStyle name="Currency 2 4 2 2 3 4 2" xfId="20888" xr:uid="{00000000-0005-0000-0000-0000D92E0000}"/>
    <cellStyle name="Currency 2 4 2 2 3 5" xfId="7103" xr:uid="{00000000-0005-0000-0000-0000DA2E0000}"/>
    <cellStyle name="Currency 2 4 2 2 3 5 2" xfId="19678" xr:uid="{00000000-0005-0000-0000-0000DB2E0000}"/>
    <cellStyle name="Currency 2 4 2 2 3 6" xfId="13585" xr:uid="{00000000-0005-0000-0000-0000DC2E0000}"/>
    <cellStyle name="Currency 2 4 2 2 3 7" xfId="54793" xr:uid="{00000000-0005-0000-0000-0000DD2E0000}"/>
    <cellStyle name="Currency 2 4 2 2 3 8" xfId="55256" xr:uid="{00000000-0005-0000-0000-0000DE2E0000}"/>
    <cellStyle name="Currency 2 4 2 2 4" xfId="2606" xr:uid="{00000000-0005-0000-0000-0000DF2E0000}"/>
    <cellStyle name="Currency 2 4 2 2 4 2" xfId="4651" xr:uid="{00000000-0005-0000-0000-0000E02E0000}"/>
    <cellStyle name="Currency 2 4 2 2 4 2 2" xfId="11954" xr:uid="{00000000-0005-0000-0000-0000E12E0000}"/>
    <cellStyle name="Currency 2 4 2 2 4 2 2 2" xfId="24529" xr:uid="{00000000-0005-0000-0000-0000E22E0000}"/>
    <cellStyle name="Currency 2 4 2 2 4 2 3" xfId="17226" xr:uid="{00000000-0005-0000-0000-0000E32E0000}"/>
    <cellStyle name="Currency 2 4 2 2 4 3" xfId="9923" xr:uid="{00000000-0005-0000-0000-0000E42E0000}"/>
    <cellStyle name="Currency 2 4 2 2 4 3 2" xfId="22498" xr:uid="{00000000-0005-0000-0000-0000E52E0000}"/>
    <cellStyle name="Currency 2 4 2 2 4 4" xfId="6682" xr:uid="{00000000-0005-0000-0000-0000E62E0000}"/>
    <cellStyle name="Currency 2 4 2 2 4 4 2" xfId="19257" xr:uid="{00000000-0005-0000-0000-0000E72E0000}"/>
    <cellStyle name="Currency 2 4 2 2 4 5" xfId="15195" xr:uid="{00000000-0005-0000-0000-0000E82E0000}"/>
    <cellStyle name="Currency 2 4 2 2 5" xfId="1805" xr:uid="{00000000-0005-0000-0000-0000E92E0000}"/>
    <cellStyle name="Currency 2 4 2 2 5 2" xfId="9122" xr:uid="{00000000-0005-0000-0000-0000EA2E0000}"/>
    <cellStyle name="Currency 2 4 2 2 5 2 2" xfId="21697" xr:uid="{00000000-0005-0000-0000-0000EB2E0000}"/>
    <cellStyle name="Currency 2 4 2 2 5 3" xfId="14394" xr:uid="{00000000-0005-0000-0000-0000EC2E0000}"/>
    <cellStyle name="Currency 2 4 2 2 6" xfId="3862" xr:uid="{00000000-0005-0000-0000-0000ED2E0000}"/>
    <cellStyle name="Currency 2 4 2 2 6 2" xfId="11165" xr:uid="{00000000-0005-0000-0000-0000EE2E0000}"/>
    <cellStyle name="Currency 2 4 2 2 6 2 2" xfId="23740" xr:uid="{00000000-0005-0000-0000-0000EF2E0000}"/>
    <cellStyle name="Currency 2 4 2 2 6 3" xfId="16437" xr:uid="{00000000-0005-0000-0000-0000F02E0000}"/>
    <cellStyle name="Currency 2 4 2 2 7" xfId="7892" xr:uid="{00000000-0005-0000-0000-0000F12E0000}"/>
    <cellStyle name="Currency 2 4 2 2 7 2" xfId="20467" xr:uid="{00000000-0005-0000-0000-0000F22E0000}"/>
    <cellStyle name="Currency 2 4 2 2 8" xfId="5881" xr:uid="{00000000-0005-0000-0000-0000F32E0000}"/>
    <cellStyle name="Currency 2 4 2 2 8 2" xfId="18456" xr:uid="{00000000-0005-0000-0000-0000F42E0000}"/>
    <cellStyle name="Currency 2 4 2 2 9" xfId="13164" xr:uid="{00000000-0005-0000-0000-0000F52E0000}"/>
    <cellStyle name="Currency 2 4 2 3" xfId="1169" xr:uid="{00000000-0005-0000-0000-0000F62E0000}"/>
    <cellStyle name="Currency 2 4 2 3 2" xfId="3202" xr:uid="{00000000-0005-0000-0000-0000F72E0000}"/>
    <cellStyle name="Currency 2 4 2 3 2 2" xfId="5247" xr:uid="{00000000-0005-0000-0000-0000F82E0000}"/>
    <cellStyle name="Currency 2 4 2 3 2 2 2" xfId="12550" xr:uid="{00000000-0005-0000-0000-0000F92E0000}"/>
    <cellStyle name="Currency 2 4 2 3 2 2 2 2" xfId="25125" xr:uid="{00000000-0005-0000-0000-0000FA2E0000}"/>
    <cellStyle name="Currency 2 4 2 3 2 2 3" xfId="17822" xr:uid="{00000000-0005-0000-0000-0000FB2E0000}"/>
    <cellStyle name="Currency 2 4 2 3 2 3" xfId="10519" xr:uid="{00000000-0005-0000-0000-0000FC2E0000}"/>
    <cellStyle name="Currency 2 4 2 3 2 3 2" xfId="23094" xr:uid="{00000000-0005-0000-0000-0000FD2E0000}"/>
    <cellStyle name="Currency 2 4 2 3 2 4" xfId="7278" xr:uid="{00000000-0005-0000-0000-0000FE2E0000}"/>
    <cellStyle name="Currency 2 4 2 3 2 4 2" xfId="19853" xr:uid="{00000000-0005-0000-0000-0000FF2E0000}"/>
    <cellStyle name="Currency 2 4 2 3 2 5" xfId="15791" xr:uid="{00000000-0005-0000-0000-0000002F0000}"/>
    <cellStyle name="Currency 2 4 2 3 3" xfId="1980" xr:uid="{00000000-0005-0000-0000-0000012F0000}"/>
    <cellStyle name="Currency 2 4 2 3 3 2" xfId="9297" xr:uid="{00000000-0005-0000-0000-0000022F0000}"/>
    <cellStyle name="Currency 2 4 2 3 3 2 2" xfId="21872" xr:uid="{00000000-0005-0000-0000-0000032F0000}"/>
    <cellStyle name="Currency 2 4 2 3 3 3" xfId="14569" xr:uid="{00000000-0005-0000-0000-0000042F0000}"/>
    <cellStyle name="Currency 2 4 2 3 4" xfId="4025" xr:uid="{00000000-0005-0000-0000-0000052F0000}"/>
    <cellStyle name="Currency 2 4 2 3 4 2" xfId="11328" xr:uid="{00000000-0005-0000-0000-0000062F0000}"/>
    <cellStyle name="Currency 2 4 2 3 4 2 2" xfId="23903" xr:uid="{00000000-0005-0000-0000-0000072F0000}"/>
    <cellStyle name="Currency 2 4 2 3 4 3" xfId="16600" xr:uid="{00000000-0005-0000-0000-0000082F0000}"/>
    <cellStyle name="Currency 2 4 2 3 5" xfId="8488" xr:uid="{00000000-0005-0000-0000-0000092F0000}"/>
    <cellStyle name="Currency 2 4 2 3 5 2" xfId="21063" xr:uid="{00000000-0005-0000-0000-00000A2F0000}"/>
    <cellStyle name="Currency 2 4 2 3 6" xfId="6056" xr:uid="{00000000-0005-0000-0000-00000B2F0000}"/>
    <cellStyle name="Currency 2 4 2 3 6 2" xfId="18631" xr:uid="{00000000-0005-0000-0000-00000C2F0000}"/>
    <cellStyle name="Currency 2 4 2 3 7" xfId="13760" xr:uid="{00000000-0005-0000-0000-00000D2F0000}"/>
    <cellStyle name="Currency 2 4 2 3 8" xfId="54868" xr:uid="{00000000-0005-0000-0000-00000E2F0000}"/>
    <cellStyle name="Currency 2 4 2 3 9" xfId="55330" xr:uid="{00000000-0005-0000-0000-00000F2F0000}"/>
    <cellStyle name="Currency 2 4 2 4" xfId="822" xr:uid="{00000000-0005-0000-0000-0000102F0000}"/>
    <cellStyle name="Currency 2 4 2 4 2" xfId="2855" xr:uid="{00000000-0005-0000-0000-0000112F0000}"/>
    <cellStyle name="Currency 2 4 2 4 2 2" xfId="10172" xr:uid="{00000000-0005-0000-0000-0000122F0000}"/>
    <cellStyle name="Currency 2 4 2 4 2 2 2" xfId="22747" xr:uid="{00000000-0005-0000-0000-0000132F0000}"/>
    <cellStyle name="Currency 2 4 2 4 2 3" xfId="15444" xr:uid="{00000000-0005-0000-0000-0000142F0000}"/>
    <cellStyle name="Currency 2 4 2 4 3" xfId="4900" xr:uid="{00000000-0005-0000-0000-0000152F0000}"/>
    <cellStyle name="Currency 2 4 2 4 3 2" xfId="12203" xr:uid="{00000000-0005-0000-0000-0000162F0000}"/>
    <cellStyle name="Currency 2 4 2 4 3 2 2" xfId="24778" xr:uid="{00000000-0005-0000-0000-0000172F0000}"/>
    <cellStyle name="Currency 2 4 2 4 3 3" xfId="17475" xr:uid="{00000000-0005-0000-0000-0000182F0000}"/>
    <cellStyle name="Currency 2 4 2 4 4" xfId="8141" xr:uid="{00000000-0005-0000-0000-0000192F0000}"/>
    <cellStyle name="Currency 2 4 2 4 4 2" xfId="20716" xr:uid="{00000000-0005-0000-0000-00001A2F0000}"/>
    <cellStyle name="Currency 2 4 2 4 5" xfId="6931" xr:uid="{00000000-0005-0000-0000-00001B2F0000}"/>
    <cellStyle name="Currency 2 4 2 4 5 2" xfId="19506" xr:uid="{00000000-0005-0000-0000-00001C2F0000}"/>
    <cellStyle name="Currency 2 4 2 4 6" xfId="13413" xr:uid="{00000000-0005-0000-0000-00001D2F0000}"/>
    <cellStyle name="Currency 2 4 2 4 7" xfId="54719" xr:uid="{00000000-0005-0000-0000-00001E2F0000}"/>
    <cellStyle name="Currency 2 4 2 4 8" xfId="55182" xr:uid="{00000000-0005-0000-0000-00001F2F0000}"/>
    <cellStyle name="Currency 2 4 2 5" xfId="2381" xr:uid="{00000000-0005-0000-0000-0000202F0000}"/>
    <cellStyle name="Currency 2 4 2 5 2" xfId="4426" xr:uid="{00000000-0005-0000-0000-0000212F0000}"/>
    <cellStyle name="Currency 2 4 2 5 2 2" xfId="11729" xr:uid="{00000000-0005-0000-0000-0000222F0000}"/>
    <cellStyle name="Currency 2 4 2 5 2 2 2" xfId="24304" xr:uid="{00000000-0005-0000-0000-0000232F0000}"/>
    <cellStyle name="Currency 2 4 2 5 2 3" xfId="17001" xr:uid="{00000000-0005-0000-0000-0000242F0000}"/>
    <cellStyle name="Currency 2 4 2 5 3" xfId="9698" xr:uid="{00000000-0005-0000-0000-0000252F0000}"/>
    <cellStyle name="Currency 2 4 2 5 3 2" xfId="22273" xr:uid="{00000000-0005-0000-0000-0000262F0000}"/>
    <cellStyle name="Currency 2 4 2 5 4" xfId="6457" xr:uid="{00000000-0005-0000-0000-0000272F0000}"/>
    <cellStyle name="Currency 2 4 2 5 4 2" xfId="19032" xr:uid="{00000000-0005-0000-0000-0000282F0000}"/>
    <cellStyle name="Currency 2 4 2 5 5" xfId="14970" xr:uid="{00000000-0005-0000-0000-0000292F0000}"/>
    <cellStyle name="Currency 2 4 2 6" xfId="1633" xr:uid="{00000000-0005-0000-0000-00002A2F0000}"/>
    <cellStyle name="Currency 2 4 2 6 2" xfId="8950" xr:uid="{00000000-0005-0000-0000-00002B2F0000}"/>
    <cellStyle name="Currency 2 4 2 6 2 2" xfId="21525" xr:uid="{00000000-0005-0000-0000-00002C2F0000}"/>
    <cellStyle name="Currency 2 4 2 6 3" xfId="14222" xr:uid="{00000000-0005-0000-0000-00002D2F0000}"/>
    <cellStyle name="Currency 2 4 2 7" xfId="3690" xr:uid="{00000000-0005-0000-0000-00002E2F0000}"/>
    <cellStyle name="Currency 2 4 2 7 2" xfId="10993" xr:uid="{00000000-0005-0000-0000-00002F2F0000}"/>
    <cellStyle name="Currency 2 4 2 7 2 2" xfId="23568" xr:uid="{00000000-0005-0000-0000-0000302F0000}"/>
    <cellStyle name="Currency 2 4 2 7 3" xfId="16265" xr:uid="{00000000-0005-0000-0000-0000312F0000}"/>
    <cellStyle name="Currency 2 4 2 8" xfId="7667" xr:uid="{00000000-0005-0000-0000-0000322F0000}"/>
    <cellStyle name="Currency 2 4 2 8 2" xfId="20242" xr:uid="{00000000-0005-0000-0000-0000332F0000}"/>
    <cellStyle name="Currency 2 4 2 9" xfId="5709" xr:uid="{00000000-0005-0000-0000-0000342F0000}"/>
    <cellStyle name="Currency 2 4 2 9 2" xfId="18284" xr:uid="{00000000-0005-0000-0000-0000352F0000}"/>
    <cellStyle name="Currency 2 4 3" xfId="120" xr:uid="{00000000-0005-0000-0000-0000362F0000}"/>
    <cellStyle name="Currency 2 4 3 10" xfId="412" xr:uid="{00000000-0005-0000-0000-0000372F0000}"/>
    <cellStyle name="Currency 2 4 3 11" xfId="54609" xr:uid="{00000000-0005-0000-0000-0000382F0000}"/>
    <cellStyle name="Currency 2 4 3 12" xfId="55072" xr:uid="{00000000-0005-0000-0000-0000392F0000}"/>
    <cellStyle name="Currency 2 4 3 2" xfId="1228" xr:uid="{00000000-0005-0000-0000-00003A2F0000}"/>
    <cellStyle name="Currency 2 4 3 2 2" xfId="3261" xr:uid="{00000000-0005-0000-0000-00003B2F0000}"/>
    <cellStyle name="Currency 2 4 3 2 2 2" xfId="5306" xr:uid="{00000000-0005-0000-0000-00003C2F0000}"/>
    <cellStyle name="Currency 2 4 3 2 2 2 2" xfId="12609" xr:uid="{00000000-0005-0000-0000-00003D2F0000}"/>
    <cellStyle name="Currency 2 4 3 2 2 2 2 2" xfId="25184" xr:uid="{00000000-0005-0000-0000-00003E2F0000}"/>
    <cellStyle name="Currency 2 4 3 2 2 2 3" xfId="17881" xr:uid="{00000000-0005-0000-0000-00003F2F0000}"/>
    <cellStyle name="Currency 2 4 3 2 2 3" xfId="10578" xr:uid="{00000000-0005-0000-0000-0000402F0000}"/>
    <cellStyle name="Currency 2 4 3 2 2 3 2" xfId="23153" xr:uid="{00000000-0005-0000-0000-0000412F0000}"/>
    <cellStyle name="Currency 2 4 3 2 2 4" xfId="7337" xr:uid="{00000000-0005-0000-0000-0000422F0000}"/>
    <cellStyle name="Currency 2 4 3 2 2 4 2" xfId="19912" xr:uid="{00000000-0005-0000-0000-0000432F0000}"/>
    <cellStyle name="Currency 2 4 3 2 2 5" xfId="15850" xr:uid="{00000000-0005-0000-0000-0000442F0000}"/>
    <cellStyle name="Currency 2 4 3 2 3" xfId="2039" xr:uid="{00000000-0005-0000-0000-0000452F0000}"/>
    <cellStyle name="Currency 2 4 3 2 3 2" xfId="9356" xr:uid="{00000000-0005-0000-0000-0000462F0000}"/>
    <cellStyle name="Currency 2 4 3 2 3 2 2" xfId="21931" xr:uid="{00000000-0005-0000-0000-0000472F0000}"/>
    <cellStyle name="Currency 2 4 3 2 3 3" xfId="14628" xr:uid="{00000000-0005-0000-0000-0000482F0000}"/>
    <cellStyle name="Currency 2 4 3 2 4" xfId="4084" xr:uid="{00000000-0005-0000-0000-0000492F0000}"/>
    <cellStyle name="Currency 2 4 3 2 4 2" xfId="11387" xr:uid="{00000000-0005-0000-0000-00004A2F0000}"/>
    <cellStyle name="Currency 2 4 3 2 4 2 2" xfId="23962" xr:uid="{00000000-0005-0000-0000-00004B2F0000}"/>
    <cellStyle name="Currency 2 4 3 2 4 3" xfId="16659" xr:uid="{00000000-0005-0000-0000-00004C2F0000}"/>
    <cellStyle name="Currency 2 4 3 2 5" xfId="8547" xr:uid="{00000000-0005-0000-0000-00004D2F0000}"/>
    <cellStyle name="Currency 2 4 3 2 5 2" xfId="21122" xr:uid="{00000000-0005-0000-0000-00004E2F0000}"/>
    <cellStyle name="Currency 2 4 3 2 6" xfId="6115" xr:uid="{00000000-0005-0000-0000-00004F2F0000}"/>
    <cellStyle name="Currency 2 4 3 2 6 2" xfId="18690" xr:uid="{00000000-0005-0000-0000-0000502F0000}"/>
    <cellStyle name="Currency 2 4 3 2 7" xfId="13819" xr:uid="{00000000-0005-0000-0000-0000512F0000}"/>
    <cellStyle name="Currency 2 4 3 2 8" xfId="54906" xr:uid="{00000000-0005-0000-0000-0000522F0000}"/>
    <cellStyle name="Currency 2 4 3 2 9" xfId="55368" xr:uid="{00000000-0005-0000-0000-0000532F0000}"/>
    <cellStyle name="Currency 2 4 3 3" xfId="881" xr:uid="{00000000-0005-0000-0000-0000542F0000}"/>
    <cellStyle name="Currency 2 4 3 3 2" xfId="2914" xr:uid="{00000000-0005-0000-0000-0000552F0000}"/>
    <cellStyle name="Currency 2 4 3 3 2 2" xfId="10231" xr:uid="{00000000-0005-0000-0000-0000562F0000}"/>
    <cellStyle name="Currency 2 4 3 3 2 2 2" xfId="22806" xr:uid="{00000000-0005-0000-0000-0000572F0000}"/>
    <cellStyle name="Currency 2 4 3 3 2 3" xfId="15503" xr:uid="{00000000-0005-0000-0000-0000582F0000}"/>
    <cellStyle name="Currency 2 4 3 3 3" xfId="4959" xr:uid="{00000000-0005-0000-0000-0000592F0000}"/>
    <cellStyle name="Currency 2 4 3 3 3 2" xfId="12262" xr:uid="{00000000-0005-0000-0000-00005A2F0000}"/>
    <cellStyle name="Currency 2 4 3 3 3 2 2" xfId="24837" xr:uid="{00000000-0005-0000-0000-00005B2F0000}"/>
    <cellStyle name="Currency 2 4 3 3 3 3" xfId="17534" xr:uid="{00000000-0005-0000-0000-00005C2F0000}"/>
    <cellStyle name="Currency 2 4 3 3 4" xfId="8200" xr:uid="{00000000-0005-0000-0000-00005D2F0000}"/>
    <cellStyle name="Currency 2 4 3 3 4 2" xfId="20775" xr:uid="{00000000-0005-0000-0000-00005E2F0000}"/>
    <cellStyle name="Currency 2 4 3 3 5" xfId="6990" xr:uid="{00000000-0005-0000-0000-00005F2F0000}"/>
    <cellStyle name="Currency 2 4 3 3 5 2" xfId="19565" xr:uid="{00000000-0005-0000-0000-0000602F0000}"/>
    <cellStyle name="Currency 2 4 3 3 6" xfId="13472" xr:uid="{00000000-0005-0000-0000-0000612F0000}"/>
    <cellStyle name="Currency 2 4 3 3 7" xfId="54757" xr:uid="{00000000-0005-0000-0000-0000622F0000}"/>
    <cellStyle name="Currency 2 4 3 3 8" xfId="55220" xr:uid="{00000000-0005-0000-0000-0000632F0000}"/>
    <cellStyle name="Currency 2 4 3 4" xfId="2440" xr:uid="{00000000-0005-0000-0000-0000642F0000}"/>
    <cellStyle name="Currency 2 4 3 4 2" xfId="4485" xr:uid="{00000000-0005-0000-0000-0000652F0000}"/>
    <cellStyle name="Currency 2 4 3 4 2 2" xfId="11788" xr:uid="{00000000-0005-0000-0000-0000662F0000}"/>
    <cellStyle name="Currency 2 4 3 4 2 2 2" xfId="24363" xr:uid="{00000000-0005-0000-0000-0000672F0000}"/>
    <cellStyle name="Currency 2 4 3 4 2 3" xfId="17060" xr:uid="{00000000-0005-0000-0000-0000682F0000}"/>
    <cellStyle name="Currency 2 4 3 4 3" xfId="9757" xr:uid="{00000000-0005-0000-0000-0000692F0000}"/>
    <cellStyle name="Currency 2 4 3 4 3 2" xfId="22332" xr:uid="{00000000-0005-0000-0000-00006A2F0000}"/>
    <cellStyle name="Currency 2 4 3 4 4" xfId="6516" xr:uid="{00000000-0005-0000-0000-00006B2F0000}"/>
    <cellStyle name="Currency 2 4 3 4 4 2" xfId="19091" xr:uid="{00000000-0005-0000-0000-00006C2F0000}"/>
    <cellStyle name="Currency 2 4 3 4 5" xfId="15029" xr:uid="{00000000-0005-0000-0000-00006D2F0000}"/>
    <cellStyle name="Currency 2 4 3 5" xfId="1692" xr:uid="{00000000-0005-0000-0000-00006E2F0000}"/>
    <cellStyle name="Currency 2 4 3 5 2" xfId="9009" xr:uid="{00000000-0005-0000-0000-00006F2F0000}"/>
    <cellStyle name="Currency 2 4 3 5 2 2" xfId="21584" xr:uid="{00000000-0005-0000-0000-0000702F0000}"/>
    <cellStyle name="Currency 2 4 3 5 3" xfId="14281" xr:uid="{00000000-0005-0000-0000-0000712F0000}"/>
    <cellStyle name="Currency 2 4 3 6" xfId="3749" xr:uid="{00000000-0005-0000-0000-0000722F0000}"/>
    <cellStyle name="Currency 2 4 3 6 2" xfId="11052" xr:uid="{00000000-0005-0000-0000-0000732F0000}"/>
    <cellStyle name="Currency 2 4 3 6 2 2" xfId="23627" xr:uid="{00000000-0005-0000-0000-0000742F0000}"/>
    <cellStyle name="Currency 2 4 3 6 3" xfId="16324" xr:uid="{00000000-0005-0000-0000-0000752F0000}"/>
    <cellStyle name="Currency 2 4 3 7" xfId="7726" xr:uid="{00000000-0005-0000-0000-0000762F0000}"/>
    <cellStyle name="Currency 2 4 3 7 2" xfId="20301" xr:uid="{00000000-0005-0000-0000-0000772F0000}"/>
    <cellStyle name="Currency 2 4 3 8" xfId="5768" xr:uid="{00000000-0005-0000-0000-0000782F0000}"/>
    <cellStyle name="Currency 2 4 3 8 2" xfId="18343" xr:uid="{00000000-0005-0000-0000-0000792F0000}"/>
    <cellStyle name="Currency 2 4 3 9" xfId="12998" xr:uid="{00000000-0005-0000-0000-00007A2F0000}"/>
    <cellStyle name="Currency 2 4 4" xfId="500" xr:uid="{00000000-0005-0000-0000-00007B2F0000}"/>
    <cellStyle name="Currency 2 4 4 10" xfId="54832" xr:uid="{00000000-0005-0000-0000-00007C2F0000}"/>
    <cellStyle name="Currency 2 4 4 11" xfId="55294" xr:uid="{00000000-0005-0000-0000-00007D2F0000}"/>
    <cellStyle name="Currency 2 4 4 2" xfId="1312" xr:uid="{00000000-0005-0000-0000-00007E2F0000}"/>
    <cellStyle name="Currency 2 4 4 2 2" xfId="3345" xr:uid="{00000000-0005-0000-0000-00007F2F0000}"/>
    <cellStyle name="Currency 2 4 4 2 2 2" xfId="5390" xr:uid="{00000000-0005-0000-0000-0000802F0000}"/>
    <cellStyle name="Currency 2 4 4 2 2 2 2" xfId="12693" xr:uid="{00000000-0005-0000-0000-0000812F0000}"/>
    <cellStyle name="Currency 2 4 4 2 2 2 2 2" xfId="25268" xr:uid="{00000000-0005-0000-0000-0000822F0000}"/>
    <cellStyle name="Currency 2 4 4 2 2 2 3" xfId="17965" xr:uid="{00000000-0005-0000-0000-0000832F0000}"/>
    <cellStyle name="Currency 2 4 4 2 2 3" xfId="10662" xr:uid="{00000000-0005-0000-0000-0000842F0000}"/>
    <cellStyle name="Currency 2 4 4 2 2 3 2" xfId="23237" xr:uid="{00000000-0005-0000-0000-0000852F0000}"/>
    <cellStyle name="Currency 2 4 4 2 2 4" xfId="7421" xr:uid="{00000000-0005-0000-0000-0000862F0000}"/>
    <cellStyle name="Currency 2 4 4 2 2 4 2" xfId="19996" xr:uid="{00000000-0005-0000-0000-0000872F0000}"/>
    <cellStyle name="Currency 2 4 4 2 2 5" xfId="15934" xr:uid="{00000000-0005-0000-0000-0000882F0000}"/>
    <cellStyle name="Currency 2 4 4 2 3" xfId="2123" xr:uid="{00000000-0005-0000-0000-0000892F0000}"/>
    <cellStyle name="Currency 2 4 4 2 3 2" xfId="9440" xr:uid="{00000000-0005-0000-0000-00008A2F0000}"/>
    <cellStyle name="Currency 2 4 4 2 3 2 2" xfId="22015" xr:uid="{00000000-0005-0000-0000-00008B2F0000}"/>
    <cellStyle name="Currency 2 4 4 2 3 3" xfId="14712" xr:uid="{00000000-0005-0000-0000-00008C2F0000}"/>
    <cellStyle name="Currency 2 4 4 2 4" xfId="4168" xr:uid="{00000000-0005-0000-0000-00008D2F0000}"/>
    <cellStyle name="Currency 2 4 4 2 4 2" xfId="11471" xr:uid="{00000000-0005-0000-0000-00008E2F0000}"/>
    <cellStyle name="Currency 2 4 4 2 4 2 2" xfId="24046" xr:uid="{00000000-0005-0000-0000-00008F2F0000}"/>
    <cellStyle name="Currency 2 4 4 2 4 3" xfId="16743" xr:uid="{00000000-0005-0000-0000-0000902F0000}"/>
    <cellStyle name="Currency 2 4 4 2 5" xfId="8631" xr:uid="{00000000-0005-0000-0000-0000912F0000}"/>
    <cellStyle name="Currency 2 4 4 2 5 2" xfId="21206" xr:uid="{00000000-0005-0000-0000-0000922F0000}"/>
    <cellStyle name="Currency 2 4 4 2 6" xfId="6199" xr:uid="{00000000-0005-0000-0000-0000932F0000}"/>
    <cellStyle name="Currency 2 4 4 2 6 2" xfId="18774" xr:uid="{00000000-0005-0000-0000-0000942F0000}"/>
    <cellStyle name="Currency 2 4 4 2 7" xfId="13903" xr:uid="{00000000-0005-0000-0000-0000952F0000}"/>
    <cellStyle name="Currency 2 4 4 3" xfId="740" xr:uid="{00000000-0005-0000-0000-0000962F0000}"/>
    <cellStyle name="Currency 2 4 4 3 2" xfId="2773" xr:uid="{00000000-0005-0000-0000-0000972F0000}"/>
    <cellStyle name="Currency 2 4 4 3 2 2" xfId="10090" xr:uid="{00000000-0005-0000-0000-0000982F0000}"/>
    <cellStyle name="Currency 2 4 4 3 2 2 2" xfId="22665" xr:uid="{00000000-0005-0000-0000-0000992F0000}"/>
    <cellStyle name="Currency 2 4 4 3 2 3" xfId="15362" xr:uid="{00000000-0005-0000-0000-00009A2F0000}"/>
    <cellStyle name="Currency 2 4 4 3 3" xfId="4818" xr:uid="{00000000-0005-0000-0000-00009B2F0000}"/>
    <cellStyle name="Currency 2 4 4 3 3 2" xfId="12121" xr:uid="{00000000-0005-0000-0000-00009C2F0000}"/>
    <cellStyle name="Currency 2 4 4 3 3 2 2" xfId="24696" xr:uid="{00000000-0005-0000-0000-00009D2F0000}"/>
    <cellStyle name="Currency 2 4 4 3 3 3" xfId="17393" xr:uid="{00000000-0005-0000-0000-00009E2F0000}"/>
    <cellStyle name="Currency 2 4 4 3 4" xfId="8059" xr:uid="{00000000-0005-0000-0000-00009F2F0000}"/>
    <cellStyle name="Currency 2 4 4 3 4 2" xfId="20634" xr:uid="{00000000-0005-0000-0000-0000A02F0000}"/>
    <cellStyle name="Currency 2 4 4 3 5" xfId="6849" xr:uid="{00000000-0005-0000-0000-0000A12F0000}"/>
    <cellStyle name="Currency 2 4 4 3 5 2" xfId="19424" xr:uid="{00000000-0005-0000-0000-0000A22F0000}"/>
    <cellStyle name="Currency 2 4 4 3 6" xfId="13331" xr:uid="{00000000-0005-0000-0000-0000A32F0000}"/>
    <cellStyle name="Currency 2 4 4 4" xfId="2524" xr:uid="{00000000-0005-0000-0000-0000A42F0000}"/>
    <cellStyle name="Currency 2 4 4 4 2" xfId="4569" xr:uid="{00000000-0005-0000-0000-0000A52F0000}"/>
    <cellStyle name="Currency 2 4 4 4 2 2" xfId="11872" xr:uid="{00000000-0005-0000-0000-0000A62F0000}"/>
    <cellStyle name="Currency 2 4 4 4 2 2 2" xfId="24447" xr:uid="{00000000-0005-0000-0000-0000A72F0000}"/>
    <cellStyle name="Currency 2 4 4 4 2 3" xfId="17144" xr:uid="{00000000-0005-0000-0000-0000A82F0000}"/>
    <cellStyle name="Currency 2 4 4 4 3" xfId="9841" xr:uid="{00000000-0005-0000-0000-0000A92F0000}"/>
    <cellStyle name="Currency 2 4 4 4 3 2" xfId="22416" xr:uid="{00000000-0005-0000-0000-0000AA2F0000}"/>
    <cellStyle name="Currency 2 4 4 4 4" xfId="6600" xr:uid="{00000000-0005-0000-0000-0000AB2F0000}"/>
    <cellStyle name="Currency 2 4 4 4 4 2" xfId="19175" xr:uid="{00000000-0005-0000-0000-0000AC2F0000}"/>
    <cellStyle name="Currency 2 4 4 4 5" xfId="15113" xr:uid="{00000000-0005-0000-0000-0000AD2F0000}"/>
    <cellStyle name="Currency 2 4 4 5" xfId="1551" xr:uid="{00000000-0005-0000-0000-0000AE2F0000}"/>
    <cellStyle name="Currency 2 4 4 5 2" xfId="8868" xr:uid="{00000000-0005-0000-0000-0000AF2F0000}"/>
    <cellStyle name="Currency 2 4 4 5 2 2" xfId="21443" xr:uid="{00000000-0005-0000-0000-0000B02F0000}"/>
    <cellStyle name="Currency 2 4 4 5 3" xfId="14140" xr:uid="{00000000-0005-0000-0000-0000B12F0000}"/>
    <cellStyle name="Currency 2 4 4 6" xfId="3608" xr:uid="{00000000-0005-0000-0000-0000B22F0000}"/>
    <cellStyle name="Currency 2 4 4 6 2" xfId="10911" xr:uid="{00000000-0005-0000-0000-0000B32F0000}"/>
    <cellStyle name="Currency 2 4 4 6 2 2" xfId="23486" xr:uid="{00000000-0005-0000-0000-0000B42F0000}"/>
    <cellStyle name="Currency 2 4 4 6 3" xfId="16183" xr:uid="{00000000-0005-0000-0000-0000B52F0000}"/>
    <cellStyle name="Currency 2 4 4 7" xfId="7810" xr:uid="{00000000-0005-0000-0000-0000B62F0000}"/>
    <cellStyle name="Currency 2 4 4 7 2" xfId="20385" xr:uid="{00000000-0005-0000-0000-0000B72F0000}"/>
    <cellStyle name="Currency 2 4 4 8" xfId="5627" xr:uid="{00000000-0005-0000-0000-0000B82F0000}"/>
    <cellStyle name="Currency 2 4 4 8 2" xfId="18202" xr:uid="{00000000-0005-0000-0000-0000B92F0000}"/>
    <cellStyle name="Currency 2 4 4 9" xfId="13082" xr:uid="{00000000-0005-0000-0000-0000BA2F0000}"/>
    <cellStyle name="Currency 2 4 5" xfId="1087" xr:uid="{00000000-0005-0000-0000-0000BB2F0000}"/>
    <cellStyle name="Currency 2 4 5 2" xfId="3120" xr:uid="{00000000-0005-0000-0000-0000BC2F0000}"/>
    <cellStyle name="Currency 2 4 5 2 2" xfId="5165" xr:uid="{00000000-0005-0000-0000-0000BD2F0000}"/>
    <cellStyle name="Currency 2 4 5 2 2 2" xfId="12468" xr:uid="{00000000-0005-0000-0000-0000BE2F0000}"/>
    <cellStyle name="Currency 2 4 5 2 2 2 2" xfId="25043" xr:uid="{00000000-0005-0000-0000-0000BF2F0000}"/>
    <cellStyle name="Currency 2 4 5 2 2 3" xfId="17740" xr:uid="{00000000-0005-0000-0000-0000C02F0000}"/>
    <cellStyle name="Currency 2 4 5 2 3" xfId="10437" xr:uid="{00000000-0005-0000-0000-0000C12F0000}"/>
    <cellStyle name="Currency 2 4 5 2 3 2" xfId="23012" xr:uid="{00000000-0005-0000-0000-0000C22F0000}"/>
    <cellStyle name="Currency 2 4 5 2 4" xfId="7196" xr:uid="{00000000-0005-0000-0000-0000C32F0000}"/>
    <cellStyle name="Currency 2 4 5 2 4 2" xfId="19771" xr:uid="{00000000-0005-0000-0000-0000C42F0000}"/>
    <cellStyle name="Currency 2 4 5 2 5" xfId="15709" xr:uid="{00000000-0005-0000-0000-0000C52F0000}"/>
    <cellStyle name="Currency 2 4 5 3" xfId="1898" xr:uid="{00000000-0005-0000-0000-0000C62F0000}"/>
    <cellStyle name="Currency 2 4 5 3 2" xfId="9215" xr:uid="{00000000-0005-0000-0000-0000C72F0000}"/>
    <cellStyle name="Currency 2 4 5 3 2 2" xfId="21790" xr:uid="{00000000-0005-0000-0000-0000C82F0000}"/>
    <cellStyle name="Currency 2 4 5 3 3" xfId="14487" xr:uid="{00000000-0005-0000-0000-0000C92F0000}"/>
    <cellStyle name="Currency 2 4 5 4" xfId="3943" xr:uid="{00000000-0005-0000-0000-0000CA2F0000}"/>
    <cellStyle name="Currency 2 4 5 4 2" xfId="11246" xr:uid="{00000000-0005-0000-0000-0000CB2F0000}"/>
    <cellStyle name="Currency 2 4 5 4 2 2" xfId="23821" xr:uid="{00000000-0005-0000-0000-0000CC2F0000}"/>
    <cellStyle name="Currency 2 4 5 4 3" xfId="16518" xr:uid="{00000000-0005-0000-0000-0000CD2F0000}"/>
    <cellStyle name="Currency 2 4 5 5" xfId="8406" xr:uid="{00000000-0005-0000-0000-0000CE2F0000}"/>
    <cellStyle name="Currency 2 4 5 5 2" xfId="20981" xr:uid="{00000000-0005-0000-0000-0000CF2F0000}"/>
    <cellStyle name="Currency 2 4 5 6" xfId="5974" xr:uid="{00000000-0005-0000-0000-0000D02F0000}"/>
    <cellStyle name="Currency 2 4 5 6 2" xfId="18549" xr:uid="{00000000-0005-0000-0000-0000D12F0000}"/>
    <cellStyle name="Currency 2 4 5 7" xfId="13678" xr:uid="{00000000-0005-0000-0000-0000D22F0000}"/>
    <cellStyle name="Currency 2 4 5 8" xfId="54683" xr:uid="{00000000-0005-0000-0000-0000D32F0000}"/>
    <cellStyle name="Currency 2 4 5 9" xfId="55146" xr:uid="{00000000-0005-0000-0000-0000D42F0000}"/>
    <cellStyle name="Currency 2 4 6" xfId="656" xr:uid="{00000000-0005-0000-0000-0000D52F0000}"/>
    <cellStyle name="Currency 2 4 6 2" xfId="2689" xr:uid="{00000000-0005-0000-0000-0000D62F0000}"/>
    <cellStyle name="Currency 2 4 6 2 2" xfId="10006" xr:uid="{00000000-0005-0000-0000-0000D72F0000}"/>
    <cellStyle name="Currency 2 4 6 2 2 2" xfId="22581" xr:uid="{00000000-0005-0000-0000-0000D82F0000}"/>
    <cellStyle name="Currency 2 4 6 2 3" xfId="15278" xr:uid="{00000000-0005-0000-0000-0000D92F0000}"/>
    <cellStyle name="Currency 2 4 6 3" xfId="4734" xr:uid="{00000000-0005-0000-0000-0000DA2F0000}"/>
    <cellStyle name="Currency 2 4 6 3 2" xfId="12037" xr:uid="{00000000-0005-0000-0000-0000DB2F0000}"/>
    <cellStyle name="Currency 2 4 6 3 2 2" xfId="24612" xr:uid="{00000000-0005-0000-0000-0000DC2F0000}"/>
    <cellStyle name="Currency 2 4 6 3 3" xfId="17309" xr:uid="{00000000-0005-0000-0000-0000DD2F0000}"/>
    <cellStyle name="Currency 2 4 6 4" xfId="7975" xr:uid="{00000000-0005-0000-0000-0000DE2F0000}"/>
    <cellStyle name="Currency 2 4 6 4 2" xfId="20550" xr:uid="{00000000-0005-0000-0000-0000DF2F0000}"/>
    <cellStyle name="Currency 2 4 6 5" xfId="6765" xr:uid="{00000000-0005-0000-0000-0000E02F0000}"/>
    <cellStyle name="Currency 2 4 6 5 2" xfId="19340" xr:uid="{00000000-0005-0000-0000-0000E12F0000}"/>
    <cellStyle name="Currency 2 4 6 6" xfId="13247" xr:uid="{00000000-0005-0000-0000-0000E22F0000}"/>
    <cellStyle name="Currency 2 4 7" xfId="2299" xr:uid="{00000000-0005-0000-0000-0000E32F0000}"/>
    <cellStyle name="Currency 2 4 7 2" xfId="4344" xr:uid="{00000000-0005-0000-0000-0000E42F0000}"/>
    <cellStyle name="Currency 2 4 7 2 2" xfId="11647" xr:uid="{00000000-0005-0000-0000-0000E52F0000}"/>
    <cellStyle name="Currency 2 4 7 2 2 2" xfId="24222" xr:uid="{00000000-0005-0000-0000-0000E62F0000}"/>
    <cellStyle name="Currency 2 4 7 2 3" xfId="16919" xr:uid="{00000000-0005-0000-0000-0000E72F0000}"/>
    <cellStyle name="Currency 2 4 7 3" xfId="9616" xr:uid="{00000000-0005-0000-0000-0000E82F0000}"/>
    <cellStyle name="Currency 2 4 7 3 2" xfId="22191" xr:uid="{00000000-0005-0000-0000-0000E92F0000}"/>
    <cellStyle name="Currency 2 4 7 4" xfId="6375" xr:uid="{00000000-0005-0000-0000-0000EA2F0000}"/>
    <cellStyle name="Currency 2 4 7 4 2" xfId="18950" xr:uid="{00000000-0005-0000-0000-0000EB2F0000}"/>
    <cellStyle name="Currency 2 4 7 5" xfId="14888" xr:uid="{00000000-0005-0000-0000-0000EC2F0000}"/>
    <cellStyle name="Currency 2 4 8" xfId="1467" xr:uid="{00000000-0005-0000-0000-0000ED2F0000}"/>
    <cellStyle name="Currency 2 4 8 2" xfId="8784" xr:uid="{00000000-0005-0000-0000-0000EE2F0000}"/>
    <cellStyle name="Currency 2 4 8 2 2" xfId="21359" xr:uid="{00000000-0005-0000-0000-0000EF2F0000}"/>
    <cellStyle name="Currency 2 4 8 3" xfId="14056" xr:uid="{00000000-0005-0000-0000-0000F02F0000}"/>
    <cellStyle name="Currency 2 4 9" xfId="3524" xr:uid="{00000000-0005-0000-0000-0000F12F0000}"/>
    <cellStyle name="Currency 2 4 9 2" xfId="10827" xr:uid="{00000000-0005-0000-0000-0000F22F0000}"/>
    <cellStyle name="Currency 2 4 9 2 2" xfId="23402" xr:uid="{00000000-0005-0000-0000-0000F32F0000}"/>
    <cellStyle name="Currency 2 4 9 3" xfId="16099" xr:uid="{00000000-0005-0000-0000-0000F42F0000}"/>
    <cellStyle name="Currency 2 5" xfId="139" xr:uid="{00000000-0005-0000-0000-0000F52F0000}"/>
    <cellStyle name="Currency 2 5 10" xfId="5561" xr:uid="{00000000-0005-0000-0000-0000F62F0000}"/>
    <cellStyle name="Currency 2 5 10 2" xfId="18136" xr:uid="{00000000-0005-0000-0000-0000F72F0000}"/>
    <cellStyle name="Currency 2 5 11" xfId="12898" xr:uid="{00000000-0005-0000-0000-0000F82F0000}"/>
    <cellStyle name="Currency 2 5 12" xfId="310" xr:uid="{00000000-0005-0000-0000-0000F92F0000}"/>
    <cellStyle name="Currency 2 5 13" xfId="54345" xr:uid="{00000000-0005-0000-0000-0000FA2F0000}"/>
    <cellStyle name="Currency 2 5 14" xfId="54440" xr:uid="{00000000-0005-0000-0000-0000FB2F0000}"/>
    <cellStyle name="Currency 2 5 15" xfId="54548" xr:uid="{00000000-0005-0000-0000-0000FC2F0000}"/>
    <cellStyle name="Currency 2 5 16" xfId="55012" xr:uid="{00000000-0005-0000-0000-0000FD2F0000}"/>
    <cellStyle name="Currency 2 5 2" xfId="431" xr:uid="{00000000-0005-0000-0000-0000FE2F0000}"/>
    <cellStyle name="Currency 2 5 2 10" xfId="54627" xr:uid="{00000000-0005-0000-0000-0000FF2F0000}"/>
    <cellStyle name="Currency 2 5 2 11" xfId="55090" xr:uid="{00000000-0005-0000-0000-000000300000}"/>
    <cellStyle name="Currency 2 5 2 2" xfId="1246" xr:uid="{00000000-0005-0000-0000-000001300000}"/>
    <cellStyle name="Currency 2 5 2 2 2" xfId="3279" xr:uid="{00000000-0005-0000-0000-000002300000}"/>
    <cellStyle name="Currency 2 5 2 2 2 2" xfId="5324" xr:uid="{00000000-0005-0000-0000-000003300000}"/>
    <cellStyle name="Currency 2 5 2 2 2 2 2" xfId="12627" xr:uid="{00000000-0005-0000-0000-000004300000}"/>
    <cellStyle name="Currency 2 5 2 2 2 2 2 2" xfId="25202" xr:uid="{00000000-0005-0000-0000-000005300000}"/>
    <cellStyle name="Currency 2 5 2 2 2 2 3" xfId="17899" xr:uid="{00000000-0005-0000-0000-000006300000}"/>
    <cellStyle name="Currency 2 5 2 2 2 3" xfId="10596" xr:uid="{00000000-0005-0000-0000-000007300000}"/>
    <cellStyle name="Currency 2 5 2 2 2 3 2" xfId="23171" xr:uid="{00000000-0005-0000-0000-000008300000}"/>
    <cellStyle name="Currency 2 5 2 2 2 4" xfId="7355" xr:uid="{00000000-0005-0000-0000-000009300000}"/>
    <cellStyle name="Currency 2 5 2 2 2 4 2" xfId="19930" xr:uid="{00000000-0005-0000-0000-00000A300000}"/>
    <cellStyle name="Currency 2 5 2 2 2 5" xfId="15868" xr:uid="{00000000-0005-0000-0000-00000B300000}"/>
    <cellStyle name="Currency 2 5 2 2 3" xfId="2057" xr:uid="{00000000-0005-0000-0000-00000C300000}"/>
    <cellStyle name="Currency 2 5 2 2 3 2" xfId="9374" xr:uid="{00000000-0005-0000-0000-00000D300000}"/>
    <cellStyle name="Currency 2 5 2 2 3 2 2" xfId="21949" xr:uid="{00000000-0005-0000-0000-00000E300000}"/>
    <cellStyle name="Currency 2 5 2 2 3 3" xfId="14646" xr:uid="{00000000-0005-0000-0000-00000F300000}"/>
    <cellStyle name="Currency 2 5 2 2 4" xfId="4102" xr:uid="{00000000-0005-0000-0000-000010300000}"/>
    <cellStyle name="Currency 2 5 2 2 4 2" xfId="11405" xr:uid="{00000000-0005-0000-0000-000011300000}"/>
    <cellStyle name="Currency 2 5 2 2 4 2 2" xfId="23980" xr:uid="{00000000-0005-0000-0000-000012300000}"/>
    <cellStyle name="Currency 2 5 2 2 4 3" xfId="16677" xr:uid="{00000000-0005-0000-0000-000013300000}"/>
    <cellStyle name="Currency 2 5 2 2 5" xfId="8565" xr:uid="{00000000-0005-0000-0000-000014300000}"/>
    <cellStyle name="Currency 2 5 2 2 5 2" xfId="21140" xr:uid="{00000000-0005-0000-0000-000015300000}"/>
    <cellStyle name="Currency 2 5 2 2 6" xfId="6133" xr:uid="{00000000-0005-0000-0000-000016300000}"/>
    <cellStyle name="Currency 2 5 2 2 6 2" xfId="18708" xr:uid="{00000000-0005-0000-0000-000017300000}"/>
    <cellStyle name="Currency 2 5 2 2 7" xfId="13837" xr:uid="{00000000-0005-0000-0000-000018300000}"/>
    <cellStyle name="Currency 2 5 2 2 8" xfId="54924" xr:uid="{00000000-0005-0000-0000-000019300000}"/>
    <cellStyle name="Currency 2 5 2 2 9" xfId="55386" xr:uid="{00000000-0005-0000-0000-00001A300000}"/>
    <cellStyle name="Currency 2 5 2 3" xfId="899" xr:uid="{00000000-0005-0000-0000-00001B300000}"/>
    <cellStyle name="Currency 2 5 2 3 2" xfId="2932" xr:uid="{00000000-0005-0000-0000-00001C300000}"/>
    <cellStyle name="Currency 2 5 2 3 2 2" xfId="10249" xr:uid="{00000000-0005-0000-0000-00001D300000}"/>
    <cellStyle name="Currency 2 5 2 3 2 2 2" xfId="22824" xr:uid="{00000000-0005-0000-0000-00001E300000}"/>
    <cellStyle name="Currency 2 5 2 3 2 3" xfId="15521" xr:uid="{00000000-0005-0000-0000-00001F300000}"/>
    <cellStyle name="Currency 2 5 2 3 3" xfId="4977" xr:uid="{00000000-0005-0000-0000-000020300000}"/>
    <cellStyle name="Currency 2 5 2 3 3 2" xfId="12280" xr:uid="{00000000-0005-0000-0000-000021300000}"/>
    <cellStyle name="Currency 2 5 2 3 3 2 2" xfId="24855" xr:uid="{00000000-0005-0000-0000-000022300000}"/>
    <cellStyle name="Currency 2 5 2 3 3 3" xfId="17552" xr:uid="{00000000-0005-0000-0000-000023300000}"/>
    <cellStyle name="Currency 2 5 2 3 4" xfId="8218" xr:uid="{00000000-0005-0000-0000-000024300000}"/>
    <cellStyle name="Currency 2 5 2 3 4 2" xfId="20793" xr:uid="{00000000-0005-0000-0000-000025300000}"/>
    <cellStyle name="Currency 2 5 2 3 5" xfId="7008" xr:uid="{00000000-0005-0000-0000-000026300000}"/>
    <cellStyle name="Currency 2 5 2 3 5 2" xfId="19583" xr:uid="{00000000-0005-0000-0000-000027300000}"/>
    <cellStyle name="Currency 2 5 2 3 6" xfId="13490" xr:uid="{00000000-0005-0000-0000-000028300000}"/>
    <cellStyle name="Currency 2 5 2 3 7" xfId="54775" xr:uid="{00000000-0005-0000-0000-000029300000}"/>
    <cellStyle name="Currency 2 5 2 3 8" xfId="55238" xr:uid="{00000000-0005-0000-0000-00002A300000}"/>
    <cellStyle name="Currency 2 5 2 4" xfId="2458" xr:uid="{00000000-0005-0000-0000-00002B300000}"/>
    <cellStyle name="Currency 2 5 2 4 2" xfId="4503" xr:uid="{00000000-0005-0000-0000-00002C300000}"/>
    <cellStyle name="Currency 2 5 2 4 2 2" xfId="11806" xr:uid="{00000000-0005-0000-0000-00002D300000}"/>
    <cellStyle name="Currency 2 5 2 4 2 2 2" xfId="24381" xr:uid="{00000000-0005-0000-0000-00002E300000}"/>
    <cellStyle name="Currency 2 5 2 4 2 3" xfId="17078" xr:uid="{00000000-0005-0000-0000-00002F300000}"/>
    <cellStyle name="Currency 2 5 2 4 3" xfId="9775" xr:uid="{00000000-0005-0000-0000-000030300000}"/>
    <cellStyle name="Currency 2 5 2 4 3 2" xfId="22350" xr:uid="{00000000-0005-0000-0000-000031300000}"/>
    <cellStyle name="Currency 2 5 2 4 4" xfId="6534" xr:uid="{00000000-0005-0000-0000-000032300000}"/>
    <cellStyle name="Currency 2 5 2 4 4 2" xfId="19109" xr:uid="{00000000-0005-0000-0000-000033300000}"/>
    <cellStyle name="Currency 2 5 2 4 5" xfId="15047" xr:uid="{00000000-0005-0000-0000-000034300000}"/>
    <cellStyle name="Currency 2 5 2 5" xfId="1710" xr:uid="{00000000-0005-0000-0000-000035300000}"/>
    <cellStyle name="Currency 2 5 2 5 2" xfId="9027" xr:uid="{00000000-0005-0000-0000-000036300000}"/>
    <cellStyle name="Currency 2 5 2 5 2 2" xfId="21602" xr:uid="{00000000-0005-0000-0000-000037300000}"/>
    <cellStyle name="Currency 2 5 2 5 3" xfId="14299" xr:uid="{00000000-0005-0000-0000-000038300000}"/>
    <cellStyle name="Currency 2 5 2 6" xfId="3767" xr:uid="{00000000-0005-0000-0000-000039300000}"/>
    <cellStyle name="Currency 2 5 2 6 2" xfId="11070" xr:uid="{00000000-0005-0000-0000-00003A300000}"/>
    <cellStyle name="Currency 2 5 2 6 2 2" xfId="23645" xr:uid="{00000000-0005-0000-0000-00003B300000}"/>
    <cellStyle name="Currency 2 5 2 6 3" xfId="16342" xr:uid="{00000000-0005-0000-0000-00003C300000}"/>
    <cellStyle name="Currency 2 5 2 7" xfId="7744" xr:uid="{00000000-0005-0000-0000-00003D300000}"/>
    <cellStyle name="Currency 2 5 2 7 2" xfId="20319" xr:uid="{00000000-0005-0000-0000-00003E300000}"/>
    <cellStyle name="Currency 2 5 2 8" xfId="5786" xr:uid="{00000000-0005-0000-0000-00003F300000}"/>
    <cellStyle name="Currency 2 5 2 8 2" xfId="18361" xr:uid="{00000000-0005-0000-0000-000040300000}"/>
    <cellStyle name="Currency 2 5 2 9" xfId="13016" xr:uid="{00000000-0005-0000-0000-000041300000}"/>
    <cellStyle name="Currency 2 5 3" xfId="543" xr:uid="{00000000-0005-0000-0000-000042300000}"/>
    <cellStyle name="Currency 2 5 3 10" xfId="54850" xr:uid="{00000000-0005-0000-0000-000043300000}"/>
    <cellStyle name="Currency 2 5 3 11" xfId="55312" xr:uid="{00000000-0005-0000-0000-000044300000}"/>
    <cellStyle name="Currency 2 5 3 2" xfId="1353" xr:uid="{00000000-0005-0000-0000-000045300000}"/>
    <cellStyle name="Currency 2 5 3 2 2" xfId="3386" xr:uid="{00000000-0005-0000-0000-000046300000}"/>
    <cellStyle name="Currency 2 5 3 2 2 2" xfId="5431" xr:uid="{00000000-0005-0000-0000-000047300000}"/>
    <cellStyle name="Currency 2 5 3 2 2 2 2" xfId="12734" xr:uid="{00000000-0005-0000-0000-000048300000}"/>
    <cellStyle name="Currency 2 5 3 2 2 2 2 2" xfId="25309" xr:uid="{00000000-0005-0000-0000-000049300000}"/>
    <cellStyle name="Currency 2 5 3 2 2 2 3" xfId="18006" xr:uid="{00000000-0005-0000-0000-00004A300000}"/>
    <cellStyle name="Currency 2 5 3 2 2 3" xfId="10703" xr:uid="{00000000-0005-0000-0000-00004B300000}"/>
    <cellStyle name="Currency 2 5 3 2 2 3 2" xfId="23278" xr:uid="{00000000-0005-0000-0000-00004C300000}"/>
    <cellStyle name="Currency 2 5 3 2 2 4" xfId="7462" xr:uid="{00000000-0005-0000-0000-00004D300000}"/>
    <cellStyle name="Currency 2 5 3 2 2 4 2" xfId="20037" xr:uid="{00000000-0005-0000-0000-00004E300000}"/>
    <cellStyle name="Currency 2 5 3 2 2 5" xfId="15975" xr:uid="{00000000-0005-0000-0000-00004F300000}"/>
    <cellStyle name="Currency 2 5 3 2 3" xfId="2164" xr:uid="{00000000-0005-0000-0000-000050300000}"/>
    <cellStyle name="Currency 2 5 3 2 3 2" xfId="9481" xr:uid="{00000000-0005-0000-0000-000051300000}"/>
    <cellStyle name="Currency 2 5 3 2 3 2 2" xfId="22056" xr:uid="{00000000-0005-0000-0000-000052300000}"/>
    <cellStyle name="Currency 2 5 3 2 3 3" xfId="14753" xr:uid="{00000000-0005-0000-0000-000053300000}"/>
    <cellStyle name="Currency 2 5 3 2 4" xfId="4209" xr:uid="{00000000-0005-0000-0000-000054300000}"/>
    <cellStyle name="Currency 2 5 3 2 4 2" xfId="11512" xr:uid="{00000000-0005-0000-0000-000055300000}"/>
    <cellStyle name="Currency 2 5 3 2 4 2 2" xfId="24087" xr:uid="{00000000-0005-0000-0000-000056300000}"/>
    <cellStyle name="Currency 2 5 3 2 4 3" xfId="16784" xr:uid="{00000000-0005-0000-0000-000057300000}"/>
    <cellStyle name="Currency 2 5 3 2 5" xfId="8672" xr:uid="{00000000-0005-0000-0000-000058300000}"/>
    <cellStyle name="Currency 2 5 3 2 5 2" xfId="21247" xr:uid="{00000000-0005-0000-0000-000059300000}"/>
    <cellStyle name="Currency 2 5 3 2 6" xfId="6240" xr:uid="{00000000-0005-0000-0000-00005A300000}"/>
    <cellStyle name="Currency 2 5 3 2 6 2" xfId="18815" xr:uid="{00000000-0005-0000-0000-00005B300000}"/>
    <cellStyle name="Currency 2 5 3 2 7" xfId="13944" xr:uid="{00000000-0005-0000-0000-00005C300000}"/>
    <cellStyle name="Currency 2 5 3 3" xfId="781" xr:uid="{00000000-0005-0000-0000-00005D300000}"/>
    <cellStyle name="Currency 2 5 3 3 2" xfId="2814" xr:uid="{00000000-0005-0000-0000-00005E300000}"/>
    <cellStyle name="Currency 2 5 3 3 2 2" xfId="10131" xr:uid="{00000000-0005-0000-0000-00005F300000}"/>
    <cellStyle name="Currency 2 5 3 3 2 2 2" xfId="22706" xr:uid="{00000000-0005-0000-0000-000060300000}"/>
    <cellStyle name="Currency 2 5 3 3 2 3" xfId="15403" xr:uid="{00000000-0005-0000-0000-000061300000}"/>
    <cellStyle name="Currency 2 5 3 3 3" xfId="4859" xr:uid="{00000000-0005-0000-0000-000062300000}"/>
    <cellStyle name="Currency 2 5 3 3 3 2" xfId="12162" xr:uid="{00000000-0005-0000-0000-000063300000}"/>
    <cellStyle name="Currency 2 5 3 3 3 2 2" xfId="24737" xr:uid="{00000000-0005-0000-0000-000064300000}"/>
    <cellStyle name="Currency 2 5 3 3 3 3" xfId="17434" xr:uid="{00000000-0005-0000-0000-000065300000}"/>
    <cellStyle name="Currency 2 5 3 3 4" xfId="8100" xr:uid="{00000000-0005-0000-0000-000066300000}"/>
    <cellStyle name="Currency 2 5 3 3 4 2" xfId="20675" xr:uid="{00000000-0005-0000-0000-000067300000}"/>
    <cellStyle name="Currency 2 5 3 3 5" xfId="6890" xr:uid="{00000000-0005-0000-0000-000068300000}"/>
    <cellStyle name="Currency 2 5 3 3 5 2" xfId="19465" xr:uid="{00000000-0005-0000-0000-000069300000}"/>
    <cellStyle name="Currency 2 5 3 3 6" xfId="13372" xr:uid="{00000000-0005-0000-0000-00006A300000}"/>
    <cellStyle name="Currency 2 5 3 4" xfId="2565" xr:uid="{00000000-0005-0000-0000-00006B300000}"/>
    <cellStyle name="Currency 2 5 3 4 2" xfId="4610" xr:uid="{00000000-0005-0000-0000-00006C300000}"/>
    <cellStyle name="Currency 2 5 3 4 2 2" xfId="11913" xr:uid="{00000000-0005-0000-0000-00006D300000}"/>
    <cellStyle name="Currency 2 5 3 4 2 2 2" xfId="24488" xr:uid="{00000000-0005-0000-0000-00006E300000}"/>
    <cellStyle name="Currency 2 5 3 4 2 3" xfId="17185" xr:uid="{00000000-0005-0000-0000-00006F300000}"/>
    <cellStyle name="Currency 2 5 3 4 3" xfId="9882" xr:uid="{00000000-0005-0000-0000-000070300000}"/>
    <cellStyle name="Currency 2 5 3 4 3 2" xfId="22457" xr:uid="{00000000-0005-0000-0000-000071300000}"/>
    <cellStyle name="Currency 2 5 3 4 4" xfId="6641" xr:uid="{00000000-0005-0000-0000-000072300000}"/>
    <cellStyle name="Currency 2 5 3 4 4 2" xfId="19216" xr:uid="{00000000-0005-0000-0000-000073300000}"/>
    <cellStyle name="Currency 2 5 3 4 5" xfId="15154" xr:uid="{00000000-0005-0000-0000-000074300000}"/>
    <cellStyle name="Currency 2 5 3 5" xfId="1592" xr:uid="{00000000-0005-0000-0000-000075300000}"/>
    <cellStyle name="Currency 2 5 3 5 2" xfId="8909" xr:uid="{00000000-0005-0000-0000-000076300000}"/>
    <cellStyle name="Currency 2 5 3 5 2 2" xfId="21484" xr:uid="{00000000-0005-0000-0000-000077300000}"/>
    <cellStyle name="Currency 2 5 3 5 3" xfId="14181" xr:uid="{00000000-0005-0000-0000-000078300000}"/>
    <cellStyle name="Currency 2 5 3 6" xfId="3649" xr:uid="{00000000-0005-0000-0000-000079300000}"/>
    <cellStyle name="Currency 2 5 3 6 2" xfId="10952" xr:uid="{00000000-0005-0000-0000-00007A300000}"/>
    <cellStyle name="Currency 2 5 3 6 2 2" xfId="23527" xr:uid="{00000000-0005-0000-0000-00007B300000}"/>
    <cellStyle name="Currency 2 5 3 6 3" xfId="16224" xr:uid="{00000000-0005-0000-0000-00007C300000}"/>
    <cellStyle name="Currency 2 5 3 7" xfId="7851" xr:uid="{00000000-0005-0000-0000-00007D300000}"/>
    <cellStyle name="Currency 2 5 3 7 2" xfId="20426" xr:uid="{00000000-0005-0000-0000-00007E300000}"/>
    <cellStyle name="Currency 2 5 3 8" xfId="5668" xr:uid="{00000000-0005-0000-0000-00007F300000}"/>
    <cellStyle name="Currency 2 5 3 8 2" xfId="18243" xr:uid="{00000000-0005-0000-0000-000080300000}"/>
    <cellStyle name="Currency 2 5 3 9" xfId="13123" xr:uid="{00000000-0005-0000-0000-000081300000}"/>
    <cellStyle name="Currency 2 5 4" xfId="1128" xr:uid="{00000000-0005-0000-0000-000082300000}"/>
    <cellStyle name="Currency 2 5 4 2" xfId="3161" xr:uid="{00000000-0005-0000-0000-000083300000}"/>
    <cellStyle name="Currency 2 5 4 2 2" xfId="5206" xr:uid="{00000000-0005-0000-0000-000084300000}"/>
    <cellStyle name="Currency 2 5 4 2 2 2" xfId="12509" xr:uid="{00000000-0005-0000-0000-000085300000}"/>
    <cellStyle name="Currency 2 5 4 2 2 2 2" xfId="25084" xr:uid="{00000000-0005-0000-0000-000086300000}"/>
    <cellStyle name="Currency 2 5 4 2 2 3" xfId="17781" xr:uid="{00000000-0005-0000-0000-000087300000}"/>
    <cellStyle name="Currency 2 5 4 2 3" xfId="10478" xr:uid="{00000000-0005-0000-0000-000088300000}"/>
    <cellStyle name="Currency 2 5 4 2 3 2" xfId="23053" xr:uid="{00000000-0005-0000-0000-000089300000}"/>
    <cellStyle name="Currency 2 5 4 2 4" xfId="7237" xr:uid="{00000000-0005-0000-0000-00008A300000}"/>
    <cellStyle name="Currency 2 5 4 2 4 2" xfId="19812" xr:uid="{00000000-0005-0000-0000-00008B300000}"/>
    <cellStyle name="Currency 2 5 4 2 5" xfId="15750" xr:uid="{00000000-0005-0000-0000-00008C300000}"/>
    <cellStyle name="Currency 2 5 4 3" xfId="1939" xr:uid="{00000000-0005-0000-0000-00008D300000}"/>
    <cellStyle name="Currency 2 5 4 3 2" xfId="9256" xr:uid="{00000000-0005-0000-0000-00008E300000}"/>
    <cellStyle name="Currency 2 5 4 3 2 2" xfId="21831" xr:uid="{00000000-0005-0000-0000-00008F300000}"/>
    <cellStyle name="Currency 2 5 4 3 3" xfId="14528" xr:uid="{00000000-0005-0000-0000-000090300000}"/>
    <cellStyle name="Currency 2 5 4 4" xfId="3984" xr:uid="{00000000-0005-0000-0000-000091300000}"/>
    <cellStyle name="Currency 2 5 4 4 2" xfId="11287" xr:uid="{00000000-0005-0000-0000-000092300000}"/>
    <cellStyle name="Currency 2 5 4 4 2 2" xfId="23862" xr:uid="{00000000-0005-0000-0000-000093300000}"/>
    <cellStyle name="Currency 2 5 4 4 3" xfId="16559" xr:uid="{00000000-0005-0000-0000-000094300000}"/>
    <cellStyle name="Currency 2 5 4 5" xfId="8447" xr:uid="{00000000-0005-0000-0000-000095300000}"/>
    <cellStyle name="Currency 2 5 4 5 2" xfId="21022" xr:uid="{00000000-0005-0000-0000-000096300000}"/>
    <cellStyle name="Currency 2 5 4 6" xfId="6015" xr:uid="{00000000-0005-0000-0000-000097300000}"/>
    <cellStyle name="Currency 2 5 4 6 2" xfId="18590" xr:uid="{00000000-0005-0000-0000-000098300000}"/>
    <cellStyle name="Currency 2 5 4 7" xfId="13719" xr:uid="{00000000-0005-0000-0000-000099300000}"/>
    <cellStyle name="Currency 2 5 4 8" xfId="54701" xr:uid="{00000000-0005-0000-0000-00009A300000}"/>
    <cellStyle name="Currency 2 5 4 9" xfId="55164" xr:uid="{00000000-0005-0000-0000-00009B300000}"/>
    <cellStyle name="Currency 2 5 5" xfId="674" xr:uid="{00000000-0005-0000-0000-00009C300000}"/>
    <cellStyle name="Currency 2 5 5 2" xfId="2707" xr:uid="{00000000-0005-0000-0000-00009D300000}"/>
    <cellStyle name="Currency 2 5 5 2 2" xfId="10024" xr:uid="{00000000-0005-0000-0000-00009E300000}"/>
    <cellStyle name="Currency 2 5 5 2 2 2" xfId="22599" xr:uid="{00000000-0005-0000-0000-00009F300000}"/>
    <cellStyle name="Currency 2 5 5 2 3" xfId="15296" xr:uid="{00000000-0005-0000-0000-0000A0300000}"/>
    <cellStyle name="Currency 2 5 5 3" xfId="4752" xr:uid="{00000000-0005-0000-0000-0000A1300000}"/>
    <cellStyle name="Currency 2 5 5 3 2" xfId="12055" xr:uid="{00000000-0005-0000-0000-0000A2300000}"/>
    <cellStyle name="Currency 2 5 5 3 2 2" xfId="24630" xr:uid="{00000000-0005-0000-0000-0000A3300000}"/>
    <cellStyle name="Currency 2 5 5 3 3" xfId="17327" xr:uid="{00000000-0005-0000-0000-0000A4300000}"/>
    <cellStyle name="Currency 2 5 5 4" xfId="7993" xr:uid="{00000000-0005-0000-0000-0000A5300000}"/>
    <cellStyle name="Currency 2 5 5 4 2" xfId="20568" xr:uid="{00000000-0005-0000-0000-0000A6300000}"/>
    <cellStyle name="Currency 2 5 5 5" xfId="6783" xr:uid="{00000000-0005-0000-0000-0000A7300000}"/>
    <cellStyle name="Currency 2 5 5 5 2" xfId="19358" xr:uid="{00000000-0005-0000-0000-0000A8300000}"/>
    <cellStyle name="Currency 2 5 5 6" xfId="13265" xr:uid="{00000000-0005-0000-0000-0000A9300000}"/>
    <cellStyle name="Currency 2 5 6" xfId="2340" xr:uid="{00000000-0005-0000-0000-0000AA300000}"/>
    <cellStyle name="Currency 2 5 6 2" xfId="4385" xr:uid="{00000000-0005-0000-0000-0000AB300000}"/>
    <cellStyle name="Currency 2 5 6 2 2" xfId="11688" xr:uid="{00000000-0005-0000-0000-0000AC300000}"/>
    <cellStyle name="Currency 2 5 6 2 2 2" xfId="24263" xr:uid="{00000000-0005-0000-0000-0000AD300000}"/>
    <cellStyle name="Currency 2 5 6 2 3" xfId="16960" xr:uid="{00000000-0005-0000-0000-0000AE300000}"/>
    <cellStyle name="Currency 2 5 6 3" xfId="9657" xr:uid="{00000000-0005-0000-0000-0000AF300000}"/>
    <cellStyle name="Currency 2 5 6 3 2" xfId="22232" xr:uid="{00000000-0005-0000-0000-0000B0300000}"/>
    <cellStyle name="Currency 2 5 6 4" xfId="6416" xr:uid="{00000000-0005-0000-0000-0000B1300000}"/>
    <cellStyle name="Currency 2 5 6 4 2" xfId="18991" xr:uid="{00000000-0005-0000-0000-0000B2300000}"/>
    <cellStyle name="Currency 2 5 6 5" xfId="14929" xr:uid="{00000000-0005-0000-0000-0000B3300000}"/>
    <cellStyle name="Currency 2 5 7" xfId="1485" xr:uid="{00000000-0005-0000-0000-0000B4300000}"/>
    <cellStyle name="Currency 2 5 7 2" xfId="8802" xr:uid="{00000000-0005-0000-0000-0000B5300000}"/>
    <cellStyle name="Currency 2 5 7 2 2" xfId="21377" xr:uid="{00000000-0005-0000-0000-0000B6300000}"/>
    <cellStyle name="Currency 2 5 7 3" xfId="14074" xr:uid="{00000000-0005-0000-0000-0000B7300000}"/>
    <cellStyle name="Currency 2 5 8" xfId="3542" xr:uid="{00000000-0005-0000-0000-0000B8300000}"/>
    <cellStyle name="Currency 2 5 8 2" xfId="10845" xr:uid="{00000000-0005-0000-0000-0000B9300000}"/>
    <cellStyle name="Currency 2 5 8 2 2" xfId="23420" xr:uid="{00000000-0005-0000-0000-0000BA300000}"/>
    <cellStyle name="Currency 2 5 8 3" xfId="16117" xr:uid="{00000000-0005-0000-0000-0000BB300000}"/>
    <cellStyle name="Currency 2 5 9" xfId="7626" xr:uid="{00000000-0005-0000-0000-0000BC300000}"/>
    <cellStyle name="Currency 2 5 9 2" xfId="20201" xr:uid="{00000000-0005-0000-0000-0000BD300000}"/>
    <cellStyle name="Currency 2 6" xfId="97" xr:uid="{00000000-0005-0000-0000-0000BE300000}"/>
    <cellStyle name="Currency 2 6 10" xfId="392" xr:uid="{00000000-0005-0000-0000-0000BF300000}"/>
    <cellStyle name="Currency 2 6 11" xfId="54591" xr:uid="{00000000-0005-0000-0000-0000C0300000}"/>
    <cellStyle name="Currency 2 6 12" xfId="55054" xr:uid="{00000000-0005-0000-0000-0000C1300000}"/>
    <cellStyle name="Currency 2 6 2" xfId="1210" xr:uid="{00000000-0005-0000-0000-0000C2300000}"/>
    <cellStyle name="Currency 2 6 2 2" xfId="3243" xr:uid="{00000000-0005-0000-0000-0000C3300000}"/>
    <cellStyle name="Currency 2 6 2 2 2" xfId="5288" xr:uid="{00000000-0005-0000-0000-0000C4300000}"/>
    <cellStyle name="Currency 2 6 2 2 2 2" xfId="12591" xr:uid="{00000000-0005-0000-0000-0000C5300000}"/>
    <cellStyle name="Currency 2 6 2 2 2 2 2" xfId="25166" xr:uid="{00000000-0005-0000-0000-0000C6300000}"/>
    <cellStyle name="Currency 2 6 2 2 2 3" xfId="17863" xr:uid="{00000000-0005-0000-0000-0000C7300000}"/>
    <cellStyle name="Currency 2 6 2 2 3" xfId="10560" xr:uid="{00000000-0005-0000-0000-0000C8300000}"/>
    <cellStyle name="Currency 2 6 2 2 3 2" xfId="23135" xr:uid="{00000000-0005-0000-0000-0000C9300000}"/>
    <cellStyle name="Currency 2 6 2 2 4" xfId="7319" xr:uid="{00000000-0005-0000-0000-0000CA300000}"/>
    <cellStyle name="Currency 2 6 2 2 4 2" xfId="19894" xr:uid="{00000000-0005-0000-0000-0000CB300000}"/>
    <cellStyle name="Currency 2 6 2 2 5" xfId="15832" xr:uid="{00000000-0005-0000-0000-0000CC300000}"/>
    <cellStyle name="Currency 2 6 2 3" xfId="2021" xr:uid="{00000000-0005-0000-0000-0000CD300000}"/>
    <cellStyle name="Currency 2 6 2 3 2" xfId="9338" xr:uid="{00000000-0005-0000-0000-0000CE300000}"/>
    <cellStyle name="Currency 2 6 2 3 2 2" xfId="21913" xr:uid="{00000000-0005-0000-0000-0000CF300000}"/>
    <cellStyle name="Currency 2 6 2 3 3" xfId="14610" xr:uid="{00000000-0005-0000-0000-0000D0300000}"/>
    <cellStyle name="Currency 2 6 2 4" xfId="4066" xr:uid="{00000000-0005-0000-0000-0000D1300000}"/>
    <cellStyle name="Currency 2 6 2 4 2" xfId="11369" xr:uid="{00000000-0005-0000-0000-0000D2300000}"/>
    <cellStyle name="Currency 2 6 2 4 2 2" xfId="23944" xr:uid="{00000000-0005-0000-0000-0000D3300000}"/>
    <cellStyle name="Currency 2 6 2 4 3" xfId="16641" xr:uid="{00000000-0005-0000-0000-0000D4300000}"/>
    <cellStyle name="Currency 2 6 2 5" xfId="8529" xr:uid="{00000000-0005-0000-0000-0000D5300000}"/>
    <cellStyle name="Currency 2 6 2 5 2" xfId="21104" xr:uid="{00000000-0005-0000-0000-0000D6300000}"/>
    <cellStyle name="Currency 2 6 2 6" xfId="6097" xr:uid="{00000000-0005-0000-0000-0000D7300000}"/>
    <cellStyle name="Currency 2 6 2 6 2" xfId="18672" xr:uid="{00000000-0005-0000-0000-0000D8300000}"/>
    <cellStyle name="Currency 2 6 2 7" xfId="13801" xr:uid="{00000000-0005-0000-0000-0000D9300000}"/>
    <cellStyle name="Currency 2 6 2 8" xfId="54888" xr:uid="{00000000-0005-0000-0000-0000DA300000}"/>
    <cellStyle name="Currency 2 6 2 9" xfId="55350" xr:uid="{00000000-0005-0000-0000-0000DB300000}"/>
    <cellStyle name="Currency 2 6 3" xfId="863" xr:uid="{00000000-0005-0000-0000-0000DC300000}"/>
    <cellStyle name="Currency 2 6 3 2" xfId="2896" xr:uid="{00000000-0005-0000-0000-0000DD300000}"/>
    <cellStyle name="Currency 2 6 3 2 2" xfId="10213" xr:uid="{00000000-0005-0000-0000-0000DE300000}"/>
    <cellStyle name="Currency 2 6 3 2 2 2" xfId="22788" xr:uid="{00000000-0005-0000-0000-0000DF300000}"/>
    <cellStyle name="Currency 2 6 3 2 3" xfId="15485" xr:uid="{00000000-0005-0000-0000-0000E0300000}"/>
    <cellStyle name="Currency 2 6 3 3" xfId="4941" xr:uid="{00000000-0005-0000-0000-0000E1300000}"/>
    <cellStyle name="Currency 2 6 3 3 2" xfId="12244" xr:uid="{00000000-0005-0000-0000-0000E2300000}"/>
    <cellStyle name="Currency 2 6 3 3 2 2" xfId="24819" xr:uid="{00000000-0005-0000-0000-0000E3300000}"/>
    <cellStyle name="Currency 2 6 3 3 3" xfId="17516" xr:uid="{00000000-0005-0000-0000-0000E4300000}"/>
    <cellStyle name="Currency 2 6 3 4" xfId="8182" xr:uid="{00000000-0005-0000-0000-0000E5300000}"/>
    <cellStyle name="Currency 2 6 3 4 2" xfId="20757" xr:uid="{00000000-0005-0000-0000-0000E6300000}"/>
    <cellStyle name="Currency 2 6 3 5" xfId="6972" xr:uid="{00000000-0005-0000-0000-0000E7300000}"/>
    <cellStyle name="Currency 2 6 3 5 2" xfId="19547" xr:uid="{00000000-0005-0000-0000-0000E8300000}"/>
    <cellStyle name="Currency 2 6 3 6" xfId="13454" xr:uid="{00000000-0005-0000-0000-0000E9300000}"/>
    <cellStyle name="Currency 2 6 3 7" xfId="54739" xr:uid="{00000000-0005-0000-0000-0000EA300000}"/>
    <cellStyle name="Currency 2 6 3 8" xfId="55202" xr:uid="{00000000-0005-0000-0000-0000EB300000}"/>
    <cellStyle name="Currency 2 6 4" xfId="2422" xr:uid="{00000000-0005-0000-0000-0000EC300000}"/>
    <cellStyle name="Currency 2 6 4 2" xfId="4467" xr:uid="{00000000-0005-0000-0000-0000ED300000}"/>
    <cellStyle name="Currency 2 6 4 2 2" xfId="11770" xr:uid="{00000000-0005-0000-0000-0000EE300000}"/>
    <cellStyle name="Currency 2 6 4 2 2 2" xfId="24345" xr:uid="{00000000-0005-0000-0000-0000EF300000}"/>
    <cellStyle name="Currency 2 6 4 2 3" xfId="17042" xr:uid="{00000000-0005-0000-0000-0000F0300000}"/>
    <cellStyle name="Currency 2 6 4 3" xfId="9739" xr:uid="{00000000-0005-0000-0000-0000F1300000}"/>
    <cellStyle name="Currency 2 6 4 3 2" xfId="22314" xr:uid="{00000000-0005-0000-0000-0000F2300000}"/>
    <cellStyle name="Currency 2 6 4 4" xfId="6498" xr:uid="{00000000-0005-0000-0000-0000F3300000}"/>
    <cellStyle name="Currency 2 6 4 4 2" xfId="19073" xr:uid="{00000000-0005-0000-0000-0000F4300000}"/>
    <cellStyle name="Currency 2 6 4 5" xfId="15011" xr:uid="{00000000-0005-0000-0000-0000F5300000}"/>
    <cellStyle name="Currency 2 6 5" xfId="1674" xr:uid="{00000000-0005-0000-0000-0000F6300000}"/>
    <cellStyle name="Currency 2 6 5 2" xfId="8991" xr:uid="{00000000-0005-0000-0000-0000F7300000}"/>
    <cellStyle name="Currency 2 6 5 2 2" xfId="21566" xr:uid="{00000000-0005-0000-0000-0000F8300000}"/>
    <cellStyle name="Currency 2 6 5 3" xfId="14263" xr:uid="{00000000-0005-0000-0000-0000F9300000}"/>
    <cellStyle name="Currency 2 6 6" xfId="3731" xr:uid="{00000000-0005-0000-0000-0000FA300000}"/>
    <cellStyle name="Currency 2 6 6 2" xfId="11034" xr:uid="{00000000-0005-0000-0000-0000FB300000}"/>
    <cellStyle name="Currency 2 6 6 2 2" xfId="23609" xr:uid="{00000000-0005-0000-0000-0000FC300000}"/>
    <cellStyle name="Currency 2 6 6 3" xfId="16306" xr:uid="{00000000-0005-0000-0000-0000FD300000}"/>
    <cellStyle name="Currency 2 6 7" xfId="7708" xr:uid="{00000000-0005-0000-0000-0000FE300000}"/>
    <cellStyle name="Currency 2 6 7 2" xfId="20283" xr:uid="{00000000-0005-0000-0000-0000FF300000}"/>
    <cellStyle name="Currency 2 6 8" xfId="5750" xr:uid="{00000000-0005-0000-0000-000000310000}"/>
    <cellStyle name="Currency 2 6 8 2" xfId="18325" xr:uid="{00000000-0005-0000-0000-000001310000}"/>
    <cellStyle name="Currency 2 6 9" xfId="12980" xr:uid="{00000000-0005-0000-0000-000002310000}"/>
    <cellStyle name="Currency 2 7" xfId="456" xr:uid="{00000000-0005-0000-0000-000003310000}"/>
    <cellStyle name="Currency 2 7 10" xfId="54814" xr:uid="{00000000-0005-0000-0000-000004310000}"/>
    <cellStyle name="Currency 2 7 11" xfId="55276" xr:uid="{00000000-0005-0000-0000-000005310000}"/>
    <cellStyle name="Currency 2 7 2" xfId="1271" xr:uid="{00000000-0005-0000-0000-000006310000}"/>
    <cellStyle name="Currency 2 7 2 2" xfId="3304" xr:uid="{00000000-0005-0000-0000-000007310000}"/>
    <cellStyle name="Currency 2 7 2 2 2" xfId="5349" xr:uid="{00000000-0005-0000-0000-000008310000}"/>
    <cellStyle name="Currency 2 7 2 2 2 2" xfId="12652" xr:uid="{00000000-0005-0000-0000-000009310000}"/>
    <cellStyle name="Currency 2 7 2 2 2 2 2" xfId="25227" xr:uid="{00000000-0005-0000-0000-00000A310000}"/>
    <cellStyle name="Currency 2 7 2 2 2 3" xfId="17924" xr:uid="{00000000-0005-0000-0000-00000B310000}"/>
    <cellStyle name="Currency 2 7 2 2 3" xfId="10621" xr:uid="{00000000-0005-0000-0000-00000C310000}"/>
    <cellStyle name="Currency 2 7 2 2 3 2" xfId="23196" xr:uid="{00000000-0005-0000-0000-00000D310000}"/>
    <cellStyle name="Currency 2 7 2 2 4" xfId="7380" xr:uid="{00000000-0005-0000-0000-00000E310000}"/>
    <cellStyle name="Currency 2 7 2 2 4 2" xfId="19955" xr:uid="{00000000-0005-0000-0000-00000F310000}"/>
    <cellStyle name="Currency 2 7 2 2 5" xfId="15893" xr:uid="{00000000-0005-0000-0000-000010310000}"/>
    <cellStyle name="Currency 2 7 2 3" xfId="2082" xr:uid="{00000000-0005-0000-0000-000011310000}"/>
    <cellStyle name="Currency 2 7 2 3 2" xfId="9399" xr:uid="{00000000-0005-0000-0000-000012310000}"/>
    <cellStyle name="Currency 2 7 2 3 2 2" xfId="21974" xr:uid="{00000000-0005-0000-0000-000013310000}"/>
    <cellStyle name="Currency 2 7 2 3 3" xfId="14671" xr:uid="{00000000-0005-0000-0000-000014310000}"/>
    <cellStyle name="Currency 2 7 2 4" xfId="4127" xr:uid="{00000000-0005-0000-0000-000015310000}"/>
    <cellStyle name="Currency 2 7 2 4 2" xfId="11430" xr:uid="{00000000-0005-0000-0000-000016310000}"/>
    <cellStyle name="Currency 2 7 2 4 2 2" xfId="24005" xr:uid="{00000000-0005-0000-0000-000017310000}"/>
    <cellStyle name="Currency 2 7 2 4 3" xfId="16702" xr:uid="{00000000-0005-0000-0000-000018310000}"/>
    <cellStyle name="Currency 2 7 2 5" xfId="8590" xr:uid="{00000000-0005-0000-0000-000019310000}"/>
    <cellStyle name="Currency 2 7 2 5 2" xfId="21165" xr:uid="{00000000-0005-0000-0000-00001A310000}"/>
    <cellStyle name="Currency 2 7 2 6" xfId="6158" xr:uid="{00000000-0005-0000-0000-00001B310000}"/>
    <cellStyle name="Currency 2 7 2 6 2" xfId="18733" xr:uid="{00000000-0005-0000-0000-00001C310000}"/>
    <cellStyle name="Currency 2 7 2 7" xfId="13862" xr:uid="{00000000-0005-0000-0000-00001D310000}"/>
    <cellStyle name="Currency 2 7 3" xfId="699" xr:uid="{00000000-0005-0000-0000-00001E310000}"/>
    <cellStyle name="Currency 2 7 3 2" xfId="2732" xr:uid="{00000000-0005-0000-0000-00001F310000}"/>
    <cellStyle name="Currency 2 7 3 2 2" xfId="10049" xr:uid="{00000000-0005-0000-0000-000020310000}"/>
    <cellStyle name="Currency 2 7 3 2 2 2" xfId="22624" xr:uid="{00000000-0005-0000-0000-000021310000}"/>
    <cellStyle name="Currency 2 7 3 2 3" xfId="15321" xr:uid="{00000000-0005-0000-0000-000022310000}"/>
    <cellStyle name="Currency 2 7 3 3" xfId="4777" xr:uid="{00000000-0005-0000-0000-000023310000}"/>
    <cellStyle name="Currency 2 7 3 3 2" xfId="12080" xr:uid="{00000000-0005-0000-0000-000024310000}"/>
    <cellStyle name="Currency 2 7 3 3 2 2" xfId="24655" xr:uid="{00000000-0005-0000-0000-000025310000}"/>
    <cellStyle name="Currency 2 7 3 3 3" xfId="17352" xr:uid="{00000000-0005-0000-0000-000026310000}"/>
    <cellStyle name="Currency 2 7 3 4" xfId="8018" xr:uid="{00000000-0005-0000-0000-000027310000}"/>
    <cellStyle name="Currency 2 7 3 4 2" xfId="20593" xr:uid="{00000000-0005-0000-0000-000028310000}"/>
    <cellStyle name="Currency 2 7 3 5" xfId="6808" xr:uid="{00000000-0005-0000-0000-000029310000}"/>
    <cellStyle name="Currency 2 7 3 5 2" xfId="19383" xr:uid="{00000000-0005-0000-0000-00002A310000}"/>
    <cellStyle name="Currency 2 7 3 6" xfId="13290" xr:uid="{00000000-0005-0000-0000-00002B310000}"/>
    <cellStyle name="Currency 2 7 4" xfId="2483" xr:uid="{00000000-0005-0000-0000-00002C310000}"/>
    <cellStyle name="Currency 2 7 4 2" xfId="4528" xr:uid="{00000000-0005-0000-0000-00002D310000}"/>
    <cellStyle name="Currency 2 7 4 2 2" xfId="11831" xr:uid="{00000000-0005-0000-0000-00002E310000}"/>
    <cellStyle name="Currency 2 7 4 2 2 2" xfId="24406" xr:uid="{00000000-0005-0000-0000-00002F310000}"/>
    <cellStyle name="Currency 2 7 4 2 3" xfId="17103" xr:uid="{00000000-0005-0000-0000-000030310000}"/>
    <cellStyle name="Currency 2 7 4 3" xfId="9800" xr:uid="{00000000-0005-0000-0000-000031310000}"/>
    <cellStyle name="Currency 2 7 4 3 2" xfId="22375" xr:uid="{00000000-0005-0000-0000-000032310000}"/>
    <cellStyle name="Currency 2 7 4 4" xfId="6559" xr:uid="{00000000-0005-0000-0000-000033310000}"/>
    <cellStyle name="Currency 2 7 4 4 2" xfId="19134" xr:uid="{00000000-0005-0000-0000-000034310000}"/>
    <cellStyle name="Currency 2 7 4 5" xfId="15072" xr:uid="{00000000-0005-0000-0000-000035310000}"/>
    <cellStyle name="Currency 2 7 5" xfId="1510" xr:uid="{00000000-0005-0000-0000-000036310000}"/>
    <cellStyle name="Currency 2 7 5 2" xfId="8827" xr:uid="{00000000-0005-0000-0000-000037310000}"/>
    <cellStyle name="Currency 2 7 5 2 2" xfId="21402" xr:uid="{00000000-0005-0000-0000-000038310000}"/>
    <cellStyle name="Currency 2 7 5 3" xfId="14099" xr:uid="{00000000-0005-0000-0000-000039310000}"/>
    <cellStyle name="Currency 2 7 6" xfId="3567" xr:uid="{00000000-0005-0000-0000-00003A310000}"/>
    <cellStyle name="Currency 2 7 6 2" xfId="10870" xr:uid="{00000000-0005-0000-0000-00003B310000}"/>
    <cellStyle name="Currency 2 7 6 2 2" xfId="23445" xr:uid="{00000000-0005-0000-0000-00003C310000}"/>
    <cellStyle name="Currency 2 7 6 3" xfId="16142" xr:uid="{00000000-0005-0000-0000-00003D310000}"/>
    <cellStyle name="Currency 2 7 7" xfId="7769" xr:uid="{00000000-0005-0000-0000-00003E310000}"/>
    <cellStyle name="Currency 2 7 7 2" xfId="20344" xr:uid="{00000000-0005-0000-0000-00003F310000}"/>
    <cellStyle name="Currency 2 7 8" xfId="5586" xr:uid="{00000000-0005-0000-0000-000040310000}"/>
    <cellStyle name="Currency 2 7 8 2" xfId="18161" xr:uid="{00000000-0005-0000-0000-000041310000}"/>
    <cellStyle name="Currency 2 7 9" xfId="13041" xr:uid="{00000000-0005-0000-0000-000042310000}"/>
    <cellStyle name="Currency 2 8" xfId="1046" xr:uid="{00000000-0005-0000-0000-000043310000}"/>
    <cellStyle name="Currency 2 8 2" xfId="3079" xr:uid="{00000000-0005-0000-0000-000044310000}"/>
    <cellStyle name="Currency 2 8 2 2" xfId="5124" xr:uid="{00000000-0005-0000-0000-000045310000}"/>
    <cellStyle name="Currency 2 8 2 2 2" xfId="12427" xr:uid="{00000000-0005-0000-0000-000046310000}"/>
    <cellStyle name="Currency 2 8 2 2 2 2" xfId="25002" xr:uid="{00000000-0005-0000-0000-000047310000}"/>
    <cellStyle name="Currency 2 8 2 2 3" xfId="17699" xr:uid="{00000000-0005-0000-0000-000048310000}"/>
    <cellStyle name="Currency 2 8 2 3" xfId="10396" xr:uid="{00000000-0005-0000-0000-000049310000}"/>
    <cellStyle name="Currency 2 8 2 3 2" xfId="22971" xr:uid="{00000000-0005-0000-0000-00004A310000}"/>
    <cellStyle name="Currency 2 8 2 4" xfId="7155" xr:uid="{00000000-0005-0000-0000-00004B310000}"/>
    <cellStyle name="Currency 2 8 2 4 2" xfId="19730" xr:uid="{00000000-0005-0000-0000-00004C310000}"/>
    <cellStyle name="Currency 2 8 2 5" xfId="15668" xr:uid="{00000000-0005-0000-0000-00004D310000}"/>
    <cellStyle name="Currency 2 8 3" xfId="1857" xr:uid="{00000000-0005-0000-0000-00004E310000}"/>
    <cellStyle name="Currency 2 8 3 2" xfId="9174" xr:uid="{00000000-0005-0000-0000-00004F310000}"/>
    <cellStyle name="Currency 2 8 3 2 2" xfId="21749" xr:uid="{00000000-0005-0000-0000-000050310000}"/>
    <cellStyle name="Currency 2 8 3 3" xfId="14446" xr:uid="{00000000-0005-0000-0000-000051310000}"/>
    <cellStyle name="Currency 2 8 4" xfId="3902" xr:uid="{00000000-0005-0000-0000-000052310000}"/>
    <cellStyle name="Currency 2 8 4 2" xfId="11205" xr:uid="{00000000-0005-0000-0000-000053310000}"/>
    <cellStyle name="Currency 2 8 4 2 2" xfId="23780" xr:uid="{00000000-0005-0000-0000-000054310000}"/>
    <cellStyle name="Currency 2 8 4 3" xfId="16477" xr:uid="{00000000-0005-0000-0000-000055310000}"/>
    <cellStyle name="Currency 2 8 5" xfId="8365" xr:uid="{00000000-0005-0000-0000-000056310000}"/>
    <cellStyle name="Currency 2 8 5 2" xfId="20940" xr:uid="{00000000-0005-0000-0000-000057310000}"/>
    <cellStyle name="Currency 2 8 6" xfId="5933" xr:uid="{00000000-0005-0000-0000-000058310000}"/>
    <cellStyle name="Currency 2 8 6 2" xfId="18508" xr:uid="{00000000-0005-0000-0000-000059310000}"/>
    <cellStyle name="Currency 2 8 7" xfId="13637" xr:uid="{00000000-0005-0000-0000-00005A310000}"/>
    <cellStyle name="Currency 2 8 8" xfId="54665" xr:uid="{00000000-0005-0000-0000-00005B310000}"/>
    <cellStyle name="Currency 2 8 9" xfId="55128" xr:uid="{00000000-0005-0000-0000-00005C310000}"/>
    <cellStyle name="Currency 2 9" xfId="638" xr:uid="{00000000-0005-0000-0000-00005D310000}"/>
    <cellStyle name="Currency 2 9 2" xfId="2671" xr:uid="{00000000-0005-0000-0000-00005E310000}"/>
    <cellStyle name="Currency 2 9 2 2" xfId="9988" xr:uid="{00000000-0005-0000-0000-00005F310000}"/>
    <cellStyle name="Currency 2 9 2 2 2" xfId="22563" xr:uid="{00000000-0005-0000-0000-000060310000}"/>
    <cellStyle name="Currency 2 9 2 3" xfId="15260" xr:uid="{00000000-0005-0000-0000-000061310000}"/>
    <cellStyle name="Currency 2 9 3" xfId="4716" xr:uid="{00000000-0005-0000-0000-000062310000}"/>
    <cellStyle name="Currency 2 9 3 2" xfId="12019" xr:uid="{00000000-0005-0000-0000-000063310000}"/>
    <cellStyle name="Currency 2 9 3 2 2" xfId="24594" xr:uid="{00000000-0005-0000-0000-000064310000}"/>
    <cellStyle name="Currency 2 9 3 3" xfId="17291" xr:uid="{00000000-0005-0000-0000-000065310000}"/>
    <cellStyle name="Currency 2 9 4" xfId="7957" xr:uid="{00000000-0005-0000-0000-000066310000}"/>
    <cellStyle name="Currency 2 9 4 2" xfId="20532" xr:uid="{00000000-0005-0000-0000-000067310000}"/>
    <cellStyle name="Currency 2 9 5" xfId="6747" xr:uid="{00000000-0005-0000-0000-000068310000}"/>
    <cellStyle name="Currency 2 9 5 2" xfId="19322" xr:uid="{00000000-0005-0000-0000-000069310000}"/>
    <cellStyle name="Currency 2 9 6" xfId="13229" xr:uid="{00000000-0005-0000-0000-00006A310000}"/>
    <cellStyle name="Currency 3" xfId="25462" xr:uid="{00000000-0005-0000-0000-00006B310000}"/>
    <cellStyle name="Currency 3 10" xfId="29775" xr:uid="{00000000-0005-0000-0000-00006C310000}"/>
    <cellStyle name="Currency 3 11" xfId="26395" xr:uid="{00000000-0005-0000-0000-00006D310000}"/>
    <cellStyle name="Currency 3 2" xfId="25574" xr:uid="{00000000-0005-0000-0000-00006E310000}"/>
    <cellStyle name="Currency 3 2 2" xfId="25869" xr:uid="{00000000-0005-0000-0000-00006F310000}"/>
    <cellStyle name="Currency 3 2 2 2" xfId="28014" xr:uid="{00000000-0005-0000-0000-000070310000}"/>
    <cellStyle name="Currency 3 2 2 3" xfId="29146" xr:uid="{00000000-0005-0000-0000-000071310000}"/>
    <cellStyle name="Currency 3 2 2 4" xfId="29402" xr:uid="{00000000-0005-0000-0000-000072310000}"/>
    <cellStyle name="Currency 3 2 2 5" xfId="29644" xr:uid="{00000000-0005-0000-0000-000073310000}"/>
    <cellStyle name="Currency 3 2 2 6" xfId="30211" xr:uid="{00000000-0005-0000-0000-000074310000}"/>
    <cellStyle name="Currency 3 2 2 7" xfId="26974" xr:uid="{00000000-0005-0000-0000-000075310000}"/>
    <cellStyle name="Currency 3 2 3" xfId="26680" xr:uid="{00000000-0005-0000-0000-000076310000}"/>
    <cellStyle name="Currency 3 2 4" xfId="27719" xr:uid="{00000000-0005-0000-0000-000077310000}"/>
    <cellStyle name="Currency 3 2 5" xfId="29025" xr:uid="{00000000-0005-0000-0000-000078310000}"/>
    <cellStyle name="Currency 3 2 6" xfId="29285" xr:uid="{00000000-0005-0000-0000-000079310000}"/>
    <cellStyle name="Currency 3 2 7" xfId="29528" xr:uid="{00000000-0005-0000-0000-00007A310000}"/>
    <cellStyle name="Currency 3 2 8" xfId="29916" xr:uid="{00000000-0005-0000-0000-00007B310000}"/>
    <cellStyle name="Currency 3 2 9" xfId="26447" xr:uid="{00000000-0005-0000-0000-00007C310000}"/>
    <cellStyle name="Currency 3 3" xfId="25654" xr:uid="{00000000-0005-0000-0000-00007D310000}"/>
    <cellStyle name="Currency 3 3 2" xfId="25951" xr:uid="{00000000-0005-0000-0000-00007E310000}"/>
    <cellStyle name="Currency 3 3 2 2" xfId="28098" xr:uid="{00000000-0005-0000-0000-00007F310000}"/>
    <cellStyle name="Currency 3 3 2 3" xfId="29189" xr:uid="{00000000-0005-0000-0000-000080310000}"/>
    <cellStyle name="Currency 3 3 2 4" xfId="29445" xr:uid="{00000000-0005-0000-0000-000081310000}"/>
    <cellStyle name="Currency 3 3 2 5" xfId="29683" xr:uid="{00000000-0005-0000-0000-000082310000}"/>
    <cellStyle name="Currency 3 3 2 6" xfId="30293" xr:uid="{00000000-0005-0000-0000-000083310000}"/>
    <cellStyle name="Currency 3 3 2 7" xfId="27056" xr:uid="{00000000-0005-0000-0000-000084310000}"/>
    <cellStyle name="Currency 3 3 3" xfId="26762" xr:uid="{00000000-0005-0000-0000-000085310000}"/>
    <cellStyle name="Currency 3 3 4" xfId="27802" xr:uid="{00000000-0005-0000-0000-000086310000}"/>
    <cellStyle name="Currency 3 3 5" xfId="29070" xr:uid="{00000000-0005-0000-0000-000087310000}"/>
    <cellStyle name="Currency 3 3 6" xfId="29330" xr:uid="{00000000-0005-0000-0000-000088310000}"/>
    <cellStyle name="Currency 3 3 7" xfId="29571" xr:uid="{00000000-0005-0000-0000-000089310000}"/>
    <cellStyle name="Currency 3 3 8" xfId="30000" xr:uid="{00000000-0005-0000-0000-00008A310000}"/>
    <cellStyle name="Currency 3 3 9" xfId="26530" xr:uid="{00000000-0005-0000-0000-00008B310000}"/>
    <cellStyle name="Currency 3 4" xfId="25762" xr:uid="{00000000-0005-0000-0000-00008C310000}"/>
    <cellStyle name="Currency 3 4 2" xfId="27909" xr:uid="{00000000-0005-0000-0000-00008D310000}"/>
    <cellStyle name="Currency 3 4 3" xfId="29106" xr:uid="{00000000-0005-0000-0000-00008E310000}"/>
    <cellStyle name="Currency 3 4 4" xfId="29367" xr:uid="{00000000-0005-0000-0000-00008F310000}"/>
    <cellStyle name="Currency 3 4 5" xfId="29608" xr:uid="{00000000-0005-0000-0000-000090310000}"/>
    <cellStyle name="Currency 3 4 6" xfId="30106" xr:uid="{00000000-0005-0000-0000-000091310000}"/>
    <cellStyle name="Currency 3 4 7" xfId="26868" xr:uid="{00000000-0005-0000-0000-000092310000}"/>
    <cellStyle name="Currency 3 5" xfId="26617" xr:uid="{00000000-0005-0000-0000-000093310000}"/>
    <cellStyle name="Currency 3 6" xfId="27654" xr:uid="{00000000-0005-0000-0000-000094310000}"/>
    <cellStyle name="Currency 3 7" xfId="28990" xr:uid="{00000000-0005-0000-0000-000095310000}"/>
    <cellStyle name="Currency 3 8" xfId="29248" xr:uid="{00000000-0005-0000-0000-000096310000}"/>
    <cellStyle name="Currency 3 9" xfId="29490" xr:uid="{00000000-0005-0000-0000-000097310000}"/>
    <cellStyle name="Excel Built-in Normal" xfId="54490" xr:uid="{00000000-0005-0000-0000-000098310000}"/>
    <cellStyle name="Excel Built-in Normal 1" xfId="54491" xr:uid="{00000000-0005-0000-0000-000099310000}"/>
    <cellStyle name="Explanatory Text" xfId="3487" xr:uid="{00000000-0005-0000-0000-00009A310000}"/>
    <cellStyle name="Explanatory Text 2" xfId="25463" xr:uid="{00000000-0005-0000-0000-00009B310000}"/>
    <cellStyle name="Good" xfId="2" xr:uid="{00000000-0005-0000-0000-00009C310000}"/>
    <cellStyle name="Good 2" xfId="25464" xr:uid="{00000000-0005-0000-0000-00009D310000}"/>
    <cellStyle name="Good 3" xfId="25465" xr:uid="{00000000-0005-0000-0000-00009E310000}"/>
    <cellStyle name="Heading 1" xfId="3481" xr:uid="{00000000-0005-0000-0000-00009F310000}"/>
    <cellStyle name="Heading 1 2" xfId="25466" xr:uid="{00000000-0005-0000-0000-0000A0310000}"/>
    <cellStyle name="Heading 2" xfId="3482" xr:uid="{00000000-0005-0000-0000-0000A1310000}"/>
    <cellStyle name="Heading 2 2" xfId="25467" xr:uid="{00000000-0005-0000-0000-0000A2310000}"/>
    <cellStyle name="Heading 3" xfId="3483" xr:uid="{00000000-0005-0000-0000-0000A3310000}"/>
    <cellStyle name="Heading 3 2" xfId="25468" xr:uid="{00000000-0005-0000-0000-0000A4310000}"/>
    <cellStyle name="Heading 4" xfId="3484" xr:uid="{00000000-0005-0000-0000-0000A5310000}"/>
    <cellStyle name="Heading 4 2" xfId="25469" xr:uid="{00000000-0005-0000-0000-0000A6310000}"/>
    <cellStyle name="Hyperlink 2" xfId="117" xr:uid="{00000000-0005-0000-0000-0000A7310000}"/>
    <cellStyle name="Hyperlink 2 2" xfId="265" xr:uid="{00000000-0005-0000-0000-0000A8310000}"/>
    <cellStyle name="Hyperlink 3" xfId="54299" xr:uid="{00000000-0005-0000-0000-0000A9310000}"/>
    <cellStyle name="Input" xfId="7" xr:uid="{00000000-0005-0000-0000-0000AA310000}"/>
    <cellStyle name="Input 2" xfId="25470" xr:uid="{00000000-0005-0000-0000-0000AB310000}"/>
    <cellStyle name="Input 2 2" xfId="25576" xr:uid="{00000000-0005-0000-0000-0000AC310000}"/>
    <cellStyle name="Input 2 2 10" xfId="27721" xr:uid="{00000000-0005-0000-0000-0000AD310000}"/>
    <cellStyle name="Input 2 2 10 2" xfId="41921" xr:uid="{00000000-0005-0000-0000-0000AE310000}"/>
    <cellStyle name="Input 2 2 11" xfId="30841" xr:uid="{00000000-0005-0000-0000-0000AF310000}"/>
    <cellStyle name="Input 2 2 11 2" xfId="43903" xr:uid="{00000000-0005-0000-0000-0000B0310000}"/>
    <cellStyle name="Input 2 2 12" xfId="30282" xr:uid="{00000000-0005-0000-0000-0000B1310000}"/>
    <cellStyle name="Input 2 2 12 2" xfId="43384" xr:uid="{00000000-0005-0000-0000-0000B2310000}"/>
    <cellStyle name="Input 2 2 13" xfId="30704" xr:uid="{00000000-0005-0000-0000-0000B3310000}"/>
    <cellStyle name="Input 2 2 13 2" xfId="43768" xr:uid="{00000000-0005-0000-0000-0000B4310000}"/>
    <cellStyle name="Input 2 2 14" xfId="30933" xr:uid="{00000000-0005-0000-0000-0000B5310000}"/>
    <cellStyle name="Input 2 2 14 2" xfId="43995" xr:uid="{00000000-0005-0000-0000-0000B6310000}"/>
    <cellStyle name="Input 2 2 15" xfId="30684" xr:uid="{00000000-0005-0000-0000-0000B7310000}"/>
    <cellStyle name="Input 2 2 15 2" xfId="43748" xr:uid="{00000000-0005-0000-0000-0000B8310000}"/>
    <cellStyle name="Input 2 2 16" xfId="30864" xr:uid="{00000000-0005-0000-0000-0000B9310000}"/>
    <cellStyle name="Input 2 2 16 2" xfId="43926" xr:uid="{00000000-0005-0000-0000-0000BA310000}"/>
    <cellStyle name="Input 2 2 17" xfId="31309" xr:uid="{00000000-0005-0000-0000-0000BB310000}"/>
    <cellStyle name="Input 2 2 17 2" xfId="44371" xr:uid="{00000000-0005-0000-0000-0000BC310000}"/>
    <cellStyle name="Input 2 2 18" xfId="31933" xr:uid="{00000000-0005-0000-0000-0000BD310000}"/>
    <cellStyle name="Input 2 2 18 2" xfId="44995" xr:uid="{00000000-0005-0000-0000-0000BE310000}"/>
    <cellStyle name="Input 2 2 19" xfId="32557" xr:uid="{00000000-0005-0000-0000-0000BF310000}"/>
    <cellStyle name="Input 2 2 19 2" xfId="45619" xr:uid="{00000000-0005-0000-0000-0000C0310000}"/>
    <cellStyle name="Input 2 2 2" xfId="25871" xr:uid="{00000000-0005-0000-0000-0000C1310000}"/>
    <cellStyle name="Input 2 2 2 10" xfId="34295" xr:uid="{00000000-0005-0000-0000-0000C2310000}"/>
    <cellStyle name="Input 2 2 2 10 2" xfId="47357" xr:uid="{00000000-0005-0000-0000-0000C3310000}"/>
    <cellStyle name="Input 2 2 2 11" xfId="34916" xr:uid="{00000000-0005-0000-0000-0000C4310000}"/>
    <cellStyle name="Input 2 2 2 11 2" xfId="47978" xr:uid="{00000000-0005-0000-0000-0000C5310000}"/>
    <cellStyle name="Input 2 2 2 12" xfId="35535" xr:uid="{00000000-0005-0000-0000-0000C6310000}"/>
    <cellStyle name="Input 2 2 2 12 2" xfId="48597" xr:uid="{00000000-0005-0000-0000-0000C7310000}"/>
    <cellStyle name="Input 2 2 2 13" xfId="36154" xr:uid="{00000000-0005-0000-0000-0000C8310000}"/>
    <cellStyle name="Input 2 2 2 13 2" xfId="49216" xr:uid="{00000000-0005-0000-0000-0000C9310000}"/>
    <cellStyle name="Input 2 2 2 14" xfId="36770" xr:uid="{00000000-0005-0000-0000-0000CA310000}"/>
    <cellStyle name="Input 2 2 2 14 2" xfId="49832" xr:uid="{00000000-0005-0000-0000-0000CB310000}"/>
    <cellStyle name="Input 2 2 2 15" xfId="37382" xr:uid="{00000000-0005-0000-0000-0000CC310000}"/>
    <cellStyle name="Input 2 2 2 15 2" xfId="50444" xr:uid="{00000000-0005-0000-0000-0000CD310000}"/>
    <cellStyle name="Input 2 2 2 16" xfId="37989" xr:uid="{00000000-0005-0000-0000-0000CE310000}"/>
    <cellStyle name="Input 2 2 2 16 2" xfId="51051" xr:uid="{00000000-0005-0000-0000-0000CF310000}"/>
    <cellStyle name="Input 2 2 2 17" xfId="38584" xr:uid="{00000000-0005-0000-0000-0000D0310000}"/>
    <cellStyle name="Input 2 2 2 17 2" xfId="51646" xr:uid="{00000000-0005-0000-0000-0000D1310000}"/>
    <cellStyle name="Input 2 2 2 18" xfId="39166" xr:uid="{00000000-0005-0000-0000-0000D2310000}"/>
    <cellStyle name="Input 2 2 2 18 2" xfId="52228" xr:uid="{00000000-0005-0000-0000-0000D3310000}"/>
    <cellStyle name="Input 2 2 2 19" xfId="39733" xr:uid="{00000000-0005-0000-0000-0000D4310000}"/>
    <cellStyle name="Input 2 2 2 19 2" xfId="52795" xr:uid="{00000000-0005-0000-0000-0000D5310000}"/>
    <cellStyle name="Input 2 2 2 2" xfId="28016" xr:uid="{00000000-0005-0000-0000-0000D6310000}"/>
    <cellStyle name="Input 2 2 2 2 2" xfId="42099" xr:uid="{00000000-0005-0000-0000-0000D7310000}"/>
    <cellStyle name="Input 2 2 2 20" xfId="40270" xr:uid="{00000000-0005-0000-0000-0000D8310000}"/>
    <cellStyle name="Input 2 2 2 20 2" xfId="53332" xr:uid="{00000000-0005-0000-0000-0000D9310000}"/>
    <cellStyle name="Input 2 2 2 21" xfId="40767" xr:uid="{00000000-0005-0000-0000-0000DA310000}"/>
    <cellStyle name="Input 2 2 2 21 2" xfId="53829" xr:uid="{00000000-0005-0000-0000-0000DB310000}"/>
    <cellStyle name="Input 2 2 2 22" xfId="26976" xr:uid="{00000000-0005-0000-0000-0000DC310000}"/>
    <cellStyle name="Input 2 2 2 22 2" xfId="41293" xr:uid="{00000000-0005-0000-0000-0000DD310000}"/>
    <cellStyle name="Input 2 2 2 23" xfId="27738" xr:uid="{00000000-0005-0000-0000-0000DE310000}"/>
    <cellStyle name="Input 2 2 2 3" xfId="28606" xr:uid="{00000000-0005-0000-0000-0000DF310000}"/>
    <cellStyle name="Input 2 2 2 3 2" xfId="42612" xr:uid="{00000000-0005-0000-0000-0000E0310000}"/>
    <cellStyle name="Input 2 2 2 4" xfId="30365" xr:uid="{00000000-0005-0000-0000-0000E1310000}"/>
    <cellStyle name="Input 2 2 2 4 2" xfId="43429" xr:uid="{00000000-0005-0000-0000-0000E2310000}"/>
    <cellStyle name="Input 2 2 2 5" xfId="31180" xr:uid="{00000000-0005-0000-0000-0000E3310000}"/>
    <cellStyle name="Input 2 2 2 5 2" xfId="44242" xr:uid="{00000000-0005-0000-0000-0000E4310000}"/>
    <cellStyle name="Input 2 2 2 6" xfId="31804" xr:uid="{00000000-0005-0000-0000-0000E5310000}"/>
    <cellStyle name="Input 2 2 2 6 2" xfId="44866" xr:uid="{00000000-0005-0000-0000-0000E6310000}"/>
    <cellStyle name="Input 2 2 2 7" xfId="32428" xr:uid="{00000000-0005-0000-0000-0000E7310000}"/>
    <cellStyle name="Input 2 2 2 7 2" xfId="45490" xr:uid="{00000000-0005-0000-0000-0000E8310000}"/>
    <cellStyle name="Input 2 2 2 8" xfId="33051" xr:uid="{00000000-0005-0000-0000-0000E9310000}"/>
    <cellStyle name="Input 2 2 2 8 2" xfId="46113" xr:uid="{00000000-0005-0000-0000-0000EA310000}"/>
    <cellStyle name="Input 2 2 2 9" xfId="33673" xr:uid="{00000000-0005-0000-0000-0000EB310000}"/>
    <cellStyle name="Input 2 2 2 9 2" xfId="46735" xr:uid="{00000000-0005-0000-0000-0000EC310000}"/>
    <cellStyle name="Input 2 2 20" xfId="33179" xr:uid="{00000000-0005-0000-0000-0000ED310000}"/>
    <cellStyle name="Input 2 2 20 2" xfId="46241" xr:uid="{00000000-0005-0000-0000-0000EE310000}"/>
    <cellStyle name="Input 2 2 21" xfId="33801" xr:uid="{00000000-0005-0000-0000-0000EF310000}"/>
    <cellStyle name="Input 2 2 21 2" xfId="46863" xr:uid="{00000000-0005-0000-0000-0000F0310000}"/>
    <cellStyle name="Input 2 2 22" xfId="34423" xr:uid="{00000000-0005-0000-0000-0000F1310000}"/>
    <cellStyle name="Input 2 2 22 2" xfId="47485" xr:uid="{00000000-0005-0000-0000-0000F2310000}"/>
    <cellStyle name="Input 2 2 23" xfId="35043" xr:uid="{00000000-0005-0000-0000-0000F3310000}"/>
    <cellStyle name="Input 2 2 23 2" xfId="48105" xr:uid="{00000000-0005-0000-0000-0000F4310000}"/>
    <cellStyle name="Input 2 2 24" xfId="35661" xr:uid="{00000000-0005-0000-0000-0000F5310000}"/>
    <cellStyle name="Input 2 2 24 2" xfId="48723" xr:uid="{00000000-0005-0000-0000-0000F6310000}"/>
    <cellStyle name="Input 2 2 25" xfId="36279" xr:uid="{00000000-0005-0000-0000-0000F7310000}"/>
    <cellStyle name="Input 2 2 25 2" xfId="49341" xr:uid="{00000000-0005-0000-0000-0000F8310000}"/>
    <cellStyle name="Input 2 2 26" xfId="36894" xr:uid="{00000000-0005-0000-0000-0000F9310000}"/>
    <cellStyle name="Input 2 2 26 2" xfId="49956" xr:uid="{00000000-0005-0000-0000-0000FA310000}"/>
    <cellStyle name="Input 2 2 27" xfId="35468" xr:uid="{00000000-0005-0000-0000-0000FB310000}"/>
    <cellStyle name="Input 2 2 27 2" xfId="48530" xr:uid="{00000000-0005-0000-0000-0000FC310000}"/>
    <cellStyle name="Input 2 2 28" xfId="39697" xr:uid="{00000000-0005-0000-0000-0000FD310000}"/>
    <cellStyle name="Input 2 2 28 2" xfId="52759" xr:uid="{00000000-0005-0000-0000-0000FE310000}"/>
    <cellStyle name="Input 2 2 29" xfId="26449" xr:uid="{00000000-0005-0000-0000-0000FF310000}"/>
    <cellStyle name="Input 2 2 29 2" xfId="29633" xr:uid="{00000000-0005-0000-0000-000000320000}"/>
    <cellStyle name="Input 2 2 3" xfId="26072" xr:uid="{00000000-0005-0000-0000-000001320000}"/>
    <cellStyle name="Input 2 2 3 10" xfId="34527" xr:uid="{00000000-0005-0000-0000-000002320000}"/>
    <cellStyle name="Input 2 2 3 10 2" xfId="47589" xr:uid="{00000000-0005-0000-0000-000003320000}"/>
    <cellStyle name="Input 2 2 3 11" xfId="35147" xr:uid="{00000000-0005-0000-0000-000004320000}"/>
    <cellStyle name="Input 2 2 3 11 2" xfId="48209" xr:uid="{00000000-0005-0000-0000-000005320000}"/>
    <cellStyle name="Input 2 2 3 12" xfId="35765" xr:uid="{00000000-0005-0000-0000-000006320000}"/>
    <cellStyle name="Input 2 2 3 12 2" xfId="48827" xr:uid="{00000000-0005-0000-0000-000007320000}"/>
    <cellStyle name="Input 2 2 3 13" xfId="36383" xr:uid="{00000000-0005-0000-0000-000008320000}"/>
    <cellStyle name="Input 2 2 3 13 2" xfId="49445" xr:uid="{00000000-0005-0000-0000-000009320000}"/>
    <cellStyle name="Input 2 2 3 14" xfId="36997" xr:uid="{00000000-0005-0000-0000-00000A320000}"/>
    <cellStyle name="Input 2 2 3 14 2" xfId="50059" xr:uid="{00000000-0005-0000-0000-00000B320000}"/>
    <cellStyle name="Input 2 2 3 15" xfId="37606" xr:uid="{00000000-0005-0000-0000-00000C320000}"/>
    <cellStyle name="Input 2 2 3 15 2" xfId="50668" xr:uid="{00000000-0005-0000-0000-00000D320000}"/>
    <cellStyle name="Input 2 2 3 16" xfId="38204" xr:uid="{00000000-0005-0000-0000-00000E320000}"/>
    <cellStyle name="Input 2 2 3 16 2" xfId="51266" xr:uid="{00000000-0005-0000-0000-00000F320000}"/>
    <cellStyle name="Input 2 2 3 17" xfId="38789" xr:uid="{00000000-0005-0000-0000-000010320000}"/>
    <cellStyle name="Input 2 2 3 17 2" xfId="51851" xr:uid="{00000000-0005-0000-0000-000011320000}"/>
    <cellStyle name="Input 2 2 3 18" xfId="39358" xr:uid="{00000000-0005-0000-0000-000012320000}"/>
    <cellStyle name="Input 2 2 3 18 2" xfId="52420" xr:uid="{00000000-0005-0000-0000-000013320000}"/>
    <cellStyle name="Input 2 2 3 19" xfId="39910" xr:uid="{00000000-0005-0000-0000-000014320000}"/>
    <cellStyle name="Input 2 2 3 19 2" xfId="52972" xr:uid="{00000000-0005-0000-0000-000015320000}"/>
    <cellStyle name="Input 2 2 3 2" xfId="28218" xr:uid="{00000000-0005-0000-0000-000016320000}"/>
    <cellStyle name="Input 2 2 3 2 2" xfId="42224" xr:uid="{00000000-0005-0000-0000-000017320000}"/>
    <cellStyle name="Input 2 2 3 20" xfId="40420" xr:uid="{00000000-0005-0000-0000-000018320000}"/>
    <cellStyle name="Input 2 2 3 20 2" xfId="53482" xr:uid="{00000000-0005-0000-0000-000019320000}"/>
    <cellStyle name="Input 2 2 3 21" xfId="40892" xr:uid="{00000000-0005-0000-0000-00001A320000}"/>
    <cellStyle name="Input 2 2 3 21 2" xfId="53954" xr:uid="{00000000-0005-0000-0000-00001B320000}"/>
    <cellStyle name="Input 2 2 3 22" xfId="27176" xr:uid="{00000000-0005-0000-0000-00001C320000}"/>
    <cellStyle name="Input 2 2 3 22 2" xfId="41418" xr:uid="{00000000-0005-0000-0000-00001D320000}"/>
    <cellStyle name="Input 2 2 3 23" xfId="26648" xr:uid="{00000000-0005-0000-0000-00001E320000}"/>
    <cellStyle name="Input 2 2 3 3" xfId="28724" xr:uid="{00000000-0005-0000-0000-00001F320000}"/>
    <cellStyle name="Input 2 2 3 3 2" xfId="42730" xr:uid="{00000000-0005-0000-0000-000020320000}"/>
    <cellStyle name="Input 2 2 3 4" xfId="30930" xr:uid="{00000000-0005-0000-0000-000021320000}"/>
    <cellStyle name="Input 2 2 3 4 2" xfId="43992" xr:uid="{00000000-0005-0000-0000-000022320000}"/>
    <cellStyle name="Input 2 2 3 5" xfId="31413" xr:uid="{00000000-0005-0000-0000-000023320000}"/>
    <cellStyle name="Input 2 2 3 5 2" xfId="44475" xr:uid="{00000000-0005-0000-0000-000024320000}"/>
    <cellStyle name="Input 2 2 3 6" xfId="32037" xr:uid="{00000000-0005-0000-0000-000025320000}"/>
    <cellStyle name="Input 2 2 3 6 2" xfId="45099" xr:uid="{00000000-0005-0000-0000-000026320000}"/>
    <cellStyle name="Input 2 2 3 7" xfId="32661" xr:uid="{00000000-0005-0000-0000-000027320000}"/>
    <cellStyle name="Input 2 2 3 7 2" xfId="45723" xr:uid="{00000000-0005-0000-0000-000028320000}"/>
    <cellStyle name="Input 2 2 3 8" xfId="33283" xr:uid="{00000000-0005-0000-0000-000029320000}"/>
    <cellStyle name="Input 2 2 3 8 2" xfId="46345" xr:uid="{00000000-0005-0000-0000-00002A320000}"/>
    <cellStyle name="Input 2 2 3 9" xfId="33905" xr:uid="{00000000-0005-0000-0000-00002B320000}"/>
    <cellStyle name="Input 2 2 3 9 2" xfId="46967" xr:uid="{00000000-0005-0000-0000-00002C320000}"/>
    <cellStyle name="Input 2 2 30" xfId="28041" xr:uid="{00000000-0005-0000-0000-00002D320000}"/>
    <cellStyle name="Input 2 2 4" xfId="25774" xr:uid="{00000000-0005-0000-0000-00002E320000}"/>
    <cellStyle name="Input 2 2 4 10" xfId="32985" xr:uid="{00000000-0005-0000-0000-00002F320000}"/>
    <cellStyle name="Input 2 2 4 10 2" xfId="46047" xr:uid="{00000000-0005-0000-0000-000030320000}"/>
    <cellStyle name="Input 2 2 4 11" xfId="33607" xr:uid="{00000000-0005-0000-0000-000031320000}"/>
    <cellStyle name="Input 2 2 4 11 2" xfId="46669" xr:uid="{00000000-0005-0000-0000-000032320000}"/>
    <cellStyle name="Input 2 2 4 12" xfId="34229" xr:uid="{00000000-0005-0000-0000-000033320000}"/>
    <cellStyle name="Input 2 2 4 12 2" xfId="47291" xr:uid="{00000000-0005-0000-0000-000034320000}"/>
    <cellStyle name="Input 2 2 4 13" xfId="34850" xr:uid="{00000000-0005-0000-0000-000035320000}"/>
    <cellStyle name="Input 2 2 4 13 2" xfId="47912" xr:uid="{00000000-0005-0000-0000-000036320000}"/>
    <cellStyle name="Input 2 2 4 14" xfId="35471" xr:uid="{00000000-0005-0000-0000-000037320000}"/>
    <cellStyle name="Input 2 2 4 14 2" xfId="48533" xr:uid="{00000000-0005-0000-0000-000038320000}"/>
    <cellStyle name="Input 2 2 4 15" xfId="36088" xr:uid="{00000000-0005-0000-0000-000039320000}"/>
    <cellStyle name="Input 2 2 4 15 2" xfId="49150" xr:uid="{00000000-0005-0000-0000-00003A320000}"/>
    <cellStyle name="Input 2 2 4 16" xfId="36706" xr:uid="{00000000-0005-0000-0000-00003B320000}"/>
    <cellStyle name="Input 2 2 4 16 2" xfId="49768" xr:uid="{00000000-0005-0000-0000-00003C320000}"/>
    <cellStyle name="Input 2 2 4 17" xfId="37320" xr:uid="{00000000-0005-0000-0000-00003D320000}"/>
    <cellStyle name="Input 2 2 4 17 2" xfId="50382" xr:uid="{00000000-0005-0000-0000-00003E320000}"/>
    <cellStyle name="Input 2 2 4 18" xfId="37928" xr:uid="{00000000-0005-0000-0000-00003F320000}"/>
    <cellStyle name="Input 2 2 4 18 2" xfId="50990" xr:uid="{00000000-0005-0000-0000-000040320000}"/>
    <cellStyle name="Input 2 2 4 19" xfId="38525" xr:uid="{00000000-0005-0000-0000-000041320000}"/>
    <cellStyle name="Input 2 2 4 19 2" xfId="51587" xr:uid="{00000000-0005-0000-0000-000042320000}"/>
    <cellStyle name="Input 2 2 4 2" xfId="27921" xr:uid="{00000000-0005-0000-0000-000043320000}"/>
    <cellStyle name="Input 2 2 4 2 2" xfId="42040" xr:uid="{00000000-0005-0000-0000-000044320000}"/>
    <cellStyle name="Input 2 2 4 20" xfId="35034" xr:uid="{00000000-0005-0000-0000-000045320000}"/>
    <cellStyle name="Input 2 2 4 20 2" xfId="48096" xr:uid="{00000000-0005-0000-0000-000046320000}"/>
    <cellStyle name="Input 2 2 4 21" xfId="39822" xr:uid="{00000000-0005-0000-0000-000047320000}"/>
    <cellStyle name="Input 2 2 4 21 2" xfId="52884" xr:uid="{00000000-0005-0000-0000-000048320000}"/>
    <cellStyle name="Input 2 2 4 22" xfId="26880" xr:uid="{00000000-0005-0000-0000-000049320000}"/>
    <cellStyle name="Input 2 2 4 22 2" xfId="41234" xr:uid="{00000000-0005-0000-0000-00004A320000}"/>
    <cellStyle name="Input 2 2 4 23" xfId="29586" xr:uid="{00000000-0005-0000-0000-00004B320000}"/>
    <cellStyle name="Input 2 2 4 3" xfId="28557" xr:uid="{00000000-0005-0000-0000-00004C320000}"/>
    <cellStyle name="Input 2 2 4 3 2" xfId="42563" xr:uid="{00000000-0005-0000-0000-00004D320000}"/>
    <cellStyle name="Input 2 2 4 4" xfId="29981" xr:uid="{00000000-0005-0000-0000-00004E320000}"/>
    <cellStyle name="Input 2 2 4 4 2" xfId="43199" xr:uid="{00000000-0005-0000-0000-00004F320000}"/>
    <cellStyle name="Input 2 2 4 5" xfId="30250" xr:uid="{00000000-0005-0000-0000-000050320000}"/>
    <cellStyle name="Input 2 2 4 5 2" xfId="43370" xr:uid="{00000000-0005-0000-0000-000051320000}"/>
    <cellStyle name="Input 2 2 4 6" xfId="30110" xr:uid="{00000000-0005-0000-0000-000052320000}"/>
    <cellStyle name="Input 2 2 4 6 2" xfId="43286" xr:uid="{00000000-0005-0000-0000-000053320000}"/>
    <cellStyle name="Input 2 2 4 7" xfId="31113" xr:uid="{00000000-0005-0000-0000-000054320000}"/>
    <cellStyle name="Input 2 2 4 7 2" xfId="44175" xr:uid="{00000000-0005-0000-0000-000055320000}"/>
    <cellStyle name="Input 2 2 4 8" xfId="31737" xr:uid="{00000000-0005-0000-0000-000056320000}"/>
    <cellStyle name="Input 2 2 4 8 2" xfId="44799" xr:uid="{00000000-0005-0000-0000-000057320000}"/>
    <cellStyle name="Input 2 2 4 9" xfId="32361" xr:uid="{00000000-0005-0000-0000-000058320000}"/>
    <cellStyle name="Input 2 2 4 9 2" xfId="45423" xr:uid="{00000000-0005-0000-0000-000059320000}"/>
    <cellStyle name="Input 2 2 5" xfId="26110" xr:uid="{00000000-0005-0000-0000-00005A320000}"/>
    <cellStyle name="Input 2 2 5 10" xfId="34565" xr:uid="{00000000-0005-0000-0000-00005B320000}"/>
    <cellStyle name="Input 2 2 5 10 2" xfId="47627" xr:uid="{00000000-0005-0000-0000-00005C320000}"/>
    <cellStyle name="Input 2 2 5 11" xfId="35185" xr:uid="{00000000-0005-0000-0000-00005D320000}"/>
    <cellStyle name="Input 2 2 5 11 2" xfId="48247" xr:uid="{00000000-0005-0000-0000-00005E320000}"/>
    <cellStyle name="Input 2 2 5 12" xfId="35803" xr:uid="{00000000-0005-0000-0000-00005F320000}"/>
    <cellStyle name="Input 2 2 5 12 2" xfId="48865" xr:uid="{00000000-0005-0000-0000-000060320000}"/>
    <cellStyle name="Input 2 2 5 13" xfId="36421" xr:uid="{00000000-0005-0000-0000-000061320000}"/>
    <cellStyle name="Input 2 2 5 13 2" xfId="49483" xr:uid="{00000000-0005-0000-0000-000062320000}"/>
    <cellStyle name="Input 2 2 5 14" xfId="37035" xr:uid="{00000000-0005-0000-0000-000063320000}"/>
    <cellStyle name="Input 2 2 5 14 2" xfId="50097" xr:uid="{00000000-0005-0000-0000-000064320000}"/>
    <cellStyle name="Input 2 2 5 15" xfId="37644" xr:uid="{00000000-0005-0000-0000-000065320000}"/>
    <cellStyle name="Input 2 2 5 15 2" xfId="50706" xr:uid="{00000000-0005-0000-0000-000066320000}"/>
    <cellStyle name="Input 2 2 5 16" xfId="38242" xr:uid="{00000000-0005-0000-0000-000067320000}"/>
    <cellStyle name="Input 2 2 5 16 2" xfId="51304" xr:uid="{00000000-0005-0000-0000-000068320000}"/>
    <cellStyle name="Input 2 2 5 17" xfId="38827" xr:uid="{00000000-0005-0000-0000-000069320000}"/>
    <cellStyle name="Input 2 2 5 17 2" xfId="51889" xr:uid="{00000000-0005-0000-0000-00006A320000}"/>
    <cellStyle name="Input 2 2 5 18" xfId="39396" xr:uid="{00000000-0005-0000-0000-00006B320000}"/>
    <cellStyle name="Input 2 2 5 18 2" xfId="52458" xr:uid="{00000000-0005-0000-0000-00006C320000}"/>
    <cellStyle name="Input 2 2 5 19" xfId="39948" xr:uid="{00000000-0005-0000-0000-00006D320000}"/>
    <cellStyle name="Input 2 2 5 19 2" xfId="53010" xr:uid="{00000000-0005-0000-0000-00006E320000}"/>
    <cellStyle name="Input 2 2 5 2" xfId="28256" xr:uid="{00000000-0005-0000-0000-00006F320000}"/>
    <cellStyle name="Input 2 2 5 2 2" xfId="42262" xr:uid="{00000000-0005-0000-0000-000070320000}"/>
    <cellStyle name="Input 2 2 5 20" xfId="40458" xr:uid="{00000000-0005-0000-0000-000071320000}"/>
    <cellStyle name="Input 2 2 5 20 2" xfId="53520" xr:uid="{00000000-0005-0000-0000-000072320000}"/>
    <cellStyle name="Input 2 2 5 21" xfId="40930" xr:uid="{00000000-0005-0000-0000-000073320000}"/>
    <cellStyle name="Input 2 2 5 21 2" xfId="53992" xr:uid="{00000000-0005-0000-0000-000074320000}"/>
    <cellStyle name="Input 2 2 5 22" xfId="27214" xr:uid="{00000000-0005-0000-0000-000075320000}"/>
    <cellStyle name="Input 2 2 5 22 2" xfId="41456" xr:uid="{00000000-0005-0000-0000-000076320000}"/>
    <cellStyle name="Input 2 2 5 23" xfId="29518" xr:uid="{00000000-0005-0000-0000-000077320000}"/>
    <cellStyle name="Input 2 2 5 3" xfId="28756" xr:uid="{00000000-0005-0000-0000-000078320000}"/>
    <cellStyle name="Input 2 2 5 3 2" xfId="42762" xr:uid="{00000000-0005-0000-0000-000079320000}"/>
    <cellStyle name="Input 2 2 5 4" xfId="30998" xr:uid="{00000000-0005-0000-0000-00007A320000}"/>
    <cellStyle name="Input 2 2 5 4 2" xfId="44060" xr:uid="{00000000-0005-0000-0000-00007B320000}"/>
    <cellStyle name="Input 2 2 5 5" xfId="31451" xr:uid="{00000000-0005-0000-0000-00007C320000}"/>
    <cellStyle name="Input 2 2 5 5 2" xfId="44513" xr:uid="{00000000-0005-0000-0000-00007D320000}"/>
    <cellStyle name="Input 2 2 5 6" xfId="32075" xr:uid="{00000000-0005-0000-0000-00007E320000}"/>
    <cellStyle name="Input 2 2 5 6 2" xfId="45137" xr:uid="{00000000-0005-0000-0000-00007F320000}"/>
    <cellStyle name="Input 2 2 5 7" xfId="32699" xr:uid="{00000000-0005-0000-0000-000080320000}"/>
    <cellStyle name="Input 2 2 5 7 2" xfId="45761" xr:uid="{00000000-0005-0000-0000-000081320000}"/>
    <cellStyle name="Input 2 2 5 8" xfId="33321" xr:uid="{00000000-0005-0000-0000-000082320000}"/>
    <cellStyle name="Input 2 2 5 8 2" xfId="46383" xr:uid="{00000000-0005-0000-0000-000083320000}"/>
    <cellStyle name="Input 2 2 5 9" xfId="33943" xr:uid="{00000000-0005-0000-0000-000084320000}"/>
    <cellStyle name="Input 2 2 5 9 2" xfId="47005" xr:uid="{00000000-0005-0000-0000-000085320000}"/>
    <cellStyle name="Input 2 2 6" xfId="26236" xr:uid="{00000000-0005-0000-0000-000086320000}"/>
    <cellStyle name="Input 2 2 6 10" xfId="34691" xr:uid="{00000000-0005-0000-0000-000087320000}"/>
    <cellStyle name="Input 2 2 6 10 2" xfId="47753" xr:uid="{00000000-0005-0000-0000-000088320000}"/>
    <cellStyle name="Input 2 2 6 11" xfId="35311" xr:uid="{00000000-0005-0000-0000-000089320000}"/>
    <cellStyle name="Input 2 2 6 11 2" xfId="48373" xr:uid="{00000000-0005-0000-0000-00008A320000}"/>
    <cellStyle name="Input 2 2 6 12" xfId="35929" xr:uid="{00000000-0005-0000-0000-00008B320000}"/>
    <cellStyle name="Input 2 2 6 12 2" xfId="48991" xr:uid="{00000000-0005-0000-0000-00008C320000}"/>
    <cellStyle name="Input 2 2 6 13" xfId="36547" xr:uid="{00000000-0005-0000-0000-00008D320000}"/>
    <cellStyle name="Input 2 2 6 13 2" xfId="49609" xr:uid="{00000000-0005-0000-0000-00008E320000}"/>
    <cellStyle name="Input 2 2 6 14" xfId="37161" xr:uid="{00000000-0005-0000-0000-00008F320000}"/>
    <cellStyle name="Input 2 2 6 14 2" xfId="50223" xr:uid="{00000000-0005-0000-0000-000090320000}"/>
    <cellStyle name="Input 2 2 6 15" xfId="37770" xr:uid="{00000000-0005-0000-0000-000091320000}"/>
    <cellStyle name="Input 2 2 6 15 2" xfId="50832" xr:uid="{00000000-0005-0000-0000-000092320000}"/>
    <cellStyle name="Input 2 2 6 16" xfId="38368" xr:uid="{00000000-0005-0000-0000-000093320000}"/>
    <cellStyle name="Input 2 2 6 16 2" xfId="51430" xr:uid="{00000000-0005-0000-0000-000094320000}"/>
    <cellStyle name="Input 2 2 6 17" xfId="38953" xr:uid="{00000000-0005-0000-0000-000095320000}"/>
    <cellStyle name="Input 2 2 6 17 2" xfId="52015" xr:uid="{00000000-0005-0000-0000-000096320000}"/>
    <cellStyle name="Input 2 2 6 18" xfId="39522" xr:uid="{00000000-0005-0000-0000-000097320000}"/>
    <cellStyle name="Input 2 2 6 18 2" xfId="52584" xr:uid="{00000000-0005-0000-0000-000098320000}"/>
    <cellStyle name="Input 2 2 6 19" xfId="40074" xr:uid="{00000000-0005-0000-0000-000099320000}"/>
    <cellStyle name="Input 2 2 6 19 2" xfId="53136" xr:uid="{00000000-0005-0000-0000-00009A320000}"/>
    <cellStyle name="Input 2 2 6 2" xfId="28382" xr:uid="{00000000-0005-0000-0000-00009B320000}"/>
    <cellStyle name="Input 2 2 6 2 2" xfId="42388" xr:uid="{00000000-0005-0000-0000-00009C320000}"/>
    <cellStyle name="Input 2 2 6 20" xfId="40584" xr:uid="{00000000-0005-0000-0000-00009D320000}"/>
    <cellStyle name="Input 2 2 6 20 2" xfId="53646" xr:uid="{00000000-0005-0000-0000-00009E320000}"/>
    <cellStyle name="Input 2 2 6 21" xfId="41056" xr:uid="{00000000-0005-0000-0000-00009F320000}"/>
    <cellStyle name="Input 2 2 6 21 2" xfId="54118" xr:uid="{00000000-0005-0000-0000-0000A0320000}"/>
    <cellStyle name="Input 2 2 6 22" xfId="27340" xr:uid="{00000000-0005-0000-0000-0000A1320000}"/>
    <cellStyle name="Input 2 2 6 22 2" xfId="41582" xr:uid="{00000000-0005-0000-0000-0000A2320000}"/>
    <cellStyle name="Input 2 2 6 23" xfId="26731" xr:uid="{00000000-0005-0000-0000-0000A3320000}"/>
    <cellStyle name="Input 2 2 6 3" xfId="28864" xr:uid="{00000000-0005-0000-0000-0000A4320000}"/>
    <cellStyle name="Input 2 2 6 3 2" xfId="42870" xr:uid="{00000000-0005-0000-0000-0000A5320000}"/>
    <cellStyle name="Input 2 2 6 4" xfId="30985" xr:uid="{00000000-0005-0000-0000-0000A6320000}"/>
    <cellStyle name="Input 2 2 6 4 2" xfId="44047" xr:uid="{00000000-0005-0000-0000-0000A7320000}"/>
    <cellStyle name="Input 2 2 6 5" xfId="31577" xr:uid="{00000000-0005-0000-0000-0000A8320000}"/>
    <cellStyle name="Input 2 2 6 5 2" xfId="44639" xr:uid="{00000000-0005-0000-0000-0000A9320000}"/>
    <cellStyle name="Input 2 2 6 6" xfId="32201" xr:uid="{00000000-0005-0000-0000-0000AA320000}"/>
    <cellStyle name="Input 2 2 6 6 2" xfId="45263" xr:uid="{00000000-0005-0000-0000-0000AB320000}"/>
    <cellStyle name="Input 2 2 6 7" xfId="32825" xr:uid="{00000000-0005-0000-0000-0000AC320000}"/>
    <cellStyle name="Input 2 2 6 7 2" xfId="45887" xr:uid="{00000000-0005-0000-0000-0000AD320000}"/>
    <cellStyle name="Input 2 2 6 8" xfId="33447" xr:uid="{00000000-0005-0000-0000-0000AE320000}"/>
    <cellStyle name="Input 2 2 6 8 2" xfId="46509" xr:uid="{00000000-0005-0000-0000-0000AF320000}"/>
    <cellStyle name="Input 2 2 6 9" xfId="34069" xr:uid="{00000000-0005-0000-0000-0000B0320000}"/>
    <cellStyle name="Input 2 2 6 9 2" xfId="47131" xr:uid="{00000000-0005-0000-0000-0000B1320000}"/>
    <cellStyle name="Input 2 2 7" xfId="26108" xr:uid="{00000000-0005-0000-0000-0000B2320000}"/>
    <cellStyle name="Input 2 2 7 10" xfId="35183" xr:uid="{00000000-0005-0000-0000-0000B3320000}"/>
    <cellStyle name="Input 2 2 7 10 2" xfId="48245" xr:uid="{00000000-0005-0000-0000-0000B4320000}"/>
    <cellStyle name="Input 2 2 7 11" xfId="35801" xr:uid="{00000000-0005-0000-0000-0000B5320000}"/>
    <cellStyle name="Input 2 2 7 11 2" xfId="48863" xr:uid="{00000000-0005-0000-0000-0000B6320000}"/>
    <cellStyle name="Input 2 2 7 12" xfId="36419" xr:uid="{00000000-0005-0000-0000-0000B7320000}"/>
    <cellStyle name="Input 2 2 7 12 2" xfId="49481" xr:uid="{00000000-0005-0000-0000-0000B8320000}"/>
    <cellStyle name="Input 2 2 7 13" xfId="37033" xr:uid="{00000000-0005-0000-0000-0000B9320000}"/>
    <cellStyle name="Input 2 2 7 13 2" xfId="50095" xr:uid="{00000000-0005-0000-0000-0000BA320000}"/>
    <cellStyle name="Input 2 2 7 14" xfId="37642" xr:uid="{00000000-0005-0000-0000-0000BB320000}"/>
    <cellStyle name="Input 2 2 7 14 2" xfId="50704" xr:uid="{00000000-0005-0000-0000-0000BC320000}"/>
    <cellStyle name="Input 2 2 7 15" xfId="38240" xr:uid="{00000000-0005-0000-0000-0000BD320000}"/>
    <cellStyle name="Input 2 2 7 15 2" xfId="51302" xr:uid="{00000000-0005-0000-0000-0000BE320000}"/>
    <cellStyle name="Input 2 2 7 16" xfId="38825" xr:uid="{00000000-0005-0000-0000-0000BF320000}"/>
    <cellStyle name="Input 2 2 7 16 2" xfId="51887" xr:uid="{00000000-0005-0000-0000-0000C0320000}"/>
    <cellStyle name="Input 2 2 7 17" xfId="39394" xr:uid="{00000000-0005-0000-0000-0000C1320000}"/>
    <cellStyle name="Input 2 2 7 17 2" xfId="52456" xr:uid="{00000000-0005-0000-0000-0000C2320000}"/>
    <cellStyle name="Input 2 2 7 18" xfId="39946" xr:uid="{00000000-0005-0000-0000-0000C3320000}"/>
    <cellStyle name="Input 2 2 7 18 2" xfId="53008" xr:uid="{00000000-0005-0000-0000-0000C4320000}"/>
    <cellStyle name="Input 2 2 7 19" xfId="40456" xr:uid="{00000000-0005-0000-0000-0000C5320000}"/>
    <cellStyle name="Input 2 2 7 19 2" xfId="53518" xr:uid="{00000000-0005-0000-0000-0000C6320000}"/>
    <cellStyle name="Input 2 2 7 2" xfId="28254" xr:uid="{00000000-0005-0000-0000-0000C7320000}"/>
    <cellStyle name="Input 2 2 7 2 2" xfId="42260" xr:uid="{00000000-0005-0000-0000-0000C8320000}"/>
    <cellStyle name="Input 2 2 7 20" xfId="40928" xr:uid="{00000000-0005-0000-0000-0000C9320000}"/>
    <cellStyle name="Input 2 2 7 20 2" xfId="53990" xr:uid="{00000000-0005-0000-0000-0000CA320000}"/>
    <cellStyle name="Input 2 2 7 21" xfId="27212" xr:uid="{00000000-0005-0000-0000-0000CB320000}"/>
    <cellStyle name="Input 2 2 7 21 2" xfId="41454" xr:uid="{00000000-0005-0000-0000-0000CC320000}"/>
    <cellStyle name="Input 2 2 7 22" xfId="25895" xr:uid="{00000000-0005-0000-0000-0000CD320000}"/>
    <cellStyle name="Input 2 2 7 3" xfId="30687" xr:uid="{00000000-0005-0000-0000-0000CE320000}"/>
    <cellStyle name="Input 2 2 7 3 2" xfId="43751" xr:uid="{00000000-0005-0000-0000-0000CF320000}"/>
    <cellStyle name="Input 2 2 7 4" xfId="31449" xr:uid="{00000000-0005-0000-0000-0000D0320000}"/>
    <cellStyle name="Input 2 2 7 4 2" xfId="44511" xr:uid="{00000000-0005-0000-0000-0000D1320000}"/>
    <cellStyle name="Input 2 2 7 5" xfId="32073" xr:uid="{00000000-0005-0000-0000-0000D2320000}"/>
    <cellStyle name="Input 2 2 7 5 2" xfId="45135" xr:uid="{00000000-0005-0000-0000-0000D3320000}"/>
    <cellStyle name="Input 2 2 7 6" xfId="32697" xr:uid="{00000000-0005-0000-0000-0000D4320000}"/>
    <cellStyle name="Input 2 2 7 6 2" xfId="45759" xr:uid="{00000000-0005-0000-0000-0000D5320000}"/>
    <cellStyle name="Input 2 2 7 7" xfId="33319" xr:uid="{00000000-0005-0000-0000-0000D6320000}"/>
    <cellStyle name="Input 2 2 7 7 2" xfId="46381" xr:uid="{00000000-0005-0000-0000-0000D7320000}"/>
    <cellStyle name="Input 2 2 7 8" xfId="33941" xr:uid="{00000000-0005-0000-0000-0000D8320000}"/>
    <cellStyle name="Input 2 2 7 8 2" xfId="47003" xr:uid="{00000000-0005-0000-0000-0000D9320000}"/>
    <cellStyle name="Input 2 2 7 9" xfId="34563" xr:uid="{00000000-0005-0000-0000-0000DA320000}"/>
    <cellStyle name="Input 2 2 7 9 2" xfId="47625" xr:uid="{00000000-0005-0000-0000-0000DB320000}"/>
    <cellStyle name="Input 2 2 8" xfId="26682" xr:uid="{00000000-0005-0000-0000-0000DC320000}"/>
    <cellStyle name="Input 2 2 8 2" xfId="25760" xr:uid="{00000000-0005-0000-0000-0000DD320000}"/>
    <cellStyle name="Input 2 2 9" xfId="27501" xr:uid="{00000000-0005-0000-0000-0000DE320000}"/>
    <cellStyle name="Input 2 2 9 2" xfId="41743" xr:uid="{00000000-0005-0000-0000-0000DF320000}"/>
    <cellStyle name="Input 2 3" xfId="25645" xr:uid="{00000000-0005-0000-0000-0000E0320000}"/>
    <cellStyle name="Input 2 3 10" xfId="27793" xr:uid="{00000000-0005-0000-0000-0000E1320000}"/>
    <cellStyle name="Input 2 3 10 2" xfId="41955" xr:uid="{00000000-0005-0000-0000-0000E2320000}"/>
    <cellStyle name="Input 2 3 11" xfId="31002" xr:uid="{00000000-0005-0000-0000-0000E3320000}"/>
    <cellStyle name="Input 2 3 11 2" xfId="44064" xr:uid="{00000000-0005-0000-0000-0000E4320000}"/>
    <cellStyle name="Input 2 3 12" xfId="30494" xr:uid="{00000000-0005-0000-0000-0000E5320000}"/>
    <cellStyle name="Input 2 3 12 2" xfId="43558" xr:uid="{00000000-0005-0000-0000-0000E6320000}"/>
    <cellStyle name="Input 2 3 13" xfId="30166" xr:uid="{00000000-0005-0000-0000-0000E7320000}"/>
    <cellStyle name="Input 2 3 13 2" xfId="43328" xr:uid="{00000000-0005-0000-0000-0000E8320000}"/>
    <cellStyle name="Input 2 3 14" xfId="30081" xr:uid="{00000000-0005-0000-0000-0000E9320000}"/>
    <cellStyle name="Input 2 3 14 2" xfId="43261" xr:uid="{00000000-0005-0000-0000-0000EA320000}"/>
    <cellStyle name="Input 2 3 15" xfId="31291" xr:uid="{00000000-0005-0000-0000-0000EB320000}"/>
    <cellStyle name="Input 2 3 15 2" xfId="44353" xr:uid="{00000000-0005-0000-0000-0000EC320000}"/>
    <cellStyle name="Input 2 3 16" xfId="31915" xr:uid="{00000000-0005-0000-0000-0000ED320000}"/>
    <cellStyle name="Input 2 3 16 2" xfId="44977" xr:uid="{00000000-0005-0000-0000-0000EE320000}"/>
    <cellStyle name="Input 2 3 17" xfId="32539" xr:uid="{00000000-0005-0000-0000-0000EF320000}"/>
    <cellStyle name="Input 2 3 17 2" xfId="45601" xr:uid="{00000000-0005-0000-0000-0000F0320000}"/>
    <cellStyle name="Input 2 3 18" xfId="33161" xr:uid="{00000000-0005-0000-0000-0000F1320000}"/>
    <cellStyle name="Input 2 3 18 2" xfId="46223" xr:uid="{00000000-0005-0000-0000-0000F2320000}"/>
    <cellStyle name="Input 2 3 19" xfId="33783" xr:uid="{00000000-0005-0000-0000-0000F3320000}"/>
    <cellStyle name="Input 2 3 19 2" xfId="46845" xr:uid="{00000000-0005-0000-0000-0000F4320000}"/>
    <cellStyle name="Input 2 3 2" xfId="25942" xr:uid="{00000000-0005-0000-0000-0000F5320000}"/>
    <cellStyle name="Input 2 3 2 10" xfId="34380" xr:uid="{00000000-0005-0000-0000-0000F6320000}"/>
    <cellStyle name="Input 2 3 2 10 2" xfId="47442" xr:uid="{00000000-0005-0000-0000-0000F7320000}"/>
    <cellStyle name="Input 2 3 2 11" xfId="35000" xr:uid="{00000000-0005-0000-0000-0000F8320000}"/>
    <cellStyle name="Input 2 3 2 11 2" xfId="48062" xr:uid="{00000000-0005-0000-0000-0000F9320000}"/>
    <cellStyle name="Input 2 3 2 12" xfId="35618" xr:uid="{00000000-0005-0000-0000-0000FA320000}"/>
    <cellStyle name="Input 2 3 2 12 2" xfId="48680" xr:uid="{00000000-0005-0000-0000-0000FB320000}"/>
    <cellStyle name="Input 2 3 2 13" xfId="36237" xr:uid="{00000000-0005-0000-0000-0000FC320000}"/>
    <cellStyle name="Input 2 3 2 13 2" xfId="49299" xr:uid="{00000000-0005-0000-0000-0000FD320000}"/>
    <cellStyle name="Input 2 3 2 14" xfId="36852" xr:uid="{00000000-0005-0000-0000-0000FE320000}"/>
    <cellStyle name="Input 2 3 2 14 2" xfId="49914" xr:uid="{00000000-0005-0000-0000-0000FF320000}"/>
    <cellStyle name="Input 2 3 2 15" xfId="37464" xr:uid="{00000000-0005-0000-0000-000000330000}"/>
    <cellStyle name="Input 2 3 2 15 2" xfId="50526" xr:uid="{00000000-0005-0000-0000-000001330000}"/>
    <cellStyle name="Input 2 3 2 16" xfId="38071" xr:uid="{00000000-0005-0000-0000-000002330000}"/>
    <cellStyle name="Input 2 3 2 16 2" xfId="51133" xr:uid="{00000000-0005-0000-0000-000003330000}"/>
    <cellStyle name="Input 2 3 2 17" xfId="38657" xr:uid="{00000000-0005-0000-0000-000004330000}"/>
    <cellStyle name="Input 2 3 2 17 2" xfId="51719" xr:uid="{00000000-0005-0000-0000-000005330000}"/>
    <cellStyle name="Input 2 3 2 18" xfId="39232" xr:uid="{00000000-0005-0000-0000-000006330000}"/>
    <cellStyle name="Input 2 3 2 18 2" xfId="52294" xr:uid="{00000000-0005-0000-0000-000007330000}"/>
    <cellStyle name="Input 2 3 2 19" xfId="39788" xr:uid="{00000000-0005-0000-0000-000008330000}"/>
    <cellStyle name="Input 2 3 2 19 2" xfId="52850" xr:uid="{00000000-0005-0000-0000-000009330000}"/>
    <cellStyle name="Input 2 3 2 2" xfId="28089" xr:uid="{00000000-0005-0000-0000-00000A330000}"/>
    <cellStyle name="Input 2 3 2 2 2" xfId="42134" xr:uid="{00000000-0005-0000-0000-00000B330000}"/>
    <cellStyle name="Input 2 3 2 20" xfId="40315" xr:uid="{00000000-0005-0000-0000-00000C330000}"/>
    <cellStyle name="Input 2 3 2 20 2" xfId="53377" xr:uid="{00000000-0005-0000-0000-00000D330000}"/>
    <cellStyle name="Input 2 3 2 21" xfId="40802" xr:uid="{00000000-0005-0000-0000-00000E330000}"/>
    <cellStyle name="Input 2 3 2 21 2" xfId="53864" xr:uid="{00000000-0005-0000-0000-00000F330000}"/>
    <cellStyle name="Input 2 3 2 22" xfId="27048" xr:uid="{00000000-0005-0000-0000-000010330000}"/>
    <cellStyle name="Input 2 3 2 22 2" xfId="41328" xr:uid="{00000000-0005-0000-0000-000011330000}"/>
    <cellStyle name="Input 2 3 2 23" xfId="27745" xr:uid="{00000000-0005-0000-0000-000012330000}"/>
    <cellStyle name="Input 2 3 2 3" xfId="28641" xr:uid="{00000000-0005-0000-0000-000013330000}"/>
    <cellStyle name="Input 2 3 2 3 2" xfId="42647" xr:uid="{00000000-0005-0000-0000-000014330000}"/>
    <cellStyle name="Input 2 3 2 4" xfId="29860" xr:uid="{00000000-0005-0000-0000-000015330000}"/>
    <cellStyle name="Input 2 3 2 4 2" xfId="43138" xr:uid="{00000000-0005-0000-0000-000016330000}"/>
    <cellStyle name="Input 2 3 2 5" xfId="31266" xr:uid="{00000000-0005-0000-0000-000017330000}"/>
    <cellStyle name="Input 2 3 2 5 2" xfId="44328" xr:uid="{00000000-0005-0000-0000-000018330000}"/>
    <cellStyle name="Input 2 3 2 6" xfId="31890" xr:uid="{00000000-0005-0000-0000-000019330000}"/>
    <cellStyle name="Input 2 3 2 6 2" xfId="44952" xr:uid="{00000000-0005-0000-0000-00001A330000}"/>
    <cellStyle name="Input 2 3 2 7" xfId="32514" xr:uid="{00000000-0005-0000-0000-00001B330000}"/>
    <cellStyle name="Input 2 3 2 7 2" xfId="45576" xr:uid="{00000000-0005-0000-0000-00001C330000}"/>
    <cellStyle name="Input 2 3 2 8" xfId="33136" xr:uid="{00000000-0005-0000-0000-00001D330000}"/>
    <cellStyle name="Input 2 3 2 8 2" xfId="46198" xr:uid="{00000000-0005-0000-0000-00001E330000}"/>
    <cellStyle name="Input 2 3 2 9" xfId="33758" xr:uid="{00000000-0005-0000-0000-00001F330000}"/>
    <cellStyle name="Input 2 3 2 9 2" xfId="46820" xr:uid="{00000000-0005-0000-0000-000020330000}"/>
    <cellStyle name="Input 2 3 20" xfId="34405" xr:uid="{00000000-0005-0000-0000-000021330000}"/>
    <cellStyle name="Input 2 3 20 2" xfId="47467" xr:uid="{00000000-0005-0000-0000-000022330000}"/>
    <cellStyle name="Input 2 3 21" xfId="35025" xr:uid="{00000000-0005-0000-0000-000023330000}"/>
    <cellStyle name="Input 2 3 21 2" xfId="48087" xr:uid="{00000000-0005-0000-0000-000024330000}"/>
    <cellStyle name="Input 2 3 22" xfId="35643" xr:uid="{00000000-0005-0000-0000-000025330000}"/>
    <cellStyle name="Input 2 3 22 2" xfId="48705" xr:uid="{00000000-0005-0000-0000-000026330000}"/>
    <cellStyle name="Input 2 3 23" xfId="36262" xr:uid="{00000000-0005-0000-0000-000027330000}"/>
    <cellStyle name="Input 2 3 23 2" xfId="49324" xr:uid="{00000000-0005-0000-0000-000028330000}"/>
    <cellStyle name="Input 2 3 24" xfId="36877" xr:uid="{00000000-0005-0000-0000-000029330000}"/>
    <cellStyle name="Input 2 3 24 2" xfId="49939" xr:uid="{00000000-0005-0000-0000-00002A330000}"/>
    <cellStyle name="Input 2 3 25" xfId="37489" xr:uid="{00000000-0005-0000-0000-00002B330000}"/>
    <cellStyle name="Input 2 3 25 2" xfId="50551" xr:uid="{00000000-0005-0000-0000-00002C330000}"/>
    <cellStyle name="Input 2 3 26" xfId="38096" xr:uid="{00000000-0005-0000-0000-00002D330000}"/>
    <cellStyle name="Input 2 3 26 2" xfId="51158" xr:uid="{00000000-0005-0000-0000-00002E330000}"/>
    <cellStyle name="Input 2 3 27" xfId="39211" xr:uid="{00000000-0005-0000-0000-00002F330000}"/>
    <cellStyle name="Input 2 3 27 2" xfId="52273" xr:uid="{00000000-0005-0000-0000-000030330000}"/>
    <cellStyle name="Input 2 3 28" xfId="38633" xr:uid="{00000000-0005-0000-0000-000031330000}"/>
    <cellStyle name="Input 2 3 28 2" xfId="51695" xr:uid="{00000000-0005-0000-0000-000032330000}"/>
    <cellStyle name="Input 2 3 29" xfId="26520" xr:uid="{00000000-0005-0000-0000-000033330000}"/>
    <cellStyle name="Input 2 3 29 2" xfId="25498" xr:uid="{00000000-0005-0000-0000-000034330000}"/>
    <cellStyle name="Input 2 3 3" xfId="26131" xr:uid="{00000000-0005-0000-0000-000035330000}"/>
    <cellStyle name="Input 2 3 3 10" xfId="34586" xr:uid="{00000000-0005-0000-0000-000036330000}"/>
    <cellStyle name="Input 2 3 3 10 2" xfId="47648" xr:uid="{00000000-0005-0000-0000-000037330000}"/>
    <cellStyle name="Input 2 3 3 11" xfId="35206" xr:uid="{00000000-0005-0000-0000-000038330000}"/>
    <cellStyle name="Input 2 3 3 11 2" xfId="48268" xr:uid="{00000000-0005-0000-0000-000039330000}"/>
    <cellStyle name="Input 2 3 3 12" xfId="35824" xr:uid="{00000000-0005-0000-0000-00003A330000}"/>
    <cellStyle name="Input 2 3 3 12 2" xfId="48886" xr:uid="{00000000-0005-0000-0000-00003B330000}"/>
    <cellStyle name="Input 2 3 3 13" xfId="36442" xr:uid="{00000000-0005-0000-0000-00003C330000}"/>
    <cellStyle name="Input 2 3 3 13 2" xfId="49504" xr:uid="{00000000-0005-0000-0000-00003D330000}"/>
    <cellStyle name="Input 2 3 3 14" xfId="37056" xr:uid="{00000000-0005-0000-0000-00003E330000}"/>
    <cellStyle name="Input 2 3 3 14 2" xfId="50118" xr:uid="{00000000-0005-0000-0000-00003F330000}"/>
    <cellStyle name="Input 2 3 3 15" xfId="37665" xr:uid="{00000000-0005-0000-0000-000040330000}"/>
    <cellStyle name="Input 2 3 3 15 2" xfId="50727" xr:uid="{00000000-0005-0000-0000-000041330000}"/>
    <cellStyle name="Input 2 3 3 16" xfId="38263" xr:uid="{00000000-0005-0000-0000-000042330000}"/>
    <cellStyle name="Input 2 3 3 16 2" xfId="51325" xr:uid="{00000000-0005-0000-0000-000043330000}"/>
    <cellStyle name="Input 2 3 3 17" xfId="38848" xr:uid="{00000000-0005-0000-0000-000044330000}"/>
    <cellStyle name="Input 2 3 3 17 2" xfId="51910" xr:uid="{00000000-0005-0000-0000-000045330000}"/>
    <cellStyle name="Input 2 3 3 18" xfId="39417" xr:uid="{00000000-0005-0000-0000-000046330000}"/>
    <cellStyle name="Input 2 3 3 18 2" xfId="52479" xr:uid="{00000000-0005-0000-0000-000047330000}"/>
    <cellStyle name="Input 2 3 3 19" xfId="39969" xr:uid="{00000000-0005-0000-0000-000048330000}"/>
    <cellStyle name="Input 2 3 3 19 2" xfId="53031" xr:uid="{00000000-0005-0000-0000-000049330000}"/>
    <cellStyle name="Input 2 3 3 2" xfId="28277" xr:uid="{00000000-0005-0000-0000-00004A330000}"/>
    <cellStyle name="Input 2 3 3 2 2" xfId="42283" xr:uid="{00000000-0005-0000-0000-00004B330000}"/>
    <cellStyle name="Input 2 3 3 20" xfId="40479" xr:uid="{00000000-0005-0000-0000-00004C330000}"/>
    <cellStyle name="Input 2 3 3 20 2" xfId="53541" xr:uid="{00000000-0005-0000-0000-00004D330000}"/>
    <cellStyle name="Input 2 3 3 21" xfId="40951" xr:uid="{00000000-0005-0000-0000-00004E330000}"/>
    <cellStyle name="Input 2 3 3 21 2" xfId="54013" xr:uid="{00000000-0005-0000-0000-00004F330000}"/>
    <cellStyle name="Input 2 3 3 22" xfId="27235" xr:uid="{00000000-0005-0000-0000-000050330000}"/>
    <cellStyle name="Input 2 3 3 22 2" xfId="41477" xr:uid="{00000000-0005-0000-0000-000051330000}"/>
    <cellStyle name="Input 2 3 3 23" xfId="29713" xr:uid="{00000000-0005-0000-0000-000052330000}"/>
    <cellStyle name="Input 2 3 3 3" xfId="28775" xr:uid="{00000000-0005-0000-0000-000053330000}"/>
    <cellStyle name="Input 2 3 3 3 2" xfId="42781" xr:uid="{00000000-0005-0000-0000-000054330000}"/>
    <cellStyle name="Input 2 3 3 4" xfId="30697" xr:uid="{00000000-0005-0000-0000-000055330000}"/>
    <cellStyle name="Input 2 3 3 4 2" xfId="43761" xr:uid="{00000000-0005-0000-0000-000056330000}"/>
    <cellStyle name="Input 2 3 3 5" xfId="31472" xr:uid="{00000000-0005-0000-0000-000057330000}"/>
    <cellStyle name="Input 2 3 3 5 2" xfId="44534" xr:uid="{00000000-0005-0000-0000-000058330000}"/>
    <cellStyle name="Input 2 3 3 6" xfId="32096" xr:uid="{00000000-0005-0000-0000-000059330000}"/>
    <cellStyle name="Input 2 3 3 6 2" xfId="45158" xr:uid="{00000000-0005-0000-0000-00005A330000}"/>
    <cellStyle name="Input 2 3 3 7" xfId="32720" xr:uid="{00000000-0005-0000-0000-00005B330000}"/>
    <cellStyle name="Input 2 3 3 7 2" xfId="45782" xr:uid="{00000000-0005-0000-0000-00005C330000}"/>
    <cellStyle name="Input 2 3 3 8" xfId="33342" xr:uid="{00000000-0005-0000-0000-00005D330000}"/>
    <cellStyle name="Input 2 3 3 8 2" xfId="46404" xr:uid="{00000000-0005-0000-0000-00005E330000}"/>
    <cellStyle name="Input 2 3 3 9" xfId="33964" xr:uid="{00000000-0005-0000-0000-00005F330000}"/>
    <cellStyle name="Input 2 3 3 9 2" xfId="47026" xr:uid="{00000000-0005-0000-0000-000060330000}"/>
    <cellStyle name="Input 2 3 30" xfId="25897" xr:uid="{00000000-0005-0000-0000-000061330000}"/>
    <cellStyle name="Input 2 3 4" xfId="25824" xr:uid="{00000000-0005-0000-0000-000062330000}"/>
    <cellStyle name="Input 2 3 4 10" xfId="34238" xr:uid="{00000000-0005-0000-0000-000063330000}"/>
    <cellStyle name="Input 2 3 4 10 2" xfId="47300" xr:uid="{00000000-0005-0000-0000-000064330000}"/>
    <cellStyle name="Input 2 3 4 11" xfId="34859" xr:uid="{00000000-0005-0000-0000-000065330000}"/>
    <cellStyle name="Input 2 3 4 11 2" xfId="47921" xr:uid="{00000000-0005-0000-0000-000066330000}"/>
    <cellStyle name="Input 2 3 4 12" xfId="35480" xr:uid="{00000000-0005-0000-0000-000067330000}"/>
    <cellStyle name="Input 2 3 4 12 2" xfId="48542" xr:uid="{00000000-0005-0000-0000-000068330000}"/>
    <cellStyle name="Input 2 3 4 13" xfId="36097" xr:uid="{00000000-0005-0000-0000-000069330000}"/>
    <cellStyle name="Input 2 3 4 13 2" xfId="49159" xr:uid="{00000000-0005-0000-0000-00006A330000}"/>
    <cellStyle name="Input 2 3 4 14" xfId="36715" xr:uid="{00000000-0005-0000-0000-00006B330000}"/>
    <cellStyle name="Input 2 3 4 14 2" xfId="49777" xr:uid="{00000000-0005-0000-0000-00006C330000}"/>
    <cellStyle name="Input 2 3 4 15" xfId="37329" xr:uid="{00000000-0005-0000-0000-00006D330000}"/>
    <cellStyle name="Input 2 3 4 15 2" xfId="50391" xr:uid="{00000000-0005-0000-0000-00006E330000}"/>
    <cellStyle name="Input 2 3 4 16" xfId="37937" xr:uid="{00000000-0005-0000-0000-00006F330000}"/>
    <cellStyle name="Input 2 3 4 16 2" xfId="50999" xr:uid="{00000000-0005-0000-0000-000070330000}"/>
    <cellStyle name="Input 2 3 4 17" xfId="38534" xr:uid="{00000000-0005-0000-0000-000071330000}"/>
    <cellStyle name="Input 2 3 4 17 2" xfId="51596" xr:uid="{00000000-0005-0000-0000-000072330000}"/>
    <cellStyle name="Input 2 3 4 18" xfId="39118" xr:uid="{00000000-0005-0000-0000-000073330000}"/>
    <cellStyle name="Input 2 3 4 18 2" xfId="52180" xr:uid="{00000000-0005-0000-0000-000074330000}"/>
    <cellStyle name="Input 2 3 4 19" xfId="39686" xr:uid="{00000000-0005-0000-0000-000075330000}"/>
    <cellStyle name="Input 2 3 4 19 2" xfId="52748" xr:uid="{00000000-0005-0000-0000-000076330000}"/>
    <cellStyle name="Input 2 3 4 2" xfId="27971" xr:uid="{00000000-0005-0000-0000-000077330000}"/>
    <cellStyle name="Input 2 3 4 2 2" xfId="42075" xr:uid="{00000000-0005-0000-0000-000078330000}"/>
    <cellStyle name="Input 2 3 4 20" xfId="40235" xr:uid="{00000000-0005-0000-0000-000079330000}"/>
    <cellStyle name="Input 2 3 4 20 2" xfId="53297" xr:uid="{00000000-0005-0000-0000-00007A330000}"/>
    <cellStyle name="Input 2 3 4 21" xfId="40743" xr:uid="{00000000-0005-0000-0000-00007B330000}"/>
    <cellStyle name="Input 2 3 4 21 2" xfId="53805" xr:uid="{00000000-0005-0000-0000-00007C330000}"/>
    <cellStyle name="Input 2 3 4 22" xfId="26930" xr:uid="{00000000-0005-0000-0000-00007D330000}"/>
    <cellStyle name="Input 2 3 4 22 2" xfId="41269" xr:uid="{00000000-0005-0000-0000-00007E330000}"/>
    <cellStyle name="Input 2 3 4 23" xfId="29321" xr:uid="{00000000-0005-0000-0000-00007F330000}"/>
    <cellStyle name="Input 2 3 4 3" xfId="28583" xr:uid="{00000000-0005-0000-0000-000080330000}"/>
    <cellStyle name="Input 2 3 4 3 2" xfId="42589" xr:uid="{00000000-0005-0000-0000-000081330000}"/>
    <cellStyle name="Input 2 3 4 4" xfId="29812" xr:uid="{00000000-0005-0000-0000-000082330000}"/>
    <cellStyle name="Input 2 3 4 4 2" xfId="43103" xr:uid="{00000000-0005-0000-0000-000083330000}"/>
    <cellStyle name="Input 2 3 4 5" xfId="31122" xr:uid="{00000000-0005-0000-0000-000084330000}"/>
    <cellStyle name="Input 2 3 4 5 2" xfId="44184" xr:uid="{00000000-0005-0000-0000-000085330000}"/>
    <cellStyle name="Input 2 3 4 6" xfId="31746" xr:uid="{00000000-0005-0000-0000-000086330000}"/>
    <cellStyle name="Input 2 3 4 6 2" xfId="44808" xr:uid="{00000000-0005-0000-0000-000087330000}"/>
    <cellStyle name="Input 2 3 4 7" xfId="32370" xr:uid="{00000000-0005-0000-0000-000088330000}"/>
    <cellStyle name="Input 2 3 4 7 2" xfId="45432" xr:uid="{00000000-0005-0000-0000-000089330000}"/>
    <cellStyle name="Input 2 3 4 8" xfId="32994" xr:uid="{00000000-0005-0000-0000-00008A330000}"/>
    <cellStyle name="Input 2 3 4 8 2" xfId="46056" xr:uid="{00000000-0005-0000-0000-00008B330000}"/>
    <cellStyle name="Input 2 3 4 9" xfId="33616" xr:uid="{00000000-0005-0000-0000-00008C330000}"/>
    <cellStyle name="Input 2 3 4 9 2" xfId="46678" xr:uid="{00000000-0005-0000-0000-00008D330000}"/>
    <cellStyle name="Input 2 3 5" xfId="26061" xr:uid="{00000000-0005-0000-0000-00008E330000}"/>
    <cellStyle name="Input 2 3 5 10" xfId="34516" xr:uid="{00000000-0005-0000-0000-00008F330000}"/>
    <cellStyle name="Input 2 3 5 10 2" xfId="47578" xr:uid="{00000000-0005-0000-0000-000090330000}"/>
    <cellStyle name="Input 2 3 5 11" xfId="35136" xr:uid="{00000000-0005-0000-0000-000091330000}"/>
    <cellStyle name="Input 2 3 5 11 2" xfId="48198" xr:uid="{00000000-0005-0000-0000-000092330000}"/>
    <cellStyle name="Input 2 3 5 12" xfId="35754" xr:uid="{00000000-0005-0000-0000-000093330000}"/>
    <cellStyle name="Input 2 3 5 12 2" xfId="48816" xr:uid="{00000000-0005-0000-0000-000094330000}"/>
    <cellStyle name="Input 2 3 5 13" xfId="36372" xr:uid="{00000000-0005-0000-0000-000095330000}"/>
    <cellStyle name="Input 2 3 5 13 2" xfId="49434" xr:uid="{00000000-0005-0000-0000-000096330000}"/>
    <cellStyle name="Input 2 3 5 14" xfId="36986" xr:uid="{00000000-0005-0000-0000-000097330000}"/>
    <cellStyle name="Input 2 3 5 14 2" xfId="50048" xr:uid="{00000000-0005-0000-0000-000098330000}"/>
    <cellStyle name="Input 2 3 5 15" xfId="37595" xr:uid="{00000000-0005-0000-0000-000099330000}"/>
    <cellStyle name="Input 2 3 5 15 2" xfId="50657" xr:uid="{00000000-0005-0000-0000-00009A330000}"/>
    <cellStyle name="Input 2 3 5 16" xfId="38193" xr:uid="{00000000-0005-0000-0000-00009B330000}"/>
    <cellStyle name="Input 2 3 5 16 2" xfId="51255" xr:uid="{00000000-0005-0000-0000-00009C330000}"/>
    <cellStyle name="Input 2 3 5 17" xfId="38778" xr:uid="{00000000-0005-0000-0000-00009D330000}"/>
    <cellStyle name="Input 2 3 5 17 2" xfId="51840" xr:uid="{00000000-0005-0000-0000-00009E330000}"/>
    <cellStyle name="Input 2 3 5 18" xfId="39347" xr:uid="{00000000-0005-0000-0000-00009F330000}"/>
    <cellStyle name="Input 2 3 5 18 2" xfId="52409" xr:uid="{00000000-0005-0000-0000-0000A0330000}"/>
    <cellStyle name="Input 2 3 5 19" xfId="39899" xr:uid="{00000000-0005-0000-0000-0000A1330000}"/>
    <cellStyle name="Input 2 3 5 19 2" xfId="52961" xr:uid="{00000000-0005-0000-0000-0000A2330000}"/>
    <cellStyle name="Input 2 3 5 2" xfId="28207" xr:uid="{00000000-0005-0000-0000-0000A3330000}"/>
    <cellStyle name="Input 2 3 5 2 2" xfId="42213" xr:uid="{00000000-0005-0000-0000-0000A4330000}"/>
    <cellStyle name="Input 2 3 5 20" xfId="40409" xr:uid="{00000000-0005-0000-0000-0000A5330000}"/>
    <cellStyle name="Input 2 3 5 20 2" xfId="53471" xr:uid="{00000000-0005-0000-0000-0000A6330000}"/>
    <cellStyle name="Input 2 3 5 21" xfId="40881" xr:uid="{00000000-0005-0000-0000-0000A7330000}"/>
    <cellStyle name="Input 2 3 5 21 2" xfId="53943" xr:uid="{00000000-0005-0000-0000-0000A8330000}"/>
    <cellStyle name="Input 2 3 5 22" xfId="27165" xr:uid="{00000000-0005-0000-0000-0000A9330000}"/>
    <cellStyle name="Input 2 3 5 22 2" xfId="41407" xr:uid="{00000000-0005-0000-0000-0000AA330000}"/>
    <cellStyle name="Input 2 3 5 23" xfId="29435" xr:uid="{00000000-0005-0000-0000-0000AB330000}"/>
    <cellStyle name="Input 2 3 5 3" xfId="28715" xr:uid="{00000000-0005-0000-0000-0000AC330000}"/>
    <cellStyle name="Input 2 3 5 3 2" xfId="42721" xr:uid="{00000000-0005-0000-0000-0000AD330000}"/>
    <cellStyle name="Input 2 3 5 4" xfId="30115" xr:uid="{00000000-0005-0000-0000-0000AE330000}"/>
    <cellStyle name="Input 2 3 5 4 2" xfId="43291" xr:uid="{00000000-0005-0000-0000-0000AF330000}"/>
    <cellStyle name="Input 2 3 5 5" xfId="31402" xr:uid="{00000000-0005-0000-0000-0000B0330000}"/>
    <cellStyle name="Input 2 3 5 5 2" xfId="44464" xr:uid="{00000000-0005-0000-0000-0000B1330000}"/>
    <cellStyle name="Input 2 3 5 6" xfId="32026" xr:uid="{00000000-0005-0000-0000-0000B2330000}"/>
    <cellStyle name="Input 2 3 5 6 2" xfId="45088" xr:uid="{00000000-0005-0000-0000-0000B3330000}"/>
    <cellStyle name="Input 2 3 5 7" xfId="32650" xr:uid="{00000000-0005-0000-0000-0000B4330000}"/>
    <cellStyle name="Input 2 3 5 7 2" xfId="45712" xr:uid="{00000000-0005-0000-0000-0000B5330000}"/>
    <cellStyle name="Input 2 3 5 8" xfId="33272" xr:uid="{00000000-0005-0000-0000-0000B6330000}"/>
    <cellStyle name="Input 2 3 5 8 2" xfId="46334" xr:uid="{00000000-0005-0000-0000-0000B7330000}"/>
    <cellStyle name="Input 2 3 5 9" xfId="33894" xr:uid="{00000000-0005-0000-0000-0000B8330000}"/>
    <cellStyle name="Input 2 3 5 9 2" xfId="46956" xr:uid="{00000000-0005-0000-0000-0000B9330000}"/>
    <cellStyle name="Input 2 3 6" xfId="26151" xr:uid="{00000000-0005-0000-0000-0000BA330000}"/>
    <cellStyle name="Input 2 3 6 10" xfId="34606" xr:uid="{00000000-0005-0000-0000-0000BB330000}"/>
    <cellStyle name="Input 2 3 6 10 2" xfId="47668" xr:uid="{00000000-0005-0000-0000-0000BC330000}"/>
    <cellStyle name="Input 2 3 6 11" xfId="35226" xr:uid="{00000000-0005-0000-0000-0000BD330000}"/>
    <cellStyle name="Input 2 3 6 11 2" xfId="48288" xr:uid="{00000000-0005-0000-0000-0000BE330000}"/>
    <cellStyle name="Input 2 3 6 12" xfId="35844" xr:uid="{00000000-0005-0000-0000-0000BF330000}"/>
    <cellStyle name="Input 2 3 6 12 2" xfId="48906" xr:uid="{00000000-0005-0000-0000-0000C0330000}"/>
    <cellStyle name="Input 2 3 6 13" xfId="36462" xr:uid="{00000000-0005-0000-0000-0000C1330000}"/>
    <cellStyle name="Input 2 3 6 13 2" xfId="49524" xr:uid="{00000000-0005-0000-0000-0000C2330000}"/>
    <cellStyle name="Input 2 3 6 14" xfId="37076" xr:uid="{00000000-0005-0000-0000-0000C3330000}"/>
    <cellStyle name="Input 2 3 6 14 2" xfId="50138" xr:uid="{00000000-0005-0000-0000-0000C4330000}"/>
    <cellStyle name="Input 2 3 6 15" xfId="37685" xr:uid="{00000000-0005-0000-0000-0000C5330000}"/>
    <cellStyle name="Input 2 3 6 15 2" xfId="50747" xr:uid="{00000000-0005-0000-0000-0000C6330000}"/>
    <cellStyle name="Input 2 3 6 16" xfId="38283" xr:uid="{00000000-0005-0000-0000-0000C7330000}"/>
    <cellStyle name="Input 2 3 6 16 2" xfId="51345" xr:uid="{00000000-0005-0000-0000-0000C8330000}"/>
    <cellStyle name="Input 2 3 6 17" xfId="38868" xr:uid="{00000000-0005-0000-0000-0000C9330000}"/>
    <cellStyle name="Input 2 3 6 17 2" xfId="51930" xr:uid="{00000000-0005-0000-0000-0000CA330000}"/>
    <cellStyle name="Input 2 3 6 18" xfId="39437" xr:uid="{00000000-0005-0000-0000-0000CB330000}"/>
    <cellStyle name="Input 2 3 6 18 2" xfId="52499" xr:uid="{00000000-0005-0000-0000-0000CC330000}"/>
    <cellStyle name="Input 2 3 6 19" xfId="39989" xr:uid="{00000000-0005-0000-0000-0000CD330000}"/>
    <cellStyle name="Input 2 3 6 19 2" xfId="53051" xr:uid="{00000000-0005-0000-0000-0000CE330000}"/>
    <cellStyle name="Input 2 3 6 2" xfId="28297" xr:uid="{00000000-0005-0000-0000-0000CF330000}"/>
    <cellStyle name="Input 2 3 6 2 2" xfId="42303" xr:uid="{00000000-0005-0000-0000-0000D0330000}"/>
    <cellStyle name="Input 2 3 6 20" xfId="40499" xr:uid="{00000000-0005-0000-0000-0000D1330000}"/>
    <cellStyle name="Input 2 3 6 20 2" xfId="53561" xr:uid="{00000000-0005-0000-0000-0000D2330000}"/>
    <cellStyle name="Input 2 3 6 21" xfId="40971" xr:uid="{00000000-0005-0000-0000-0000D3330000}"/>
    <cellStyle name="Input 2 3 6 21 2" xfId="54033" xr:uid="{00000000-0005-0000-0000-0000D4330000}"/>
    <cellStyle name="Input 2 3 6 22" xfId="27255" xr:uid="{00000000-0005-0000-0000-0000D5330000}"/>
    <cellStyle name="Input 2 3 6 22 2" xfId="41497" xr:uid="{00000000-0005-0000-0000-0000D6330000}"/>
    <cellStyle name="Input 2 3 6 23" xfId="25627" xr:uid="{00000000-0005-0000-0000-0000D7330000}"/>
    <cellStyle name="Input 2 3 6 3" xfId="28795" xr:uid="{00000000-0005-0000-0000-0000D8330000}"/>
    <cellStyle name="Input 2 3 6 3 2" xfId="42801" xr:uid="{00000000-0005-0000-0000-0000D9330000}"/>
    <cellStyle name="Input 2 3 6 4" xfId="30646" xr:uid="{00000000-0005-0000-0000-0000DA330000}"/>
    <cellStyle name="Input 2 3 6 4 2" xfId="43710" xr:uid="{00000000-0005-0000-0000-0000DB330000}"/>
    <cellStyle name="Input 2 3 6 5" xfId="31492" xr:uid="{00000000-0005-0000-0000-0000DC330000}"/>
    <cellStyle name="Input 2 3 6 5 2" xfId="44554" xr:uid="{00000000-0005-0000-0000-0000DD330000}"/>
    <cellStyle name="Input 2 3 6 6" xfId="32116" xr:uid="{00000000-0005-0000-0000-0000DE330000}"/>
    <cellStyle name="Input 2 3 6 6 2" xfId="45178" xr:uid="{00000000-0005-0000-0000-0000DF330000}"/>
    <cellStyle name="Input 2 3 6 7" xfId="32740" xr:uid="{00000000-0005-0000-0000-0000E0330000}"/>
    <cellStyle name="Input 2 3 6 7 2" xfId="45802" xr:uid="{00000000-0005-0000-0000-0000E1330000}"/>
    <cellStyle name="Input 2 3 6 8" xfId="33362" xr:uid="{00000000-0005-0000-0000-0000E2330000}"/>
    <cellStyle name="Input 2 3 6 8 2" xfId="46424" xr:uid="{00000000-0005-0000-0000-0000E3330000}"/>
    <cellStyle name="Input 2 3 6 9" xfId="33984" xr:uid="{00000000-0005-0000-0000-0000E4330000}"/>
    <cellStyle name="Input 2 3 6 9 2" xfId="47046" xr:uid="{00000000-0005-0000-0000-0000E5330000}"/>
    <cellStyle name="Input 2 3 7" xfId="26085" xr:uid="{00000000-0005-0000-0000-0000E6330000}"/>
    <cellStyle name="Input 2 3 7 10" xfId="35160" xr:uid="{00000000-0005-0000-0000-0000E7330000}"/>
    <cellStyle name="Input 2 3 7 10 2" xfId="48222" xr:uid="{00000000-0005-0000-0000-0000E8330000}"/>
    <cellStyle name="Input 2 3 7 11" xfId="35778" xr:uid="{00000000-0005-0000-0000-0000E9330000}"/>
    <cellStyle name="Input 2 3 7 11 2" xfId="48840" xr:uid="{00000000-0005-0000-0000-0000EA330000}"/>
    <cellStyle name="Input 2 3 7 12" xfId="36396" xr:uid="{00000000-0005-0000-0000-0000EB330000}"/>
    <cellStyle name="Input 2 3 7 12 2" xfId="49458" xr:uid="{00000000-0005-0000-0000-0000EC330000}"/>
    <cellStyle name="Input 2 3 7 13" xfId="37010" xr:uid="{00000000-0005-0000-0000-0000ED330000}"/>
    <cellStyle name="Input 2 3 7 13 2" xfId="50072" xr:uid="{00000000-0005-0000-0000-0000EE330000}"/>
    <cellStyle name="Input 2 3 7 14" xfId="37619" xr:uid="{00000000-0005-0000-0000-0000EF330000}"/>
    <cellStyle name="Input 2 3 7 14 2" xfId="50681" xr:uid="{00000000-0005-0000-0000-0000F0330000}"/>
    <cellStyle name="Input 2 3 7 15" xfId="38217" xr:uid="{00000000-0005-0000-0000-0000F1330000}"/>
    <cellStyle name="Input 2 3 7 15 2" xfId="51279" xr:uid="{00000000-0005-0000-0000-0000F2330000}"/>
    <cellStyle name="Input 2 3 7 16" xfId="38802" xr:uid="{00000000-0005-0000-0000-0000F3330000}"/>
    <cellStyle name="Input 2 3 7 16 2" xfId="51864" xr:uid="{00000000-0005-0000-0000-0000F4330000}"/>
    <cellStyle name="Input 2 3 7 17" xfId="39371" xr:uid="{00000000-0005-0000-0000-0000F5330000}"/>
    <cellStyle name="Input 2 3 7 17 2" xfId="52433" xr:uid="{00000000-0005-0000-0000-0000F6330000}"/>
    <cellStyle name="Input 2 3 7 18" xfId="39923" xr:uid="{00000000-0005-0000-0000-0000F7330000}"/>
    <cellStyle name="Input 2 3 7 18 2" xfId="52985" xr:uid="{00000000-0005-0000-0000-0000F8330000}"/>
    <cellStyle name="Input 2 3 7 19" xfId="40433" xr:uid="{00000000-0005-0000-0000-0000F9330000}"/>
    <cellStyle name="Input 2 3 7 19 2" xfId="53495" xr:uid="{00000000-0005-0000-0000-0000FA330000}"/>
    <cellStyle name="Input 2 3 7 2" xfId="28231" xr:uid="{00000000-0005-0000-0000-0000FB330000}"/>
    <cellStyle name="Input 2 3 7 2 2" xfId="42237" xr:uid="{00000000-0005-0000-0000-0000FC330000}"/>
    <cellStyle name="Input 2 3 7 20" xfId="40905" xr:uid="{00000000-0005-0000-0000-0000FD330000}"/>
    <cellStyle name="Input 2 3 7 20 2" xfId="53967" xr:uid="{00000000-0005-0000-0000-0000FE330000}"/>
    <cellStyle name="Input 2 3 7 21" xfId="27189" xr:uid="{00000000-0005-0000-0000-0000FF330000}"/>
    <cellStyle name="Input 2 3 7 21 2" xfId="41431" xr:uid="{00000000-0005-0000-0000-000000340000}"/>
    <cellStyle name="Input 2 3 7 22" xfId="27828" xr:uid="{00000000-0005-0000-0000-000001340000}"/>
    <cellStyle name="Input 2 3 7 3" xfId="30053" xr:uid="{00000000-0005-0000-0000-000002340000}"/>
    <cellStyle name="Input 2 3 7 3 2" xfId="43233" xr:uid="{00000000-0005-0000-0000-000003340000}"/>
    <cellStyle name="Input 2 3 7 4" xfId="31426" xr:uid="{00000000-0005-0000-0000-000004340000}"/>
    <cellStyle name="Input 2 3 7 4 2" xfId="44488" xr:uid="{00000000-0005-0000-0000-000005340000}"/>
    <cellStyle name="Input 2 3 7 5" xfId="32050" xr:uid="{00000000-0005-0000-0000-000006340000}"/>
    <cellStyle name="Input 2 3 7 5 2" xfId="45112" xr:uid="{00000000-0005-0000-0000-000007340000}"/>
    <cellStyle name="Input 2 3 7 6" xfId="32674" xr:uid="{00000000-0005-0000-0000-000008340000}"/>
    <cellStyle name="Input 2 3 7 6 2" xfId="45736" xr:uid="{00000000-0005-0000-0000-000009340000}"/>
    <cellStyle name="Input 2 3 7 7" xfId="33296" xr:uid="{00000000-0005-0000-0000-00000A340000}"/>
    <cellStyle name="Input 2 3 7 7 2" xfId="46358" xr:uid="{00000000-0005-0000-0000-00000B340000}"/>
    <cellStyle name="Input 2 3 7 8" xfId="33918" xr:uid="{00000000-0005-0000-0000-00000C340000}"/>
    <cellStyle name="Input 2 3 7 8 2" xfId="46980" xr:uid="{00000000-0005-0000-0000-00000D340000}"/>
    <cellStyle name="Input 2 3 7 9" xfId="34540" xr:uid="{00000000-0005-0000-0000-00000E340000}"/>
    <cellStyle name="Input 2 3 7 9 2" xfId="47602" xr:uid="{00000000-0005-0000-0000-00000F340000}"/>
    <cellStyle name="Input 2 3 8" xfId="26753" xr:uid="{00000000-0005-0000-0000-000010340000}"/>
    <cellStyle name="Input 2 3 8 2" xfId="27908" xr:uid="{00000000-0005-0000-0000-000011340000}"/>
    <cellStyle name="Input 2 3 9" xfId="27540" xr:uid="{00000000-0005-0000-0000-000012340000}"/>
    <cellStyle name="Input 2 3 9 2" xfId="41782" xr:uid="{00000000-0005-0000-0000-000013340000}"/>
    <cellStyle name="Input 2 4" xfId="25661" xr:uid="{00000000-0005-0000-0000-000014340000}"/>
    <cellStyle name="Input 2 4 10" xfId="27809" xr:uid="{00000000-0005-0000-0000-000015340000}"/>
    <cellStyle name="Input 2 4 10 2" xfId="41967" xr:uid="{00000000-0005-0000-0000-000016340000}"/>
    <cellStyle name="Input 2 4 11" xfId="30651" xr:uid="{00000000-0005-0000-0000-000017340000}"/>
    <cellStyle name="Input 2 4 11 2" xfId="43715" xr:uid="{00000000-0005-0000-0000-000018340000}"/>
    <cellStyle name="Input 2 4 12" xfId="30737" xr:uid="{00000000-0005-0000-0000-000019340000}"/>
    <cellStyle name="Input 2 4 12 2" xfId="43799" xr:uid="{00000000-0005-0000-0000-00001A340000}"/>
    <cellStyle name="Input 2 4 13" xfId="30783" xr:uid="{00000000-0005-0000-0000-00001B340000}"/>
    <cellStyle name="Input 2 4 13 2" xfId="43845" xr:uid="{00000000-0005-0000-0000-00001C340000}"/>
    <cellStyle name="Input 2 4 14" xfId="31334" xr:uid="{00000000-0005-0000-0000-00001D340000}"/>
    <cellStyle name="Input 2 4 14 2" xfId="44396" xr:uid="{00000000-0005-0000-0000-00001E340000}"/>
    <cellStyle name="Input 2 4 15" xfId="31958" xr:uid="{00000000-0005-0000-0000-00001F340000}"/>
    <cellStyle name="Input 2 4 15 2" xfId="45020" xr:uid="{00000000-0005-0000-0000-000020340000}"/>
    <cellStyle name="Input 2 4 16" xfId="32582" xr:uid="{00000000-0005-0000-0000-000021340000}"/>
    <cellStyle name="Input 2 4 16 2" xfId="45644" xr:uid="{00000000-0005-0000-0000-000022340000}"/>
    <cellStyle name="Input 2 4 17" xfId="33204" xr:uid="{00000000-0005-0000-0000-000023340000}"/>
    <cellStyle name="Input 2 4 17 2" xfId="46266" xr:uid="{00000000-0005-0000-0000-000024340000}"/>
    <cellStyle name="Input 2 4 18" xfId="33826" xr:uid="{00000000-0005-0000-0000-000025340000}"/>
    <cellStyle name="Input 2 4 18 2" xfId="46888" xr:uid="{00000000-0005-0000-0000-000026340000}"/>
    <cellStyle name="Input 2 4 19" xfId="34448" xr:uid="{00000000-0005-0000-0000-000027340000}"/>
    <cellStyle name="Input 2 4 19 2" xfId="47510" xr:uid="{00000000-0005-0000-0000-000028340000}"/>
    <cellStyle name="Input 2 4 2" xfId="25959" xr:uid="{00000000-0005-0000-0000-000029340000}"/>
    <cellStyle name="Input 2 4 2 10" xfId="34399" xr:uid="{00000000-0005-0000-0000-00002A340000}"/>
    <cellStyle name="Input 2 4 2 10 2" xfId="47461" xr:uid="{00000000-0005-0000-0000-00002B340000}"/>
    <cellStyle name="Input 2 4 2 11" xfId="35019" xr:uid="{00000000-0005-0000-0000-00002C340000}"/>
    <cellStyle name="Input 2 4 2 11 2" xfId="48081" xr:uid="{00000000-0005-0000-0000-00002D340000}"/>
    <cellStyle name="Input 2 4 2 12" xfId="35637" xr:uid="{00000000-0005-0000-0000-00002E340000}"/>
    <cellStyle name="Input 2 4 2 12 2" xfId="48699" xr:uid="{00000000-0005-0000-0000-00002F340000}"/>
    <cellStyle name="Input 2 4 2 13" xfId="36256" xr:uid="{00000000-0005-0000-0000-000030340000}"/>
    <cellStyle name="Input 2 4 2 13 2" xfId="49318" xr:uid="{00000000-0005-0000-0000-000031340000}"/>
    <cellStyle name="Input 2 4 2 14" xfId="36871" xr:uid="{00000000-0005-0000-0000-000032340000}"/>
    <cellStyle name="Input 2 4 2 14 2" xfId="49933" xr:uid="{00000000-0005-0000-0000-000033340000}"/>
    <cellStyle name="Input 2 4 2 15" xfId="37483" xr:uid="{00000000-0005-0000-0000-000034340000}"/>
    <cellStyle name="Input 2 4 2 15 2" xfId="50545" xr:uid="{00000000-0005-0000-0000-000035340000}"/>
    <cellStyle name="Input 2 4 2 16" xfId="38090" xr:uid="{00000000-0005-0000-0000-000036340000}"/>
    <cellStyle name="Input 2 4 2 16 2" xfId="51152" xr:uid="{00000000-0005-0000-0000-000037340000}"/>
    <cellStyle name="Input 2 4 2 17" xfId="38676" xr:uid="{00000000-0005-0000-0000-000038340000}"/>
    <cellStyle name="Input 2 4 2 17 2" xfId="51738" xr:uid="{00000000-0005-0000-0000-000039340000}"/>
    <cellStyle name="Input 2 4 2 18" xfId="39251" xr:uid="{00000000-0005-0000-0000-00003A340000}"/>
    <cellStyle name="Input 2 4 2 18 2" xfId="52313" xr:uid="{00000000-0005-0000-0000-00003B340000}"/>
    <cellStyle name="Input 2 4 2 19" xfId="39807" xr:uid="{00000000-0005-0000-0000-00003C340000}"/>
    <cellStyle name="Input 2 4 2 19 2" xfId="52869" xr:uid="{00000000-0005-0000-0000-00003D340000}"/>
    <cellStyle name="Input 2 4 2 2" xfId="28106" xr:uid="{00000000-0005-0000-0000-00003E340000}"/>
    <cellStyle name="Input 2 4 2 2 2" xfId="42147" xr:uid="{00000000-0005-0000-0000-00003F340000}"/>
    <cellStyle name="Input 2 4 2 20" xfId="40333" xr:uid="{00000000-0005-0000-0000-000040340000}"/>
    <cellStyle name="Input 2 4 2 20 2" xfId="53395" xr:uid="{00000000-0005-0000-0000-000041340000}"/>
    <cellStyle name="Input 2 4 2 21" xfId="40815" xr:uid="{00000000-0005-0000-0000-000042340000}"/>
    <cellStyle name="Input 2 4 2 21 2" xfId="53877" xr:uid="{00000000-0005-0000-0000-000043340000}"/>
    <cellStyle name="Input 2 4 2 22" xfId="27064" xr:uid="{00000000-0005-0000-0000-000044340000}"/>
    <cellStyle name="Input 2 4 2 22 2" xfId="41341" xr:uid="{00000000-0005-0000-0000-000045340000}"/>
    <cellStyle name="Input 2 4 2 23" xfId="29138" xr:uid="{00000000-0005-0000-0000-000046340000}"/>
    <cellStyle name="Input 2 4 2 3" xfId="28653" xr:uid="{00000000-0005-0000-0000-000047340000}"/>
    <cellStyle name="Input 2 4 2 3 2" xfId="42659" xr:uid="{00000000-0005-0000-0000-000048340000}"/>
    <cellStyle name="Input 2 4 2 4" xfId="30362" xr:uid="{00000000-0005-0000-0000-000049340000}"/>
    <cellStyle name="Input 2 4 2 4 2" xfId="43426" xr:uid="{00000000-0005-0000-0000-00004A340000}"/>
    <cellStyle name="Input 2 4 2 5" xfId="31285" xr:uid="{00000000-0005-0000-0000-00004B340000}"/>
    <cellStyle name="Input 2 4 2 5 2" xfId="44347" xr:uid="{00000000-0005-0000-0000-00004C340000}"/>
    <cellStyle name="Input 2 4 2 6" xfId="31909" xr:uid="{00000000-0005-0000-0000-00004D340000}"/>
    <cellStyle name="Input 2 4 2 6 2" xfId="44971" xr:uid="{00000000-0005-0000-0000-00004E340000}"/>
    <cellStyle name="Input 2 4 2 7" xfId="32533" xr:uid="{00000000-0005-0000-0000-00004F340000}"/>
    <cellStyle name="Input 2 4 2 7 2" xfId="45595" xr:uid="{00000000-0005-0000-0000-000050340000}"/>
    <cellStyle name="Input 2 4 2 8" xfId="33155" xr:uid="{00000000-0005-0000-0000-000051340000}"/>
    <cellStyle name="Input 2 4 2 8 2" xfId="46217" xr:uid="{00000000-0005-0000-0000-000052340000}"/>
    <cellStyle name="Input 2 4 2 9" xfId="33777" xr:uid="{00000000-0005-0000-0000-000053340000}"/>
    <cellStyle name="Input 2 4 2 9 2" xfId="46839" xr:uid="{00000000-0005-0000-0000-000054340000}"/>
    <cellStyle name="Input 2 4 20" xfId="35068" xr:uid="{00000000-0005-0000-0000-000055340000}"/>
    <cellStyle name="Input 2 4 20 2" xfId="48130" xr:uid="{00000000-0005-0000-0000-000056340000}"/>
    <cellStyle name="Input 2 4 21" xfId="35686" xr:uid="{00000000-0005-0000-0000-000057340000}"/>
    <cellStyle name="Input 2 4 21 2" xfId="48748" xr:uid="{00000000-0005-0000-0000-000058340000}"/>
    <cellStyle name="Input 2 4 22" xfId="36304" xr:uid="{00000000-0005-0000-0000-000059340000}"/>
    <cellStyle name="Input 2 4 22 2" xfId="49366" xr:uid="{00000000-0005-0000-0000-00005A340000}"/>
    <cellStyle name="Input 2 4 23" xfId="36919" xr:uid="{00000000-0005-0000-0000-00005B340000}"/>
    <cellStyle name="Input 2 4 23 2" xfId="49981" xr:uid="{00000000-0005-0000-0000-00005C340000}"/>
    <cellStyle name="Input 2 4 24" xfId="37527" xr:uid="{00000000-0005-0000-0000-00005D340000}"/>
    <cellStyle name="Input 2 4 24 2" xfId="50589" xr:uid="{00000000-0005-0000-0000-00005E340000}"/>
    <cellStyle name="Input 2 4 25" xfId="38127" xr:uid="{00000000-0005-0000-0000-00005F340000}"/>
    <cellStyle name="Input 2 4 25 2" xfId="51189" xr:uid="{00000000-0005-0000-0000-000060340000}"/>
    <cellStyle name="Input 2 4 26" xfId="38712" xr:uid="{00000000-0005-0000-0000-000061340000}"/>
    <cellStyle name="Input 2 4 26 2" xfId="51774" xr:uid="{00000000-0005-0000-0000-000062340000}"/>
    <cellStyle name="Input 2 4 27" xfId="39138" xr:uid="{00000000-0005-0000-0000-000063340000}"/>
    <cellStyle name="Input 2 4 27 2" xfId="52200" xr:uid="{00000000-0005-0000-0000-000064340000}"/>
    <cellStyle name="Input 2 4 28" xfId="38605" xr:uid="{00000000-0005-0000-0000-000065340000}"/>
    <cellStyle name="Input 2 4 28 2" xfId="51667" xr:uid="{00000000-0005-0000-0000-000066340000}"/>
    <cellStyle name="Input 2 4 29" xfId="26537" xr:uid="{00000000-0005-0000-0000-000067340000}"/>
    <cellStyle name="Input 2 4 29 2" xfId="25404" xr:uid="{00000000-0005-0000-0000-000068340000}"/>
    <cellStyle name="Input 2 4 3" xfId="26147" xr:uid="{00000000-0005-0000-0000-000069340000}"/>
    <cellStyle name="Input 2 4 3 10" xfId="34602" xr:uid="{00000000-0005-0000-0000-00006A340000}"/>
    <cellStyle name="Input 2 4 3 10 2" xfId="47664" xr:uid="{00000000-0005-0000-0000-00006B340000}"/>
    <cellStyle name="Input 2 4 3 11" xfId="35222" xr:uid="{00000000-0005-0000-0000-00006C340000}"/>
    <cellStyle name="Input 2 4 3 11 2" xfId="48284" xr:uid="{00000000-0005-0000-0000-00006D340000}"/>
    <cellStyle name="Input 2 4 3 12" xfId="35840" xr:uid="{00000000-0005-0000-0000-00006E340000}"/>
    <cellStyle name="Input 2 4 3 12 2" xfId="48902" xr:uid="{00000000-0005-0000-0000-00006F340000}"/>
    <cellStyle name="Input 2 4 3 13" xfId="36458" xr:uid="{00000000-0005-0000-0000-000070340000}"/>
    <cellStyle name="Input 2 4 3 13 2" xfId="49520" xr:uid="{00000000-0005-0000-0000-000071340000}"/>
    <cellStyle name="Input 2 4 3 14" xfId="37072" xr:uid="{00000000-0005-0000-0000-000072340000}"/>
    <cellStyle name="Input 2 4 3 14 2" xfId="50134" xr:uid="{00000000-0005-0000-0000-000073340000}"/>
    <cellStyle name="Input 2 4 3 15" xfId="37681" xr:uid="{00000000-0005-0000-0000-000074340000}"/>
    <cellStyle name="Input 2 4 3 15 2" xfId="50743" xr:uid="{00000000-0005-0000-0000-000075340000}"/>
    <cellStyle name="Input 2 4 3 16" xfId="38279" xr:uid="{00000000-0005-0000-0000-000076340000}"/>
    <cellStyle name="Input 2 4 3 16 2" xfId="51341" xr:uid="{00000000-0005-0000-0000-000077340000}"/>
    <cellStyle name="Input 2 4 3 17" xfId="38864" xr:uid="{00000000-0005-0000-0000-000078340000}"/>
    <cellStyle name="Input 2 4 3 17 2" xfId="51926" xr:uid="{00000000-0005-0000-0000-000079340000}"/>
    <cellStyle name="Input 2 4 3 18" xfId="39433" xr:uid="{00000000-0005-0000-0000-00007A340000}"/>
    <cellStyle name="Input 2 4 3 18 2" xfId="52495" xr:uid="{00000000-0005-0000-0000-00007B340000}"/>
    <cellStyle name="Input 2 4 3 19" xfId="39985" xr:uid="{00000000-0005-0000-0000-00007C340000}"/>
    <cellStyle name="Input 2 4 3 19 2" xfId="53047" xr:uid="{00000000-0005-0000-0000-00007D340000}"/>
    <cellStyle name="Input 2 4 3 2" xfId="28293" xr:uid="{00000000-0005-0000-0000-00007E340000}"/>
    <cellStyle name="Input 2 4 3 2 2" xfId="42299" xr:uid="{00000000-0005-0000-0000-00007F340000}"/>
    <cellStyle name="Input 2 4 3 20" xfId="40495" xr:uid="{00000000-0005-0000-0000-000080340000}"/>
    <cellStyle name="Input 2 4 3 20 2" xfId="53557" xr:uid="{00000000-0005-0000-0000-000081340000}"/>
    <cellStyle name="Input 2 4 3 21" xfId="40967" xr:uid="{00000000-0005-0000-0000-000082340000}"/>
    <cellStyle name="Input 2 4 3 21 2" xfId="54029" xr:uid="{00000000-0005-0000-0000-000083340000}"/>
    <cellStyle name="Input 2 4 3 22" xfId="27251" xr:uid="{00000000-0005-0000-0000-000084340000}"/>
    <cellStyle name="Input 2 4 3 22 2" xfId="41493" xr:uid="{00000000-0005-0000-0000-000085340000}"/>
    <cellStyle name="Input 2 4 3 23" xfId="29434" xr:uid="{00000000-0005-0000-0000-000086340000}"/>
    <cellStyle name="Input 2 4 3 3" xfId="28791" xr:uid="{00000000-0005-0000-0000-000087340000}"/>
    <cellStyle name="Input 2 4 3 3 2" xfId="42797" xr:uid="{00000000-0005-0000-0000-000088340000}"/>
    <cellStyle name="Input 2 4 3 4" xfId="29918" xr:uid="{00000000-0005-0000-0000-000089340000}"/>
    <cellStyle name="Input 2 4 3 4 2" xfId="43173" xr:uid="{00000000-0005-0000-0000-00008A340000}"/>
    <cellStyle name="Input 2 4 3 5" xfId="31488" xr:uid="{00000000-0005-0000-0000-00008B340000}"/>
    <cellStyle name="Input 2 4 3 5 2" xfId="44550" xr:uid="{00000000-0005-0000-0000-00008C340000}"/>
    <cellStyle name="Input 2 4 3 6" xfId="32112" xr:uid="{00000000-0005-0000-0000-00008D340000}"/>
    <cellStyle name="Input 2 4 3 6 2" xfId="45174" xr:uid="{00000000-0005-0000-0000-00008E340000}"/>
    <cellStyle name="Input 2 4 3 7" xfId="32736" xr:uid="{00000000-0005-0000-0000-00008F340000}"/>
    <cellStyle name="Input 2 4 3 7 2" xfId="45798" xr:uid="{00000000-0005-0000-0000-000090340000}"/>
    <cellStyle name="Input 2 4 3 8" xfId="33358" xr:uid="{00000000-0005-0000-0000-000091340000}"/>
    <cellStyle name="Input 2 4 3 8 2" xfId="46420" xr:uid="{00000000-0005-0000-0000-000092340000}"/>
    <cellStyle name="Input 2 4 3 9" xfId="33980" xr:uid="{00000000-0005-0000-0000-000093340000}"/>
    <cellStyle name="Input 2 4 3 9 2" xfId="47042" xr:uid="{00000000-0005-0000-0000-000094340000}"/>
    <cellStyle name="Input 2 4 30" xfId="27847" xr:uid="{00000000-0005-0000-0000-000095340000}"/>
    <cellStyle name="Input 2 4 4" xfId="26217" xr:uid="{00000000-0005-0000-0000-000096340000}"/>
    <cellStyle name="Input 2 4 4 10" xfId="34672" xr:uid="{00000000-0005-0000-0000-000097340000}"/>
    <cellStyle name="Input 2 4 4 10 2" xfId="47734" xr:uid="{00000000-0005-0000-0000-000098340000}"/>
    <cellStyle name="Input 2 4 4 11" xfId="35292" xr:uid="{00000000-0005-0000-0000-000099340000}"/>
    <cellStyle name="Input 2 4 4 11 2" xfId="48354" xr:uid="{00000000-0005-0000-0000-00009A340000}"/>
    <cellStyle name="Input 2 4 4 12" xfId="35910" xr:uid="{00000000-0005-0000-0000-00009B340000}"/>
    <cellStyle name="Input 2 4 4 12 2" xfId="48972" xr:uid="{00000000-0005-0000-0000-00009C340000}"/>
    <cellStyle name="Input 2 4 4 13" xfId="36528" xr:uid="{00000000-0005-0000-0000-00009D340000}"/>
    <cellStyle name="Input 2 4 4 13 2" xfId="49590" xr:uid="{00000000-0005-0000-0000-00009E340000}"/>
    <cellStyle name="Input 2 4 4 14" xfId="37142" xr:uid="{00000000-0005-0000-0000-00009F340000}"/>
    <cellStyle name="Input 2 4 4 14 2" xfId="50204" xr:uid="{00000000-0005-0000-0000-0000A0340000}"/>
    <cellStyle name="Input 2 4 4 15" xfId="37751" xr:uid="{00000000-0005-0000-0000-0000A1340000}"/>
    <cellStyle name="Input 2 4 4 15 2" xfId="50813" xr:uid="{00000000-0005-0000-0000-0000A2340000}"/>
    <cellStyle name="Input 2 4 4 16" xfId="38349" xr:uid="{00000000-0005-0000-0000-0000A3340000}"/>
    <cellStyle name="Input 2 4 4 16 2" xfId="51411" xr:uid="{00000000-0005-0000-0000-0000A4340000}"/>
    <cellStyle name="Input 2 4 4 17" xfId="38934" xr:uid="{00000000-0005-0000-0000-0000A5340000}"/>
    <cellStyle name="Input 2 4 4 17 2" xfId="51996" xr:uid="{00000000-0005-0000-0000-0000A6340000}"/>
    <cellStyle name="Input 2 4 4 18" xfId="39503" xr:uid="{00000000-0005-0000-0000-0000A7340000}"/>
    <cellStyle name="Input 2 4 4 18 2" xfId="52565" xr:uid="{00000000-0005-0000-0000-0000A8340000}"/>
    <cellStyle name="Input 2 4 4 19" xfId="40055" xr:uid="{00000000-0005-0000-0000-0000A9340000}"/>
    <cellStyle name="Input 2 4 4 19 2" xfId="53117" xr:uid="{00000000-0005-0000-0000-0000AA340000}"/>
    <cellStyle name="Input 2 4 4 2" xfId="28363" xr:uid="{00000000-0005-0000-0000-0000AB340000}"/>
    <cellStyle name="Input 2 4 4 2 2" xfId="42369" xr:uid="{00000000-0005-0000-0000-0000AC340000}"/>
    <cellStyle name="Input 2 4 4 20" xfId="40565" xr:uid="{00000000-0005-0000-0000-0000AD340000}"/>
    <cellStyle name="Input 2 4 4 20 2" xfId="53627" xr:uid="{00000000-0005-0000-0000-0000AE340000}"/>
    <cellStyle name="Input 2 4 4 21" xfId="41037" xr:uid="{00000000-0005-0000-0000-0000AF340000}"/>
    <cellStyle name="Input 2 4 4 21 2" xfId="54099" xr:uid="{00000000-0005-0000-0000-0000B0340000}"/>
    <cellStyle name="Input 2 4 4 22" xfId="27321" xr:uid="{00000000-0005-0000-0000-0000B1340000}"/>
    <cellStyle name="Input 2 4 4 22 2" xfId="41563" xr:uid="{00000000-0005-0000-0000-0000B2340000}"/>
    <cellStyle name="Input 2 4 4 23" xfId="29599" xr:uid="{00000000-0005-0000-0000-0000B3340000}"/>
    <cellStyle name="Input 2 4 4 3" xfId="28851" xr:uid="{00000000-0005-0000-0000-0000B4340000}"/>
    <cellStyle name="Input 2 4 4 3 2" xfId="42857" xr:uid="{00000000-0005-0000-0000-0000B5340000}"/>
    <cellStyle name="Input 2 4 4 4" xfId="30740" xr:uid="{00000000-0005-0000-0000-0000B6340000}"/>
    <cellStyle name="Input 2 4 4 4 2" xfId="43802" xr:uid="{00000000-0005-0000-0000-0000B7340000}"/>
    <cellStyle name="Input 2 4 4 5" xfId="31558" xr:uid="{00000000-0005-0000-0000-0000B8340000}"/>
    <cellStyle name="Input 2 4 4 5 2" xfId="44620" xr:uid="{00000000-0005-0000-0000-0000B9340000}"/>
    <cellStyle name="Input 2 4 4 6" xfId="32182" xr:uid="{00000000-0005-0000-0000-0000BA340000}"/>
    <cellStyle name="Input 2 4 4 6 2" xfId="45244" xr:uid="{00000000-0005-0000-0000-0000BB340000}"/>
    <cellStyle name="Input 2 4 4 7" xfId="32806" xr:uid="{00000000-0005-0000-0000-0000BC340000}"/>
    <cellStyle name="Input 2 4 4 7 2" xfId="45868" xr:uid="{00000000-0005-0000-0000-0000BD340000}"/>
    <cellStyle name="Input 2 4 4 8" xfId="33428" xr:uid="{00000000-0005-0000-0000-0000BE340000}"/>
    <cellStyle name="Input 2 4 4 8 2" xfId="46490" xr:uid="{00000000-0005-0000-0000-0000BF340000}"/>
    <cellStyle name="Input 2 4 4 9" xfId="34050" xr:uid="{00000000-0005-0000-0000-0000C0340000}"/>
    <cellStyle name="Input 2 4 4 9 2" xfId="47112" xr:uid="{00000000-0005-0000-0000-0000C1340000}"/>
    <cellStyle name="Input 2 4 5" xfId="26281" xr:uid="{00000000-0005-0000-0000-0000C2340000}"/>
    <cellStyle name="Input 2 4 5 10" xfId="34736" xr:uid="{00000000-0005-0000-0000-0000C3340000}"/>
    <cellStyle name="Input 2 4 5 10 2" xfId="47798" xr:uid="{00000000-0005-0000-0000-0000C4340000}"/>
    <cellStyle name="Input 2 4 5 11" xfId="35356" xr:uid="{00000000-0005-0000-0000-0000C5340000}"/>
    <cellStyle name="Input 2 4 5 11 2" xfId="48418" xr:uid="{00000000-0005-0000-0000-0000C6340000}"/>
    <cellStyle name="Input 2 4 5 12" xfId="35974" xr:uid="{00000000-0005-0000-0000-0000C7340000}"/>
    <cellStyle name="Input 2 4 5 12 2" xfId="49036" xr:uid="{00000000-0005-0000-0000-0000C8340000}"/>
    <cellStyle name="Input 2 4 5 13" xfId="36592" xr:uid="{00000000-0005-0000-0000-0000C9340000}"/>
    <cellStyle name="Input 2 4 5 13 2" xfId="49654" xr:uid="{00000000-0005-0000-0000-0000CA340000}"/>
    <cellStyle name="Input 2 4 5 14" xfId="37206" xr:uid="{00000000-0005-0000-0000-0000CB340000}"/>
    <cellStyle name="Input 2 4 5 14 2" xfId="50268" xr:uid="{00000000-0005-0000-0000-0000CC340000}"/>
    <cellStyle name="Input 2 4 5 15" xfId="37815" xr:uid="{00000000-0005-0000-0000-0000CD340000}"/>
    <cellStyle name="Input 2 4 5 15 2" xfId="50877" xr:uid="{00000000-0005-0000-0000-0000CE340000}"/>
    <cellStyle name="Input 2 4 5 16" xfId="38413" xr:uid="{00000000-0005-0000-0000-0000CF340000}"/>
    <cellStyle name="Input 2 4 5 16 2" xfId="51475" xr:uid="{00000000-0005-0000-0000-0000D0340000}"/>
    <cellStyle name="Input 2 4 5 17" xfId="38998" xr:uid="{00000000-0005-0000-0000-0000D1340000}"/>
    <cellStyle name="Input 2 4 5 17 2" xfId="52060" xr:uid="{00000000-0005-0000-0000-0000D2340000}"/>
    <cellStyle name="Input 2 4 5 18" xfId="39567" xr:uid="{00000000-0005-0000-0000-0000D3340000}"/>
    <cellStyle name="Input 2 4 5 18 2" xfId="52629" xr:uid="{00000000-0005-0000-0000-0000D4340000}"/>
    <cellStyle name="Input 2 4 5 19" xfId="40119" xr:uid="{00000000-0005-0000-0000-0000D5340000}"/>
    <cellStyle name="Input 2 4 5 19 2" xfId="53181" xr:uid="{00000000-0005-0000-0000-0000D6340000}"/>
    <cellStyle name="Input 2 4 5 2" xfId="28427" xr:uid="{00000000-0005-0000-0000-0000D7340000}"/>
    <cellStyle name="Input 2 4 5 2 2" xfId="42433" xr:uid="{00000000-0005-0000-0000-0000D8340000}"/>
    <cellStyle name="Input 2 4 5 20" xfId="40629" xr:uid="{00000000-0005-0000-0000-0000D9340000}"/>
    <cellStyle name="Input 2 4 5 20 2" xfId="53691" xr:uid="{00000000-0005-0000-0000-0000DA340000}"/>
    <cellStyle name="Input 2 4 5 21" xfId="41101" xr:uid="{00000000-0005-0000-0000-0000DB340000}"/>
    <cellStyle name="Input 2 4 5 21 2" xfId="54163" xr:uid="{00000000-0005-0000-0000-0000DC340000}"/>
    <cellStyle name="Input 2 4 5 22" xfId="27385" xr:uid="{00000000-0005-0000-0000-0000DD340000}"/>
    <cellStyle name="Input 2 4 5 22 2" xfId="41627" xr:uid="{00000000-0005-0000-0000-0000DE340000}"/>
    <cellStyle name="Input 2 4 5 23" xfId="26998" xr:uid="{00000000-0005-0000-0000-0000DF340000}"/>
    <cellStyle name="Input 2 4 5 3" xfId="28907" xr:uid="{00000000-0005-0000-0000-0000E0340000}"/>
    <cellStyle name="Input 2 4 5 3 2" xfId="42913" xr:uid="{00000000-0005-0000-0000-0000E1340000}"/>
    <cellStyle name="Input 2 4 5 4" xfId="30935" xr:uid="{00000000-0005-0000-0000-0000E2340000}"/>
    <cellStyle name="Input 2 4 5 4 2" xfId="43997" xr:uid="{00000000-0005-0000-0000-0000E3340000}"/>
    <cellStyle name="Input 2 4 5 5" xfId="31622" xr:uid="{00000000-0005-0000-0000-0000E4340000}"/>
    <cellStyle name="Input 2 4 5 5 2" xfId="44684" xr:uid="{00000000-0005-0000-0000-0000E5340000}"/>
    <cellStyle name="Input 2 4 5 6" xfId="32246" xr:uid="{00000000-0005-0000-0000-0000E6340000}"/>
    <cellStyle name="Input 2 4 5 6 2" xfId="45308" xr:uid="{00000000-0005-0000-0000-0000E7340000}"/>
    <cellStyle name="Input 2 4 5 7" xfId="32870" xr:uid="{00000000-0005-0000-0000-0000E8340000}"/>
    <cellStyle name="Input 2 4 5 7 2" xfId="45932" xr:uid="{00000000-0005-0000-0000-0000E9340000}"/>
    <cellStyle name="Input 2 4 5 8" xfId="33492" xr:uid="{00000000-0005-0000-0000-0000EA340000}"/>
    <cellStyle name="Input 2 4 5 8 2" xfId="46554" xr:uid="{00000000-0005-0000-0000-0000EB340000}"/>
    <cellStyle name="Input 2 4 5 9" xfId="34114" xr:uid="{00000000-0005-0000-0000-0000EC340000}"/>
    <cellStyle name="Input 2 4 5 9 2" xfId="47176" xr:uid="{00000000-0005-0000-0000-0000ED340000}"/>
    <cellStyle name="Input 2 4 6" xfId="26332" xr:uid="{00000000-0005-0000-0000-0000EE340000}"/>
    <cellStyle name="Input 2 4 6 10" xfId="34787" xr:uid="{00000000-0005-0000-0000-0000EF340000}"/>
    <cellStyle name="Input 2 4 6 10 2" xfId="47849" xr:uid="{00000000-0005-0000-0000-0000F0340000}"/>
    <cellStyle name="Input 2 4 6 11" xfId="35407" xr:uid="{00000000-0005-0000-0000-0000F1340000}"/>
    <cellStyle name="Input 2 4 6 11 2" xfId="48469" xr:uid="{00000000-0005-0000-0000-0000F2340000}"/>
    <cellStyle name="Input 2 4 6 12" xfId="36025" xr:uid="{00000000-0005-0000-0000-0000F3340000}"/>
    <cellStyle name="Input 2 4 6 12 2" xfId="49087" xr:uid="{00000000-0005-0000-0000-0000F4340000}"/>
    <cellStyle name="Input 2 4 6 13" xfId="36643" xr:uid="{00000000-0005-0000-0000-0000F5340000}"/>
    <cellStyle name="Input 2 4 6 13 2" xfId="49705" xr:uid="{00000000-0005-0000-0000-0000F6340000}"/>
    <cellStyle name="Input 2 4 6 14" xfId="37257" xr:uid="{00000000-0005-0000-0000-0000F7340000}"/>
    <cellStyle name="Input 2 4 6 14 2" xfId="50319" xr:uid="{00000000-0005-0000-0000-0000F8340000}"/>
    <cellStyle name="Input 2 4 6 15" xfId="37866" xr:uid="{00000000-0005-0000-0000-0000F9340000}"/>
    <cellStyle name="Input 2 4 6 15 2" xfId="50928" xr:uid="{00000000-0005-0000-0000-0000FA340000}"/>
    <cellStyle name="Input 2 4 6 16" xfId="38464" xr:uid="{00000000-0005-0000-0000-0000FB340000}"/>
    <cellStyle name="Input 2 4 6 16 2" xfId="51526" xr:uid="{00000000-0005-0000-0000-0000FC340000}"/>
    <cellStyle name="Input 2 4 6 17" xfId="39049" xr:uid="{00000000-0005-0000-0000-0000FD340000}"/>
    <cellStyle name="Input 2 4 6 17 2" xfId="52111" xr:uid="{00000000-0005-0000-0000-0000FE340000}"/>
    <cellStyle name="Input 2 4 6 18" xfId="39618" xr:uid="{00000000-0005-0000-0000-0000FF340000}"/>
    <cellStyle name="Input 2 4 6 18 2" xfId="52680" xr:uid="{00000000-0005-0000-0000-000000350000}"/>
    <cellStyle name="Input 2 4 6 19" xfId="40170" xr:uid="{00000000-0005-0000-0000-000001350000}"/>
    <cellStyle name="Input 2 4 6 19 2" xfId="53232" xr:uid="{00000000-0005-0000-0000-000002350000}"/>
    <cellStyle name="Input 2 4 6 2" xfId="28478" xr:uid="{00000000-0005-0000-0000-000003350000}"/>
    <cellStyle name="Input 2 4 6 2 2" xfId="42484" xr:uid="{00000000-0005-0000-0000-000004350000}"/>
    <cellStyle name="Input 2 4 6 20" xfId="40680" xr:uid="{00000000-0005-0000-0000-000005350000}"/>
    <cellStyle name="Input 2 4 6 20 2" xfId="53742" xr:uid="{00000000-0005-0000-0000-000006350000}"/>
    <cellStyle name="Input 2 4 6 21" xfId="41152" xr:uid="{00000000-0005-0000-0000-000007350000}"/>
    <cellStyle name="Input 2 4 6 21 2" xfId="54214" xr:uid="{00000000-0005-0000-0000-000008350000}"/>
    <cellStyle name="Input 2 4 6 22" xfId="27436" xr:uid="{00000000-0005-0000-0000-000009350000}"/>
    <cellStyle name="Input 2 4 6 22 2" xfId="41678" xr:uid="{00000000-0005-0000-0000-00000A350000}"/>
    <cellStyle name="Input 2 4 6 23" xfId="29888" xr:uid="{00000000-0005-0000-0000-00000B350000}"/>
    <cellStyle name="Input 2 4 6 3" xfId="28946" xr:uid="{00000000-0005-0000-0000-00000C350000}"/>
    <cellStyle name="Input 2 4 6 3 2" xfId="42952" xr:uid="{00000000-0005-0000-0000-00000D350000}"/>
    <cellStyle name="Input 2 4 6 4" xfId="30507" xr:uid="{00000000-0005-0000-0000-00000E350000}"/>
    <cellStyle name="Input 2 4 6 4 2" xfId="43571" xr:uid="{00000000-0005-0000-0000-00000F350000}"/>
    <cellStyle name="Input 2 4 6 5" xfId="31673" xr:uid="{00000000-0005-0000-0000-000010350000}"/>
    <cellStyle name="Input 2 4 6 5 2" xfId="44735" xr:uid="{00000000-0005-0000-0000-000011350000}"/>
    <cellStyle name="Input 2 4 6 6" xfId="32297" xr:uid="{00000000-0005-0000-0000-000012350000}"/>
    <cellStyle name="Input 2 4 6 6 2" xfId="45359" xr:uid="{00000000-0005-0000-0000-000013350000}"/>
    <cellStyle name="Input 2 4 6 7" xfId="32921" xr:uid="{00000000-0005-0000-0000-000014350000}"/>
    <cellStyle name="Input 2 4 6 7 2" xfId="45983" xr:uid="{00000000-0005-0000-0000-000015350000}"/>
    <cellStyle name="Input 2 4 6 8" xfId="33543" xr:uid="{00000000-0005-0000-0000-000016350000}"/>
    <cellStyle name="Input 2 4 6 8 2" xfId="46605" xr:uid="{00000000-0005-0000-0000-000017350000}"/>
    <cellStyle name="Input 2 4 6 9" xfId="34165" xr:uid="{00000000-0005-0000-0000-000018350000}"/>
    <cellStyle name="Input 2 4 6 9 2" xfId="47227" xr:uid="{00000000-0005-0000-0000-000019350000}"/>
    <cellStyle name="Input 2 4 7" xfId="26171" xr:uid="{00000000-0005-0000-0000-00001A350000}"/>
    <cellStyle name="Input 2 4 7 10" xfId="35246" xr:uid="{00000000-0005-0000-0000-00001B350000}"/>
    <cellStyle name="Input 2 4 7 10 2" xfId="48308" xr:uid="{00000000-0005-0000-0000-00001C350000}"/>
    <cellStyle name="Input 2 4 7 11" xfId="35864" xr:uid="{00000000-0005-0000-0000-00001D350000}"/>
    <cellStyle name="Input 2 4 7 11 2" xfId="48926" xr:uid="{00000000-0005-0000-0000-00001E350000}"/>
    <cellStyle name="Input 2 4 7 12" xfId="36482" xr:uid="{00000000-0005-0000-0000-00001F350000}"/>
    <cellStyle name="Input 2 4 7 12 2" xfId="49544" xr:uid="{00000000-0005-0000-0000-000020350000}"/>
    <cellStyle name="Input 2 4 7 13" xfId="37096" xr:uid="{00000000-0005-0000-0000-000021350000}"/>
    <cellStyle name="Input 2 4 7 13 2" xfId="50158" xr:uid="{00000000-0005-0000-0000-000022350000}"/>
    <cellStyle name="Input 2 4 7 14" xfId="37705" xr:uid="{00000000-0005-0000-0000-000023350000}"/>
    <cellStyle name="Input 2 4 7 14 2" xfId="50767" xr:uid="{00000000-0005-0000-0000-000024350000}"/>
    <cellStyle name="Input 2 4 7 15" xfId="38303" xr:uid="{00000000-0005-0000-0000-000025350000}"/>
    <cellStyle name="Input 2 4 7 15 2" xfId="51365" xr:uid="{00000000-0005-0000-0000-000026350000}"/>
    <cellStyle name="Input 2 4 7 16" xfId="38888" xr:uid="{00000000-0005-0000-0000-000027350000}"/>
    <cellStyle name="Input 2 4 7 16 2" xfId="51950" xr:uid="{00000000-0005-0000-0000-000028350000}"/>
    <cellStyle name="Input 2 4 7 17" xfId="39457" xr:uid="{00000000-0005-0000-0000-000029350000}"/>
    <cellStyle name="Input 2 4 7 17 2" xfId="52519" xr:uid="{00000000-0005-0000-0000-00002A350000}"/>
    <cellStyle name="Input 2 4 7 18" xfId="40009" xr:uid="{00000000-0005-0000-0000-00002B350000}"/>
    <cellStyle name="Input 2 4 7 18 2" xfId="53071" xr:uid="{00000000-0005-0000-0000-00002C350000}"/>
    <cellStyle name="Input 2 4 7 19" xfId="40519" xr:uid="{00000000-0005-0000-0000-00002D350000}"/>
    <cellStyle name="Input 2 4 7 19 2" xfId="53581" xr:uid="{00000000-0005-0000-0000-00002E350000}"/>
    <cellStyle name="Input 2 4 7 2" xfId="28317" xr:uid="{00000000-0005-0000-0000-00002F350000}"/>
    <cellStyle name="Input 2 4 7 2 2" xfId="42323" xr:uid="{00000000-0005-0000-0000-000030350000}"/>
    <cellStyle name="Input 2 4 7 20" xfId="40991" xr:uid="{00000000-0005-0000-0000-000031350000}"/>
    <cellStyle name="Input 2 4 7 20 2" xfId="54053" xr:uid="{00000000-0005-0000-0000-000032350000}"/>
    <cellStyle name="Input 2 4 7 21" xfId="27275" xr:uid="{00000000-0005-0000-0000-000033350000}"/>
    <cellStyle name="Input 2 4 7 21 2" xfId="41517" xr:uid="{00000000-0005-0000-0000-000034350000}"/>
    <cellStyle name="Input 2 4 7 22" xfId="27958" xr:uid="{00000000-0005-0000-0000-000035350000}"/>
    <cellStyle name="Input 2 4 7 3" xfId="30678" xr:uid="{00000000-0005-0000-0000-000036350000}"/>
    <cellStyle name="Input 2 4 7 3 2" xfId="43742" xr:uid="{00000000-0005-0000-0000-000037350000}"/>
    <cellStyle name="Input 2 4 7 4" xfId="31512" xr:uid="{00000000-0005-0000-0000-000038350000}"/>
    <cellStyle name="Input 2 4 7 4 2" xfId="44574" xr:uid="{00000000-0005-0000-0000-000039350000}"/>
    <cellStyle name="Input 2 4 7 5" xfId="32136" xr:uid="{00000000-0005-0000-0000-00003A350000}"/>
    <cellStyle name="Input 2 4 7 5 2" xfId="45198" xr:uid="{00000000-0005-0000-0000-00003B350000}"/>
    <cellStyle name="Input 2 4 7 6" xfId="32760" xr:uid="{00000000-0005-0000-0000-00003C350000}"/>
    <cellStyle name="Input 2 4 7 6 2" xfId="45822" xr:uid="{00000000-0005-0000-0000-00003D350000}"/>
    <cellStyle name="Input 2 4 7 7" xfId="33382" xr:uid="{00000000-0005-0000-0000-00003E350000}"/>
    <cellStyle name="Input 2 4 7 7 2" xfId="46444" xr:uid="{00000000-0005-0000-0000-00003F350000}"/>
    <cellStyle name="Input 2 4 7 8" xfId="34004" xr:uid="{00000000-0005-0000-0000-000040350000}"/>
    <cellStyle name="Input 2 4 7 8 2" xfId="47066" xr:uid="{00000000-0005-0000-0000-000041350000}"/>
    <cellStyle name="Input 2 4 7 9" xfId="34626" xr:uid="{00000000-0005-0000-0000-000042350000}"/>
    <cellStyle name="Input 2 4 7 9 2" xfId="47688" xr:uid="{00000000-0005-0000-0000-000043350000}"/>
    <cellStyle name="Input 2 4 8" xfId="26769" xr:uid="{00000000-0005-0000-0000-000044350000}"/>
    <cellStyle name="Input 2 4 8 2" xfId="29914" xr:uid="{00000000-0005-0000-0000-000045350000}"/>
    <cellStyle name="Input 2 4 9" xfId="27554" xr:uid="{00000000-0005-0000-0000-000046350000}"/>
    <cellStyle name="Input 2 4 9 2" xfId="41796" xr:uid="{00000000-0005-0000-0000-000047350000}"/>
    <cellStyle name="Input 2 5" xfId="25706" xr:uid="{00000000-0005-0000-0000-000048350000}"/>
    <cellStyle name="Input 2 5 10" xfId="27853" xr:uid="{00000000-0005-0000-0000-000049350000}"/>
    <cellStyle name="Input 2 5 10 2" xfId="41977" xr:uid="{00000000-0005-0000-0000-00004A350000}"/>
    <cellStyle name="Input 2 5 11" xfId="31030" xr:uid="{00000000-0005-0000-0000-00004B350000}"/>
    <cellStyle name="Input 2 5 11 2" xfId="44092" xr:uid="{00000000-0005-0000-0000-00004C350000}"/>
    <cellStyle name="Input 2 5 12" xfId="30835" xr:uid="{00000000-0005-0000-0000-00004D350000}"/>
    <cellStyle name="Input 2 5 12 2" xfId="43897" xr:uid="{00000000-0005-0000-0000-00004E350000}"/>
    <cellStyle name="Input 2 5 13" xfId="31178" xr:uid="{00000000-0005-0000-0000-00004F350000}"/>
    <cellStyle name="Input 2 5 13 2" xfId="44240" xr:uid="{00000000-0005-0000-0000-000050350000}"/>
    <cellStyle name="Input 2 5 14" xfId="31802" xr:uid="{00000000-0005-0000-0000-000051350000}"/>
    <cellStyle name="Input 2 5 14 2" xfId="44864" xr:uid="{00000000-0005-0000-0000-000052350000}"/>
    <cellStyle name="Input 2 5 15" xfId="32426" xr:uid="{00000000-0005-0000-0000-000053350000}"/>
    <cellStyle name="Input 2 5 15 2" xfId="45488" xr:uid="{00000000-0005-0000-0000-000054350000}"/>
    <cellStyle name="Input 2 5 16" xfId="33049" xr:uid="{00000000-0005-0000-0000-000055350000}"/>
    <cellStyle name="Input 2 5 16 2" xfId="46111" xr:uid="{00000000-0005-0000-0000-000056350000}"/>
    <cellStyle name="Input 2 5 17" xfId="33671" xr:uid="{00000000-0005-0000-0000-000057350000}"/>
    <cellStyle name="Input 2 5 17 2" xfId="46733" xr:uid="{00000000-0005-0000-0000-000058350000}"/>
    <cellStyle name="Input 2 5 18" xfId="34293" xr:uid="{00000000-0005-0000-0000-000059350000}"/>
    <cellStyle name="Input 2 5 18 2" xfId="47355" xr:uid="{00000000-0005-0000-0000-00005A350000}"/>
    <cellStyle name="Input 2 5 19" xfId="34914" xr:uid="{00000000-0005-0000-0000-00005B350000}"/>
    <cellStyle name="Input 2 5 19 2" xfId="47976" xr:uid="{00000000-0005-0000-0000-00005C350000}"/>
    <cellStyle name="Input 2 5 2" xfId="26005" xr:uid="{00000000-0005-0000-0000-00005D350000}"/>
    <cellStyle name="Input 2 5 2 10" xfId="34460" xr:uid="{00000000-0005-0000-0000-00005E350000}"/>
    <cellStyle name="Input 2 5 2 10 2" xfId="47522" xr:uid="{00000000-0005-0000-0000-00005F350000}"/>
    <cellStyle name="Input 2 5 2 11" xfId="35080" xr:uid="{00000000-0005-0000-0000-000060350000}"/>
    <cellStyle name="Input 2 5 2 11 2" xfId="48142" xr:uid="{00000000-0005-0000-0000-000061350000}"/>
    <cellStyle name="Input 2 5 2 12" xfId="35698" xr:uid="{00000000-0005-0000-0000-000062350000}"/>
    <cellStyle name="Input 2 5 2 12 2" xfId="48760" xr:uid="{00000000-0005-0000-0000-000063350000}"/>
    <cellStyle name="Input 2 5 2 13" xfId="36316" xr:uid="{00000000-0005-0000-0000-000064350000}"/>
    <cellStyle name="Input 2 5 2 13 2" xfId="49378" xr:uid="{00000000-0005-0000-0000-000065350000}"/>
    <cellStyle name="Input 2 5 2 14" xfId="36930" xr:uid="{00000000-0005-0000-0000-000066350000}"/>
    <cellStyle name="Input 2 5 2 14 2" xfId="49992" xr:uid="{00000000-0005-0000-0000-000067350000}"/>
    <cellStyle name="Input 2 5 2 15" xfId="37539" xr:uid="{00000000-0005-0000-0000-000068350000}"/>
    <cellStyle name="Input 2 5 2 15 2" xfId="50601" xr:uid="{00000000-0005-0000-0000-000069350000}"/>
    <cellStyle name="Input 2 5 2 16" xfId="38137" xr:uid="{00000000-0005-0000-0000-00006A350000}"/>
    <cellStyle name="Input 2 5 2 16 2" xfId="51199" xr:uid="{00000000-0005-0000-0000-00006B350000}"/>
    <cellStyle name="Input 2 5 2 17" xfId="38722" xr:uid="{00000000-0005-0000-0000-00006C350000}"/>
    <cellStyle name="Input 2 5 2 17 2" xfId="51784" xr:uid="{00000000-0005-0000-0000-00006D350000}"/>
    <cellStyle name="Input 2 5 2 18" xfId="39291" xr:uid="{00000000-0005-0000-0000-00006E350000}"/>
    <cellStyle name="Input 2 5 2 18 2" xfId="52353" xr:uid="{00000000-0005-0000-0000-00006F350000}"/>
    <cellStyle name="Input 2 5 2 19" xfId="39843" xr:uid="{00000000-0005-0000-0000-000070350000}"/>
    <cellStyle name="Input 2 5 2 19 2" xfId="52905" xr:uid="{00000000-0005-0000-0000-000071350000}"/>
    <cellStyle name="Input 2 5 2 2" xfId="28151" xr:uid="{00000000-0005-0000-0000-000072350000}"/>
    <cellStyle name="Input 2 5 2 2 2" xfId="42157" xr:uid="{00000000-0005-0000-0000-000073350000}"/>
    <cellStyle name="Input 2 5 2 20" xfId="40353" xr:uid="{00000000-0005-0000-0000-000074350000}"/>
    <cellStyle name="Input 2 5 2 20 2" xfId="53415" xr:uid="{00000000-0005-0000-0000-000075350000}"/>
    <cellStyle name="Input 2 5 2 21" xfId="40825" xr:uid="{00000000-0005-0000-0000-000076350000}"/>
    <cellStyle name="Input 2 5 2 21 2" xfId="53887" xr:uid="{00000000-0005-0000-0000-000077350000}"/>
    <cellStyle name="Input 2 5 2 22" xfId="27109" xr:uid="{00000000-0005-0000-0000-000078350000}"/>
    <cellStyle name="Input 2 5 2 22 2" xfId="41351" xr:uid="{00000000-0005-0000-0000-000079350000}"/>
    <cellStyle name="Input 2 5 2 23" xfId="29204" xr:uid="{00000000-0005-0000-0000-00007A350000}"/>
    <cellStyle name="Input 2 5 2 3" xfId="28663" xr:uid="{00000000-0005-0000-0000-00007B350000}"/>
    <cellStyle name="Input 2 5 2 3 2" xfId="42669" xr:uid="{00000000-0005-0000-0000-00007C350000}"/>
    <cellStyle name="Input 2 5 2 4" xfId="30555" xr:uid="{00000000-0005-0000-0000-00007D350000}"/>
    <cellStyle name="Input 2 5 2 4 2" xfId="43619" xr:uid="{00000000-0005-0000-0000-00007E350000}"/>
    <cellStyle name="Input 2 5 2 5" xfId="31346" xr:uid="{00000000-0005-0000-0000-00007F350000}"/>
    <cellStyle name="Input 2 5 2 5 2" xfId="44408" xr:uid="{00000000-0005-0000-0000-000080350000}"/>
    <cellStyle name="Input 2 5 2 6" xfId="31970" xr:uid="{00000000-0005-0000-0000-000081350000}"/>
    <cellStyle name="Input 2 5 2 6 2" xfId="45032" xr:uid="{00000000-0005-0000-0000-000082350000}"/>
    <cellStyle name="Input 2 5 2 7" xfId="32594" xr:uid="{00000000-0005-0000-0000-000083350000}"/>
    <cellStyle name="Input 2 5 2 7 2" xfId="45656" xr:uid="{00000000-0005-0000-0000-000084350000}"/>
    <cellStyle name="Input 2 5 2 8" xfId="33216" xr:uid="{00000000-0005-0000-0000-000085350000}"/>
    <cellStyle name="Input 2 5 2 8 2" xfId="46278" xr:uid="{00000000-0005-0000-0000-000086350000}"/>
    <cellStyle name="Input 2 5 2 9" xfId="33838" xr:uid="{00000000-0005-0000-0000-000087350000}"/>
    <cellStyle name="Input 2 5 2 9 2" xfId="46900" xr:uid="{00000000-0005-0000-0000-000088350000}"/>
    <cellStyle name="Input 2 5 20" xfId="35533" xr:uid="{00000000-0005-0000-0000-000089350000}"/>
    <cellStyle name="Input 2 5 20 2" xfId="48595" xr:uid="{00000000-0005-0000-0000-00008A350000}"/>
    <cellStyle name="Input 2 5 21" xfId="36152" xr:uid="{00000000-0005-0000-0000-00008B350000}"/>
    <cellStyle name="Input 2 5 21 2" xfId="49214" xr:uid="{00000000-0005-0000-0000-00008C350000}"/>
    <cellStyle name="Input 2 5 22" xfId="36768" xr:uid="{00000000-0005-0000-0000-00008D350000}"/>
    <cellStyle name="Input 2 5 22 2" xfId="49830" xr:uid="{00000000-0005-0000-0000-00008E350000}"/>
    <cellStyle name="Input 2 5 23" xfId="37380" xr:uid="{00000000-0005-0000-0000-00008F350000}"/>
    <cellStyle name="Input 2 5 23 2" xfId="50442" xr:uid="{00000000-0005-0000-0000-000090350000}"/>
    <cellStyle name="Input 2 5 24" xfId="37987" xr:uid="{00000000-0005-0000-0000-000091350000}"/>
    <cellStyle name="Input 2 5 24 2" xfId="51049" xr:uid="{00000000-0005-0000-0000-000092350000}"/>
    <cellStyle name="Input 2 5 25" xfId="38582" xr:uid="{00000000-0005-0000-0000-000093350000}"/>
    <cellStyle name="Input 2 5 25 2" xfId="51644" xr:uid="{00000000-0005-0000-0000-000094350000}"/>
    <cellStyle name="Input 2 5 26" xfId="39164" xr:uid="{00000000-0005-0000-0000-000095350000}"/>
    <cellStyle name="Input 2 5 26 2" xfId="52226" xr:uid="{00000000-0005-0000-0000-000096350000}"/>
    <cellStyle name="Input 2 5 27" xfId="37925" xr:uid="{00000000-0005-0000-0000-000097350000}"/>
    <cellStyle name="Input 2 5 27 2" xfId="50987" xr:uid="{00000000-0005-0000-0000-000098350000}"/>
    <cellStyle name="Input 2 5 28" xfId="40268" xr:uid="{00000000-0005-0000-0000-000099350000}"/>
    <cellStyle name="Input 2 5 28 2" xfId="53330" xr:uid="{00000000-0005-0000-0000-00009A350000}"/>
    <cellStyle name="Input 2 5 29" xfId="26579" xr:uid="{00000000-0005-0000-0000-00009B350000}"/>
    <cellStyle name="Input 2 5 29 2" xfId="27833" xr:uid="{00000000-0005-0000-0000-00009C350000}"/>
    <cellStyle name="Input 2 5 3" xfId="26185" xr:uid="{00000000-0005-0000-0000-00009D350000}"/>
    <cellStyle name="Input 2 5 3 10" xfId="34640" xr:uid="{00000000-0005-0000-0000-00009E350000}"/>
    <cellStyle name="Input 2 5 3 10 2" xfId="47702" xr:uid="{00000000-0005-0000-0000-00009F350000}"/>
    <cellStyle name="Input 2 5 3 11" xfId="35260" xr:uid="{00000000-0005-0000-0000-0000A0350000}"/>
    <cellStyle name="Input 2 5 3 11 2" xfId="48322" xr:uid="{00000000-0005-0000-0000-0000A1350000}"/>
    <cellStyle name="Input 2 5 3 12" xfId="35878" xr:uid="{00000000-0005-0000-0000-0000A2350000}"/>
    <cellStyle name="Input 2 5 3 12 2" xfId="48940" xr:uid="{00000000-0005-0000-0000-0000A3350000}"/>
    <cellStyle name="Input 2 5 3 13" xfId="36496" xr:uid="{00000000-0005-0000-0000-0000A4350000}"/>
    <cellStyle name="Input 2 5 3 13 2" xfId="49558" xr:uid="{00000000-0005-0000-0000-0000A5350000}"/>
    <cellStyle name="Input 2 5 3 14" xfId="37110" xr:uid="{00000000-0005-0000-0000-0000A6350000}"/>
    <cellStyle name="Input 2 5 3 14 2" xfId="50172" xr:uid="{00000000-0005-0000-0000-0000A7350000}"/>
    <cellStyle name="Input 2 5 3 15" xfId="37719" xr:uid="{00000000-0005-0000-0000-0000A8350000}"/>
    <cellStyle name="Input 2 5 3 15 2" xfId="50781" xr:uid="{00000000-0005-0000-0000-0000A9350000}"/>
    <cellStyle name="Input 2 5 3 16" xfId="38317" xr:uid="{00000000-0005-0000-0000-0000AA350000}"/>
    <cellStyle name="Input 2 5 3 16 2" xfId="51379" xr:uid="{00000000-0005-0000-0000-0000AB350000}"/>
    <cellStyle name="Input 2 5 3 17" xfId="38902" xr:uid="{00000000-0005-0000-0000-0000AC350000}"/>
    <cellStyle name="Input 2 5 3 17 2" xfId="51964" xr:uid="{00000000-0005-0000-0000-0000AD350000}"/>
    <cellStyle name="Input 2 5 3 18" xfId="39471" xr:uid="{00000000-0005-0000-0000-0000AE350000}"/>
    <cellStyle name="Input 2 5 3 18 2" xfId="52533" xr:uid="{00000000-0005-0000-0000-0000AF350000}"/>
    <cellStyle name="Input 2 5 3 19" xfId="40023" xr:uid="{00000000-0005-0000-0000-0000B0350000}"/>
    <cellStyle name="Input 2 5 3 19 2" xfId="53085" xr:uid="{00000000-0005-0000-0000-0000B1350000}"/>
    <cellStyle name="Input 2 5 3 2" xfId="28331" xr:uid="{00000000-0005-0000-0000-0000B2350000}"/>
    <cellStyle name="Input 2 5 3 2 2" xfId="42337" xr:uid="{00000000-0005-0000-0000-0000B3350000}"/>
    <cellStyle name="Input 2 5 3 20" xfId="40533" xr:uid="{00000000-0005-0000-0000-0000B4350000}"/>
    <cellStyle name="Input 2 5 3 20 2" xfId="53595" xr:uid="{00000000-0005-0000-0000-0000B5350000}"/>
    <cellStyle name="Input 2 5 3 21" xfId="41005" xr:uid="{00000000-0005-0000-0000-0000B6350000}"/>
    <cellStyle name="Input 2 5 3 21 2" xfId="54067" xr:uid="{00000000-0005-0000-0000-0000B7350000}"/>
    <cellStyle name="Input 2 5 3 22" xfId="27289" xr:uid="{00000000-0005-0000-0000-0000B8350000}"/>
    <cellStyle name="Input 2 5 3 22 2" xfId="41531" xr:uid="{00000000-0005-0000-0000-0000B9350000}"/>
    <cellStyle name="Input 2 5 3 23" xfId="28122" xr:uid="{00000000-0005-0000-0000-0000BA350000}"/>
    <cellStyle name="Input 2 5 3 3" xfId="28819" xr:uid="{00000000-0005-0000-0000-0000BB350000}"/>
    <cellStyle name="Input 2 5 3 3 2" xfId="42825" xr:uid="{00000000-0005-0000-0000-0000BC350000}"/>
    <cellStyle name="Input 2 5 3 4" xfId="30066" xr:uid="{00000000-0005-0000-0000-0000BD350000}"/>
    <cellStyle name="Input 2 5 3 4 2" xfId="43246" xr:uid="{00000000-0005-0000-0000-0000BE350000}"/>
    <cellStyle name="Input 2 5 3 5" xfId="31526" xr:uid="{00000000-0005-0000-0000-0000BF350000}"/>
    <cellStyle name="Input 2 5 3 5 2" xfId="44588" xr:uid="{00000000-0005-0000-0000-0000C0350000}"/>
    <cellStyle name="Input 2 5 3 6" xfId="32150" xr:uid="{00000000-0005-0000-0000-0000C1350000}"/>
    <cellStyle name="Input 2 5 3 6 2" xfId="45212" xr:uid="{00000000-0005-0000-0000-0000C2350000}"/>
    <cellStyle name="Input 2 5 3 7" xfId="32774" xr:uid="{00000000-0005-0000-0000-0000C3350000}"/>
    <cellStyle name="Input 2 5 3 7 2" xfId="45836" xr:uid="{00000000-0005-0000-0000-0000C4350000}"/>
    <cellStyle name="Input 2 5 3 8" xfId="33396" xr:uid="{00000000-0005-0000-0000-0000C5350000}"/>
    <cellStyle name="Input 2 5 3 8 2" xfId="46458" xr:uid="{00000000-0005-0000-0000-0000C6350000}"/>
    <cellStyle name="Input 2 5 3 9" xfId="34018" xr:uid="{00000000-0005-0000-0000-0000C7350000}"/>
    <cellStyle name="Input 2 5 3 9 2" xfId="47080" xr:uid="{00000000-0005-0000-0000-0000C8350000}"/>
    <cellStyle name="Input 2 5 30" xfId="29044" xr:uid="{00000000-0005-0000-0000-0000C9350000}"/>
    <cellStyle name="Input 2 5 4" xfId="26247" xr:uid="{00000000-0005-0000-0000-0000CA350000}"/>
    <cellStyle name="Input 2 5 4 10" xfId="34702" xr:uid="{00000000-0005-0000-0000-0000CB350000}"/>
    <cellStyle name="Input 2 5 4 10 2" xfId="47764" xr:uid="{00000000-0005-0000-0000-0000CC350000}"/>
    <cellStyle name="Input 2 5 4 11" xfId="35322" xr:uid="{00000000-0005-0000-0000-0000CD350000}"/>
    <cellStyle name="Input 2 5 4 11 2" xfId="48384" xr:uid="{00000000-0005-0000-0000-0000CE350000}"/>
    <cellStyle name="Input 2 5 4 12" xfId="35940" xr:uid="{00000000-0005-0000-0000-0000CF350000}"/>
    <cellStyle name="Input 2 5 4 12 2" xfId="49002" xr:uid="{00000000-0005-0000-0000-0000D0350000}"/>
    <cellStyle name="Input 2 5 4 13" xfId="36558" xr:uid="{00000000-0005-0000-0000-0000D1350000}"/>
    <cellStyle name="Input 2 5 4 13 2" xfId="49620" xr:uid="{00000000-0005-0000-0000-0000D2350000}"/>
    <cellStyle name="Input 2 5 4 14" xfId="37172" xr:uid="{00000000-0005-0000-0000-0000D3350000}"/>
    <cellStyle name="Input 2 5 4 14 2" xfId="50234" xr:uid="{00000000-0005-0000-0000-0000D4350000}"/>
    <cellStyle name="Input 2 5 4 15" xfId="37781" xr:uid="{00000000-0005-0000-0000-0000D5350000}"/>
    <cellStyle name="Input 2 5 4 15 2" xfId="50843" xr:uid="{00000000-0005-0000-0000-0000D6350000}"/>
    <cellStyle name="Input 2 5 4 16" xfId="38379" xr:uid="{00000000-0005-0000-0000-0000D7350000}"/>
    <cellStyle name="Input 2 5 4 16 2" xfId="51441" xr:uid="{00000000-0005-0000-0000-0000D8350000}"/>
    <cellStyle name="Input 2 5 4 17" xfId="38964" xr:uid="{00000000-0005-0000-0000-0000D9350000}"/>
    <cellStyle name="Input 2 5 4 17 2" xfId="52026" xr:uid="{00000000-0005-0000-0000-0000DA350000}"/>
    <cellStyle name="Input 2 5 4 18" xfId="39533" xr:uid="{00000000-0005-0000-0000-0000DB350000}"/>
    <cellStyle name="Input 2 5 4 18 2" xfId="52595" xr:uid="{00000000-0005-0000-0000-0000DC350000}"/>
    <cellStyle name="Input 2 5 4 19" xfId="40085" xr:uid="{00000000-0005-0000-0000-0000DD350000}"/>
    <cellStyle name="Input 2 5 4 19 2" xfId="53147" xr:uid="{00000000-0005-0000-0000-0000DE350000}"/>
    <cellStyle name="Input 2 5 4 2" xfId="28393" xr:uid="{00000000-0005-0000-0000-0000DF350000}"/>
    <cellStyle name="Input 2 5 4 2 2" xfId="42399" xr:uid="{00000000-0005-0000-0000-0000E0350000}"/>
    <cellStyle name="Input 2 5 4 20" xfId="40595" xr:uid="{00000000-0005-0000-0000-0000E1350000}"/>
    <cellStyle name="Input 2 5 4 20 2" xfId="53657" xr:uid="{00000000-0005-0000-0000-0000E2350000}"/>
    <cellStyle name="Input 2 5 4 21" xfId="41067" xr:uid="{00000000-0005-0000-0000-0000E3350000}"/>
    <cellStyle name="Input 2 5 4 21 2" xfId="54129" xr:uid="{00000000-0005-0000-0000-0000E4350000}"/>
    <cellStyle name="Input 2 5 4 22" xfId="27351" xr:uid="{00000000-0005-0000-0000-0000E5350000}"/>
    <cellStyle name="Input 2 5 4 22 2" xfId="41593" xr:uid="{00000000-0005-0000-0000-0000E6350000}"/>
    <cellStyle name="Input 2 5 4 23" xfId="25549" xr:uid="{00000000-0005-0000-0000-0000E7350000}"/>
    <cellStyle name="Input 2 5 4 3" xfId="28873" xr:uid="{00000000-0005-0000-0000-0000E8350000}"/>
    <cellStyle name="Input 2 5 4 3 2" xfId="42879" xr:uid="{00000000-0005-0000-0000-0000E9350000}"/>
    <cellStyle name="Input 2 5 4 4" xfId="29750" xr:uid="{00000000-0005-0000-0000-0000EA350000}"/>
    <cellStyle name="Input 2 5 4 4 2" xfId="43047" xr:uid="{00000000-0005-0000-0000-0000EB350000}"/>
    <cellStyle name="Input 2 5 4 5" xfId="31588" xr:uid="{00000000-0005-0000-0000-0000EC350000}"/>
    <cellStyle name="Input 2 5 4 5 2" xfId="44650" xr:uid="{00000000-0005-0000-0000-0000ED350000}"/>
    <cellStyle name="Input 2 5 4 6" xfId="32212" xr:uid="{00000000-0005-0000-0000-0000EE350000}"/>
    <cellStyle name="Input 2 5 4 6 2" xfId="45274" xr:uid="{00000000-0005-0000-0000-0000EF350000}"/>
    <cellStyle name="Input 2 5 4 7" xfId="32836" xr:uid="{00000000-0005-0000-0000-0000F0350000}"/>
    <cellStyle name="Input 2 5 4 7 2" xfId="45898" xr:uid="{00000000-0005-0000-0000-0000F1350000}"/>
    <cellStyle name="Input 2 5 4 8" xfId="33458" xr:uid="{00000000-0005-0000-0000-0000F2350000}"/>
    <cellStyle name="Input 2 5 4 8 2" xfId="46520" xr:uid="{00000000-0005-0000-0000-0000F3350000}"/>
    <cellStyle name="Input 2 5 4 9" xfId="34080" xr:uid="{00000000-0005-0000-0000-0000F4350000}"/>
    <cellStyle name="Input 2 5 4 9 2" xfId="47142" xr:uid="{00000000-0005-0000-0000-0000F5350000}"/>
    <cellStyle name="Input 2 5 5" xfId="26304" xr:uid="{00000000-0005-0000-0000-0000F6350000}"/>
    <cellStyle name="Input 2 5 5 10" xfId="34759" xr:uid="{00000000-0005-0000-0000-0000F7350000}"/>
    <cellStyle name="Input 2 5 5 10 2" xfId="47821" xr:uid="{00000000-0005-0000-0000-0000F8350000}"/>
    <cellStyle name="Input 2 5 5 11" xfId="35379" xr:uid="{00000000-0005-0000-0000-0000F9350000}"/>
    <cellStyle name="Input 2 5 5 11 2" xfId="48441" xr:uid="{00000000-0005-0000-0000-0000FA350000}"/>
    <cellStyle name="Input 2 5 5 12" xfId="35997" xr:uid="{00000000-0005-0000-0000-0000FB350000}"/>
    <cellStyle name="Input 2 5 5 12 2" xfId="49059" xr:uid="{00000000-0005-0000-0000-0000FC350000}"/>
    <cellStyle name="Input 2 5 5 13" xfId="36615" xr:uid="{00000000-0005-0000-0000-0000FD350000}"/>
    <cellStyle name="Input 2 5 5 13 2" xfId="49677" xr:uid="{00000000-0005-0000-0000-0000FE350000}"/>
    <cellStyle name="Input 2 5 5 14" xfId="37229" xr:uid="{00000000-0005-0000-0000-0000FF350000}"/>
    <cellStyle name="Input 2 5 5 14 2" xfId="50291" xr:uid="{00000000-0005-0000-0000-000000360000}"/>
    <cellStyle name="Input 2 5 5 15" xfId="37838" xr:uid="{00000000-0005-0000-0000-000001360000}"/>
    <cellStyle name="Input 2 5 5 15 2" xfId="50900" xr:uid="{00000000-0005-0000-0000-000002360000}"/>
    <cellStyle name="Input 2 5 5 16" xfId="38436" xr:uid="{00000000-0005-0000-0000-000003360000}"/>
    <cellStyle name="Input 2 5 5 16 2" xfId="51498" xr:uid="{00000000-0005-0000-0000-000004360000}"/>
    <cellStyle name="Input 2 5 5 17" xfId="39021" xr:uid="{00000000-0005-0000-0000-000005360000}"/>
    <cellStyle name="Input 2 5 5 17 2" xfId="52083" xr:uid="{00000000-0005-0000-0000-000006360000}"/>
    <cellStyle name="Input 2 5 5 18" xfId="39590" xr:uid="{00000000-0005-0000-0000-000007360000}"/>
    <cellStyle name="Input 2 5 5 18 2" xfId="52652" xr:uid="{00000000-0005-0000-0000-000008360000}"/>
    <cellStyle name="Input 2 5 5 19" xfId="40142" xr:uid="{00000000-0005-0000-0000-000009360000}"/>
    <cellStyle name="Input 2 5 5 19 2" xfId="53204" xr:uid="{00000000-0005-0000-0000-00000A360000}"/>
    <cellStyle name="Input 2 5 5 2" xfId="28450" xr:uid="{00000000-0005-0000-0000-00000B360000}"/>
    <cellStyle name="Input 2 5 5 2 2" xfId="42456" xr:uid="{00000000-0005-0000-0000-00000C360000}"/>
    <cellStyle name="Input 2 5 5 20" xfId="40652" xr:uid="{00000000-0005-0000-0000-00000D360000}"/>
    <cellStyle name="Input 2 5 5 20 2" xfId="53714" xr:uid="{00000000-0005-0000-0000-00000E360000}"/>
    <cellStyle name="Input 2 5 5 21" xfId="41124" xr:uid="{00000000-0005-0000-0000-00000F360000}"/>
    <cellStyle name="Input 2 5 5 21 2" xfId="54186" xr:uid="{00000000-0005-0000-0000-000010360000}"/>
    <cellStyle name="Input 2 5 5 22" xfId="27408" xr:uid="{00000000-0005-0000-0000-000011360000}"/>
    <cellStyle name="Input 2 5 5 22 2" xfId="41650" xr:uid="{00000000-0005-0000-0000-000012360000}"/>
    <cellStyle name="Input 2 5 5 23" xfId="29358" xr:uid="{00000000-0005-0000-0000-000013360000}"/>
    <cellStyle name="Input 2 5 5 3" xfId="28919" xr:uid="{00000000-0005-0000-0000-000014360000}"/>
    <cellStyle name="Input 2 5 5 3 2" xfId="42925" xr:uid="{00000000-0005-0000-0000-000015360000}"/>
    <cellStyle name="Input 2 5 5 4" xfId="29827" xr:uid="{00000000-0005-0000-0000-000016360000}"/>
    <cellStyle name="Input 2 5 5 4 2" xfId="43118" xr:uid="{00000000-0005-0000-0000-000017360000}"/>
    <cellStyle name="Input 2 5 5 5" xfId="31645" xr:uid="{00000000-0005-0000-0000-000018360000}"/>
    <cellStyle name="Input 2 5 5 5 2" xfId="44707" xr:uid="{00000000-0005-0000-0000-000019360000}"/>
    <cellStyle name="Input 2 5 5 6" xfId="32269" xr:uid="{00000000-0005-0000-0000-00001A360000}"/>
    <cellStyle name="Input 2 5 5 6 2" xfId="45331" xr:uid="{00000000-0005-0000-0000-00001B360000}"/>
    <cellStyle name="Input 2 5 5 7" xfId="32893" xr:uid="{00000000-0005-0000-0000-00001C360000}"/>
    <cellStyle name="Input 2 5 5 7 2" xfId="45955" xr:uid="{00000000-0005-0000-0000-00001D360000}"/>
    <cellStyle name="Input 2 5 5 8" xfId="33515" xr:uid="{00000000-0005-0000-0000-00001E360000}"/>
    <cellStyle name="Input 2 5 5 8 2" xfId="46577" xr:uid="{00000000-0005-0000-0000-00001F360000}"/>
    <cellStyle name="Input 2 5 5 9" xfId="34137" xr:uid="{00000000-0005-0000-0000-000020360000}"/>
    <cellStyle name="Input 2 5 5 9 2" xfId="47199" xr:uid="{00000000-0005-0000-0000-000021360000}"/>
    <cellStyle name="Input 2 5 6" xfId="26351" xr:uid="{00000000-0005-0000-0000-000022360000}"/>
    <cellStyle name="Input 2 5 6 10" xfId="34806" xr:uid="{00000000-0005-0000-0000-000023360000}"/>
    <cellStyle name="Input 2 5 6 10 2" xfId="47868" xr:uid="{00000000-0005-0000-0000-000024360000}"/>
    <cellStyle name="Input 2 5 6 11" xfId="35426" xr:uid="{00000000-0005-0000-0000-000025360000}"/>
    <cellStyle name="Input 2 5 6 11 2" xfId="48488" xr:uid="{00000000-0005-0000-0000-000026360000}"/>
    <cellStyle name="Input 2 5 6 12" xfId="36044" xr:uid="{00000000-0005-0000-0000-000027360000}"/>
    <cellStyle name="Input 2 5 6 12 2" xfId="49106" xr:uid="{00000000-0005-0000-0000-000028360000}"/>
    <cellStyle name="Input 2 5 6 13" xfId="36662" xr:uid="{00000000-0005-0000-0000-000029360000}"/>
    <cellStyle name="Input 2 5 6 13 2" xfId="49724" xr:uid="{00000000-0005-0000-0000-00002A360000}"/>
    <cellStyle name="Input 2 5 6 14" xfId="37276" xr:uid="{00000000-0005-0000-0000-00002B360000}"/>
    <cellStyle name="Input 2 5 6 14 2" xfId="50338" xr:uid="{00000000-0005-0000-0000-00002C360000}"/>
    <cellStyle name="Input 2 5 6 15" xfId="37885" xr:uid="{00000000-0005-0000-0000-00002D360000}"/>
    <cellStyle name="Input 2 5 6 15 2" xfId="50947" xr:uid="{00000000-0005-0000-0000-00002E360000}"/>
    <cellStyle name="Input 2 5 6 16" xfId="38483" xr:uid="{00000000-0005-0000-0000-00002F360000}"/>
    <cellStyle name="Input 2 5 6 16 2" xfId="51545" xr:uid="{00000000-0005-0000-0000-000030360000}"/>
    <cellStyle name="Input 2 5 6 17" xfId="39068" xr:uid="{00000000-0005-0000-0000-000031360000}"/>
    <cellStyle name="Input 2 5 6 17 2" xfId="52130" xr:uid="{00000000-0005-0000-0000-000032360000}"/>
    <cellStyle name="Input 2 5 6 18" xfId="39637" xr:uid="{00000000-0005-0000-0000-000033360000}"/>
    <cellStyle name="Input 2 5 6 18 2" xfId="52699" xr:uid="{00000000-0005-0000-0000-000034360000}"/>
    <cellStyle name="Input 2 5 6 19" xfId="40189" xr:uid="{00000000-0005-0000-0000-000035360000}"/>
    <cellStyle name="Input 2 5 6 19 2" xfId="53251" xr:uid="{00000000-0005-0000-0000-000036360000}"/>
    <cellStyle name="Input 2 5 6 2" xfId="28497" xr:uid="{00000000-0005-0000-0000-000037360000}"/>
    <cellStyle name="Input 2 5 6 2 2" xfId="42503" xr:uid="{00000000-0005-0000-0000-000038360000}"/>
    <cellStyle name="Input 2 5 6 20" xfId="40699" xr:uid="{00000000-0005-0000-0000-000039360000}"/>
    <cellStyle name="Input 2 5 6 20 2" xfId="53761" xr:uid="{00000000-0005-0000-0000-00003A360000}"/>
    <cellStyle name="Input 2 5 6 21" xfId="41171" xr:uid="{00000000-0005-0000-0000-00003B360000}"/>
    <cellStyle name="Input 2 5 6 21 2" xfId="54233" xr:uid="{00000000-0005-0000-0000-00003C360000}"/>
    <cellStyle name="Input 2 5 6 22" xfId="27455" xr:uid="{00000000-0005-0000-0000-00003D360000}"/>
    <cellStyle name="Input 2 5 6 22 2" xfId="41697" xr:uid="{00000000-0005-0000-0000-00003E360000}"/>
    <cellStyle name="Input 2 5 6 23" xfId="29342" xr:uid="{00000000-0005-0000-0000-00003F360000}"/>
    <cellStyle name="Input 2 5 6 3" xfId="28958" xr:uid="{00000000-0005-0000-0000-000040360000}"/>
    <cellStyle name="Input 2 5 6 3 2" xfId="42964" xr:uid="{00000000-0005-0000-0000-000041360000}"/>
    <cellStyle name="Input 2 5 6 4" xfId="30287" xr:uid="{00000000-0005-0000-0000-000042360000}"/>
    <cellStyle name="Input 2 5 6 4 2" xfId="43389" xr:uid="{00000000-0005-0000-0000-000043360000}"/>
    <cellStyle name="Input 2 5 6 5" xfId="31692" xr:uid="{00000000-0005-0000-0000-000044360000}"/>
    <cellStyle name="Input 2 5 6 5 2" xfId="44754" xr:uid="{00000000-0005-0000-0000-000045360000}"/>
    <cellStyle name="Input 2 5 6 6" xfId="32316" xr:uid="{00000000-0005-0000-0000-000046360000}"/>
    <cellStyle name="Input 2 5 6 6 2" xfId="45378" xr:uid="{00000000-0005-0000-0000-000047360000}"/>
    <cellStyle name="Input 2 5 6 7" xfId="32940" xr:uid="{00000000-0005-0000-0000-000048360000}"/>
    <cellStyle name="Input 2 5 6 7 2" xfId="46002" xr:uid="{00000000-0005-0000-0000-000049360000}"/>
    <cellStyle name="Input 2 5 6 8" xfId="33562" xr:uid="{00000000-0005-0000-0000-00004A360000}"/>
    <cellStyle name="Input 2 5 6 8 2" xfId="46624" xr:uid="{00000000-0005-0000-0000-00004B360000}"/>
    <cellStyle name="Input 2 5 6 9" xfId="34184" xr:uid="{00000000-0005-0000-0000-00004C360000}"/>
    <cellStyle name="Input 2 5 6 9 2" xfId="47246" xr:uid="{00000000-0005-0000-0000-00004D360000}"/>
    <cellStyle name="Input 2 5 7" xfId="26298" xr:uid="{00000000-0005-0000-0000-00004E360000}"/>
    <cellStyle name="Input 2 5 7 10" xfId="35373" xr:uid="{00000000-0005-0000-0000-00004F360000}"/>
    <cellStyle name="Input 2 5 7 10 2" xfId="48435" xr:uid="{00000000-0005-0000-0000-000050360000}"/>
    <cellStyle name="Input 2 5 7 11" xfId="35991" xr:uid="{00000000-0005-0000-0000-000051360000}"/>
    <cellStyle name="Input 2 5 7 11 2" xfId="49053" xr:uid="{00000000-0005-0000-0000-000052360000}"/>
    <cellStyle name="Input 2 5 7 12" xfId="36609" xr:uid="{00000000-0005-0000-0000-000053360000}"/>
    <cellStyle name="Input 2 5 7 12 2" xfId="49671" xr:uid="{00000000-0005-0000-0000-000054360000}"/>
    <cellStyle name="Input 2 5 7 13" xfId="37223" xr:uid="{00000000-0005-0000-0000-000055360000}"/>
    <cellStyle name="Input 2 5 7 13 2" xfId="50285" xr:uid="{00000000-0005-0000-0000-000056360000}"/>
    <cellStyle name="Input 2 5 7 14" xfId="37832" xr:uid="{00000000-0005-0000-0000-000057360000}"/>
    <cellStyle name="Input 2 5 7 14 2" xfId="50894" xr:uid="{00000000-0005-0000-0000-000058360000}"/>
    <cellStyle name="Input 2 5 7 15" xfId="38430" xr:uid="{00000000-0005-0000-0000-000059360000}"/>
    <cellStyle name="Input 2 5 7 15 2" xfId="51492" xr:uid="{00000000-0005-0000-0000-00005A360000}"/>
    <cellStyle name="Input 2 5 7 16" xfId="39015" xr:uid="{00000000-0005-0000-0000-00005B360000}"/>
    <cellStyle name="Input 2 5 7 16 2" xfId="52077" xr:uid="{00000000-0005-0000-0000-00005C360000}"/>
    <cellStyle name="Input 2 5 7 17" xfId="39584" xr:uid="{00000000-0005-0000-0000-00005D360000}"/>
    <cellStyle name="Input 2 5 7 17 2" xfId="52646" xr:uid="{00000000-0005-0000-0000-00005E360000}"/>
    <cellStyle name="Input 2 5 7 18" xfId="40136" xr:uid="{00000000-0005-0000-0000-00005F360000}"/>
    <cellStyle name="Input 2 5 7 18 2" xfId="53198" xr:uid="{00000000-0005-0000-0000-000060360000}"/>
    <cellStyle name="Input 2 5 7 19" xfId="40646" xr:uid="{00000000-0005-0000-0000-000061360000}"/>
    <cellStyle name="Input 2 5 7 19 2" xfId="53708" xr:uid="{00000000-0005-0000-0000-000062360000}"/>
    <cellStyle name="Input 2 5 7 2" xfId="28444" xr:uid="{00000000-0005-0000-0000-000063360000}"/>
    <cellStyle name="Input 2 5 7 2 2" xfId="42450" xr:uid="{00000000-0005-0000-0000-000064360000}"/>
    <cellStyle name="Input 2 5 7 20" xfId="41118" xr:uid="{00000000-0005-0000-0000-000065360000}"/>
    <cellStyle name="Input 2 5 7 20 2" xfId="54180" xr:uid="{00000000-0005-0000-0000-000066360000}"/>
    <cellStyle name="Input 2 5 7 21" xfId="27402" xr:uid="{00000000-0005-0000-0000-000067360000}"/>
    <cellStyle name="Input 2 5 7 21 2" xfId="41644" xr:uid="{00000000-0005-0000-0000-000068360000}"/>
    <cellStyle name="Input 2 5 7 22" xfId="29134" xr:uid="{00000000-0005-0000-0000-000069360000}"/>
    <cellStyle name="Input 2 5 7 3" xfId="30346" xr:uid="{00000000-0005-0000-0000-00006A360000}"/>
    <cellStyle name="Input 2 5 7 3 2" xfId="43410" xr:uid="{00000000-0005-0000-0000-00006B360000}"/>
    <cellStyle name="Input 2 5 7 4" xfId="31639" xr:uid="{00000000-0005-0000-0000-00006C360000}"/>
    <cellStyle name="Input 2 5 7 4 2" xfId="44701" xr:uid="{00000000-0005-0000-0000-00006D360000}"/>
    <cellStyle name="Input 2 5 7 5" xfId="32263" xr:uid="{00000000-0005-0000-0000-00006E360000}"/>
    <cellStyle name="Input 2 5 7 5 2" xfId="45325" xr:uid="{00000000-0005-0000-0000-00006F360000}"/>
    <cellStyle name="Input 2 5 7 6" xfId="32887" xr:uid="{00000000-0005-0000-0000-000070360000}"/>
    <cellStyle name="Input 2 5 7 6 2" xfId="45949" xr:uid="{00000000-0005-0000-0000-000071360000}"/>
    <cellStyle name="Input 2 5 7 7" xfId="33509" xr:uid="{00000000-0005-0000-0000-000072360000}"/>
    <cellStyle name="Input 2 5 7 7 2" xfId="46571" xr:uid="{00000000-0005-0000-0000-000073360000}"/>
    <cellStyle name="Input 2 5 7 8" xfId="34131" xr:uid="{00000000-0005-0000-0000-000074360000}"/>
    <cellStyle name="Input 2 5 7 8 2" xfId="47193" xr:uid="{00000000-0005-0000-0000-000075360000}"/>
    <cellStyle name="Input 2 5 7 9" xfId="34753" xr:uid="{00000000-0005-0000-0000-000076360000}"/>
    <cellStyle name="Input 2 5 7 9 2" xfId="47815" xr:uid="{00000000-0005-0000-0000-000077360000}"/>
    <cellStyle name="Input 2 5 8" xfId="26813" xr:uid="{00000000-0005-0000-0000-000078360000}"/>
    <cellStyle name="Input 2 5 8 2" xfId="29488" xr:uid="{00000000-0005-0000-0000-000079360000}"/>
    <cellStyle name="Input 2 5 9" xfId="27565" xr:uid="{00000000-0005-0000-0000-00007A360000}"/>
    <cellStyle name="Input 2 5 9 2" xfId="41807" xr:uid="{00000000-0005-0000-0000-00007B360000}"/>
    <cellStyle name="Input 2 6" xfId="27655" xr:uid="{00000000-0005-0000-0000-00007C360000}"/>
    <cellStyle name="Input 2 6 2" xfId="41893" xr:uid="{00000000-0005-0000-0000-00007D360000}"/>
    <cellStyle name="Input 3" xfId="25471" xr:uid="{00000000-0005-0000-0000-00007E360000}"/>
    <cellStyle name="Linked Cell" xfId="3485" xr:uid="{00000000-0005-0000-0000-00007F360000}"/>
    <cellStyle name="Linked Cell 2" xfId="25472" xr:uid="{00000000-0005-0000-0000-000080360000}"/>
    <cellStyle name="Neutral" xfId="6" xr:uid="{00000000-0005-0000-0000-000081360000}"/>
    <cellStyle name="Neutral 2" xfId="4" xr:uid="{00000000-0005-0000-0000-000082360000}"/>
    <cellStyle name="Neutral 3" xfId="260" xr:uid="{00000000-0005-0000-0000-000084360000}"/>
    <cellStyle name="Neutral 3 2" xfId="25474" xr:uid="{00000000-0005-0000-0000-000085360000}"/>
    <cellStyle name="Neutral 4" xfId="25475" xr:uid="{00000000-0005-0000-0000-000086360000}"/>
    <cellStyle name="Normal" xfId="0" builtinId="0"/>
    <cellStyle name="Normal 10" xfId="54388" xr:uid="{00000000-0005-0000-0000-000088360000}"/>
    <cellStyle name="Normal 11" xfId="54387" xr:uid="{00000000-0005-0000-0000-000089360000}"/>
    <cellStyle name="Normal 12" xfId="54497" xr:uid="{00000000-0005-0000-0000-00008A360000}"/>
    <cellStyle name="Normal 13" xfId="54961" xr:uid="{00000000-0005-0000-0000-00008B360000}"/>
    <cellStyle name="Normal 2" xfId="3" xr:uid="{00000000-0005-0000-0000-00008C360000}"/>
    <cellStyle name="Normal 2 2" xfId="13" xr:uid="{00000000-0005-0000-0000-00008D360000}"/>
    <cellStyle name="Normal 2 2 2" xfId="41" xr:uid="{00000000-0005-0000-0000-00008E360000}"/>
    <cellStyle name="Normal 2 2 3" xfId="99" xr:uid="{00000000-0005-0000-0000-00008F360000}"/>
    <cellStyle name="Normal 2 2 4" xfId="92" xr:uid="{00000000-0005-0000-0000-000090360000}"/>
    <cellStyle name="Normal 2 2 5" xfId="54485" xr:uid="{00000000-0005-0000-0000-000091360000}"/>
    <cellStyle name="Normal 2 3" xfId="12" xr:uid="{00000000-0005-0000-0000-000092360000}"/>
    <cellStyle name="Normal 2 3 2" xfId="70" xr:uid="{00000000-0005-0000-0000-000093360000}"/>
    <cellStyle name="Normal 2 4" xfId="91" xr:uid="{00000000-0005-0000-0000-000094360000}"/>
    <cellStyle name="Normal 3" xfId="14" xr:uid="{00000000-0005-0000-0000-000095360000}"/>
    <cellStyle name="Normal 3 2" xfId="93" xr:uid="{00000000-0005-0000-0000-000096360000}"/>
    <cellStyle name="Normal 3 2 2" xfId="54297" xr:uid="{00000000-0005-0000-0000-000097360000}"/>
    <cellStyle name="Normal 3 2 3" xfId="54396" xr:uid="{00000000-0005-0000-0000-000098360000}"/>
    <cellStyle name="Normal 3 2 4" xfId="54504" xr:uid="{00000000-0005-0000-0000-000099360000}"/>
    <cellStyle name="Normal 3 2 5" xfId="54968" xr:uid="{00000000-0005-0000-0000-00009A360000}"/>
    <cellStyle name="Normal 3 3" xfId="94" xr:uid="{00000000-0005-0000-0000-00009B360000}"/>
    <cellStyle name="Normal 3 3 2" xfId="54298" xr:uid="{00000000-0005-0000-0000-00009C360000}"/>
    <cellStyle name="Normal 3 3 3" xfId="54397" xr:uid="{00000000-0005-0000-0000-00009D360000}"/>
    <cellStyle name="Normal 3 3 4" xfId="54505" xr:uid="{00000000-0005-0000-0000-00009E360000}"/>
    <cellStyle name="Normal 3 3 5" xfId="54969" xr:uid="{00000000-0005-0000-0000-00009F360000}"/>
    <cellStyle name="Normal 3 4" xfId="54283" xr:uid="{00000000-0005-0000-0000-0000A0360000}"/>
    <cellStyle name="Normal 3 4 2" xfId="54296" xr:uid="{00000000-0005-0000-0000-0000A1360000}"/>
    <cellStyle name="Normal 3 5" xfId="54291" xr:uid="{00000000-0005-0000-0000-0000A2360000}"/>
    <cellStyle name="Normal 3 6" xfId="54391" xr:uid="{00000000-0005-0000-0000-0000A3360000}"/>
    <cellStyle name="Normal 3 7" xfId="54500" xr:uid="{00000000-0005-0000-0000-0000A4360000}"/>
    <cellStyle name="Normal 3 8" xfId="54964" xr:uid="{00000000-0005-0000-0000-0000A5360000}"/>
    <cellStyle name="Normal 4" xfId="65" xr:uid="{00000000-0005-0000-0000-0000A6360000}"/>
    <cellStyle name="Normal 4 3" xfId="25481" xr:uid="{00000000-0005-0000-0000-0000A8360000}"/>
    <cellStyle name="Normal 5" xfId="66" xr:uid="{00000000-0005-0000-0000-0000A9360000}"/>
    <cellStyle name="Normal 5 10" xfId="5667" xr:uid="{00000000-0005-0000-0000-0000AA360000}"/>
    <cellStyle name="Normal 5 10 2" xfId="18242" xr:uid="{00000000-0005-0000-0000-0000AB360000}"/>
    <cellStyle name="Normal 5 11" xfId="12897" xr:uid="{00000000-0005-0000-0000-0000AC360000}"/>
    <cellStyle name="Normal 5 12" xfId="306" xr:uid="{00000000-0005-0000-0000-0000AD360000}"/>
    <cellStyle name="Normal 5 2" xfId="88" xr:uid="{00000000-0005-0000-0000-0000AE360000}"/>
    <cellStyle name="Normal 5 2 10" xfId="12979" xr:uid="{00000000-0005-0000-0000-0000AF360000}"/>
    <cellStyle name="Normal 5 2 11" xfId="391" xr:uid="{00000000-0005-0000-0000-0000B0360000}"/>
    <cellStyle name="Normal 5 2 2" xfId="624" xr:uid="{00000000-0005-0000-0000-0000B1360000}"/>
    <cellStyle name="Normal 5 2 2 2" xfId="1434" xr:uid="{00000000-0005-0000-0000-0000B2360000}"/>
    <cellStyle name="Normal 5 2 2 2 2" xfId="3467" xr:uid="{00000000-0005-0000-0000-0000B3360000}"/>
    <cellStyle name="Normal 5 2 2 2 2 2" xfId="5512" xr:uid="{00000000-0005-0000-0000-0000B4360000}"/>
    <cellStyle name="Normal 5 2 2 2 2 2 2" xfId="12815" xr:uid="{00000000-0005-0000-0000-0000B5360000}"/>
    <cellStyle name="Normal 5 2 2 2 2 2 2 2" xfId="25390" xr:uid="{00000000-0005-0000-0000-0000B6360000}"/>
    <cellStyle name="Normal 5 2 2 2 2 2 3" xfId="18087" xr:uid="{00000000-0005-0000-0000-0000B7360000}"/>
    <cellStyle name="Normal 5 2 2 2 2 3" xfId="10784" xr:uid="{00000000-0005-0000-0000-0000B8360000}"/>
    <cellStyle name="Normal 5 2 2 2 2 3 2" xfId="23359" xr:uid="{00000000-0005-0000-0000-0000B9360000}"/>
    <cellStyle name="Normal 5 2 2 2 2 4" xfId="7543" xr:uid="{00000000-0005-0000-0000-0000BA360000}"/>
    <cellStyle name="Normal 5 2 2 2 2 4 2" xfId="20118" xr:uid="{00000000-0005-0000-0000-0000BB360000}"/>
    <cellStyle name="Normal 5 2 2 2 2 5" xfId="16056" xr:uid="{00000000-0005-0000-0000-0000BC360000}"/>
    <cellStyle name="Normal 5 2 2 2 3" xfId="2245" xr:uid="{00000000-0005-0000-0000-0000BD360000}"/>
    <cellStyle name="Normal 5 2 2 2 3 2" xfId="9562" xr:uid="{00000000-0005-0000-0000-0000BE360000}"/>
    <cellStyle name="Normal 5 2 2 2 3 2 2" xfId="22137" xr:uid="{00000000-0005-0000-0000-0000BF360000}"/>
    <cellStyle name="Normal 5 2 2 2 3 3" xfId="14834" xr:uid="{00000000-0005-0000-0000-0000C0360000}"/>
    <cellStyle name="Normal 5 2 2 2 4" xfId="4290" xr:uid="{00000000-0005-0000-0000-0000C1360000}"/>
    <cellStyle name="Normal 5 2 2 2 4 2" xfId="11593" xr:uid="{00000000-0005-0000-0000-0000C2360000}"/>
    <cellStyle name="Normal 5 2 2 2 4 2 2" xfId="24168" xr:uid="{00000000-0005-0000-0000-0000C3360000}"/>
    <cellStyle name="Normal 5 2 2 2 4 3" xfId="16865" xr:uid="{00000000-0005-0000-0000-0000C4360000}"/>
    <cellStyle name="Normal 5 2 2 2 5" xfId="8753" xr:uid="{00000000-0005-0000-0000-0000C5360000}"/>
    <cellStyle name="Normal 5 2 2 2 5 2" xfId="21328" xr:uid="{00000000-0005-0000-0000-0000C6360000}"/>
    <cellStyle name="Normal 5 2 2 2 6" xfId="6321" xr:uid="{00000000-0005-0000-0000-0000C7360000}"/>
    <cellStyle name="Normal 5 2 2 2 6 2" xfId="18896" xr:uid="{00000000-0005-0000-0000-0000C8360000}"/>
    <cellStyle name="Normal 5 2 2 2 7" xfId="14025" xr:uid="{00000000-0005-0000-0000-0000C9360000}"/>
    <cellStyle name="Normal 5 2 2 3" xfId="1033" xr:uid="{00000000-0005-0000-0000-0000CA360000}"/>
    <cellStyle name="Normal 5 2 2 3 2" xfId="3066" xr:uid="{00000000-0005-0000-0000-0000CB360000}"/>
    <cellStyle name="Normal 5 2 2 3 2 2" xfId="10383" xr:uid="{00000000-0005-0000-0000-0000CC360000}"/>
    <cellStyle name="Normal 5 2 2 3 2 2 2" xfId="22958" xr:uid="{00000000-0005-0000-0000-0000CD360000}"/>
    <cellStyle name="Normal 5 2 2 3 2 3" xfId="15655" xr:uid="{00000000-0005-0000-0000-0000CE360000}"/>
    <cellStyle name="Normal 5 2 2 3 3" xfId="5111" xr:uid="{00000000-0005-0000-0000-0000CF360000}"/>
    <cellStyle name="Normal 5 2 2 3 3 2" xfId="12414" xr:uid="{00000000-0005-0000-0000-0000D0360000}"/>
    <cellStyle name="Normal 5 2 2 3 3 2 2" xfId="24989" xr:uid="{00000000-0005-0000-0000-0000D1360000}"/>
    <cellStyle name="Normal 5 2 2 3 3 3" xfId="17686" xr:uid="{00000000-0005-0000-0000-0000D2360000}"/>
    <cellStyle name="Normal 5 2 2 3 4" xfId="8352" xr:uid="{00000000-0005-0000-0000-0000D3360000}"/>
    <cellStyle name="Normal 5 2 2 3 4 2" xfId="20927" xr:uid="{00000000-0005-0000-0000-0000D4360000}"/>
    <cellStyle name="Normal 5 2 2 3 5" xfId="7142" xr:uid="{00000000-0005-0000-0000-0000D5360000}"/>
    <cellStyle name="Normal 5 2 2 3 5 2" xfId="19717" xr:uid="{00000000-0005-0000-0000-0000D6360000}"/>
    <cellStyle name="Normal 5 2 2 3 6" xfId="13624" xr:uid="{00000000-0005-0000-0000-0000D7360000}"/>
    <cellStyle name="Normal 5 2 2 4" xfId="2646" xr:uid="{00000000-0005-0000-0000-0000D8360000}"/>
    <cellStyle name="Normal 5 2 2 4 2" xfId="4691" xr:uid="{00000000-0005-0000-0000-0000D9360000}"/>
    <cellStyle name="Normal 5 2 2 4 2 2" xfId="11994" xr:uid="{00000000-0005-0000-0000-0000DA360000}"/>
    <cellStyle name="Normal 5 2 2 4 2 2 2" xfId="24569" xr:uid="{00000000-0005-0000-0000-0000DB360000}"/>
    <cellStyle name="Normal 5 2 2 4 2 3" xfId="17266" xr:uid="{00000000-0005-0000-0000-0000DC360000}"/>
    <cellStyle name="Normal 5 2 2 4 3" xfId="9963" xr:uid="{00000000-0005-0000-0000-0000DD360000}"/>
    <cellStyle name="Normal 5 2 2 4 3 2" xfId="22538" xr:uid="{00000000-0005-0000-0000-0000DE360000}"/>
    <cellStyle name="Normal 5 2 2 4 4" xfId="6722" xr:uid="{00000000-0005-0000-0000-0000DF360000}"/>
    <cellStyle name="Normal 5 2 2 4 4 2" xfId="19297" xr:uid="{00000000-0005-0000-0000-0000E0360000}"/>
    <cellStyle name="Normal 5 2 2 4 5" xfId="15235" xr:uid="{00000000-0005-0000-0000-0000E1360000}"/>
    <cellStyle name="Normal 5 2 2 5" xfId="1844" xr:uid="{00000000-0005-0000-0000-0000E2360000}"/>
    <cellStyle name="Normal 5 2 2 5 2" xfId="9161" xr:uid="{00000000-0005-0000-0000-0000E3360000}"/>
    <cellStyle name="Normal 5 2 2 5 2 2" xfId="21736" xr:uid="{00000000-0005-0000-0000-0000E4360000}"/>
    <cellStyle name="Normal 5 2 2 5 3" xfId="14433" xr:uid="{00000000-0005-0000-0000-0000E5360000}"/>
    <cellStyle name="Normal 5 2 2 6" xfId="3901" xr:uid="{00000000-0005-0000-0000-0000E6360000}"/>
    <cellStyle name="Normal 5 2 2 6 2" xfId="11204" xr:uid="{00000000-0005-0000-0000-0000E7360000}"/>
    <cellStyle name="Normal 5 2 2 6 2 2" xfId="23779" xr:uid="{00000000-0005-0000-0000-0000E8360000}"/>
    <cellStyle name="Normal 5 2 2 6 3" xfId="16476" xr:uid="{00000000-0005-0000-0000-0000E9360000}"/>
    <cellStyle name="Normal 5 2 2 7" xfId="7932" xr:uid="{00000000-0005-0000-0000-0000EA360000}"/>
    <cellStyle name="Normal 5 2 2 7 2" xfId="20507" xr:uid="{00000000-0005-0000-0000-0000EB360000}"/>
    <cellStyle name="Normal 5 2 2 8" xfId="5920" xr:uid="{00000000-0005-0000-0000-0000EC360000}"/>
    <cellStyle name="Normal 5 2 2 8 2" xfId="18495" xr:uid="{00000000-0005-0000-0000-0000ED360000}"/>
    <cellStyle name="Normal 5 2 2 9" xfId="13204" xr:uid="{00000000-0005-0000-0000-0000EE360000}"/>
    <cellStyle name="Normal 5 2 3" xfId="1209" xr:uid="{00000000-0005-0000-0000-0000EF360000}"/>
    <cellStyle name="Normal 5 2 3 2" xfId="3242" xr:uid="{00000000-0005-0000-0000-0000F0360000}"/>
    <cellStyle name="Normal 5 2 3 2 2" xfId="5287" xr:uid="{00000000-0005-0000-0000-0000F1360000}"/>
    <cellStyle name="Normal 5 2 3 2 2 2" xfId="12590" xr:uid="{00000000-0005-0000-0000-0000F2360000}"/>
    <cellStyle name="Normal 5 2 3 2 2 2 2" xfId="25165" xr:uid="{00000000-0005-0000-0000-0000F3360000}"/>
    <cellStyle name="Normal 5 2 3 2 2 3" xfId="17862" xr:uid="{00000000-0005-0000-0000-0000F4360000}"/>
    <cellStyle name="Normal 5 2 3 2 3" xfId="10559" xr:uid="{00000000-0005-0000-0000-0000F5360000}"/>
    <cellStyle name="Normal 5 2 3 2 3 2" xfId="23134" xr:uid="{00000000-0005-0000-0000-0000F6360000}"/>
    <cellStyle name="Normal 5 2 3 2 4" xfId="7318" xr:uid="{00000000-0005-0000-0000-0000F7360000}"/>
    <cellStyle name="Normal 5 2 3 2 4 2" xfId="19893" xr:uid="{00000000-0005-0000-0000-0000F8360000}"/>
    <cellStyle name="Normal 5 2 3 2 5" xfId="15831" xr:uid="{00000000-0005-0000-0000-0000F9360000}"/>
    <cellStyle name="Normal 5 2 3 3" xfId="2020" xr:uid="{00000000-0005-0000-0000-0000FA360000}"/>
    <cellStyle name="Normal 5 2 3 3 2" xfId="9337" xr:uid="{00000000-0005-0000-0000-0000FB360000}"/>
    <cellStyle name="Normal 5 2 3 3 2 2" xfId="21912" xr:uid="{00000000-0005-0000-0000-0000FC360000}"/>
    <cellStyle name="Normal 5 2 3 3 3" xfId="14609" xr:uid="{00000000-0005-0000-0000-0000FD360000}"/>
    <cellStyle name="Normal 5 2 3 4" xfId="4065" xr:uid="{00000000-0005-0000-0000-0000FE360000}"/>
    <cellStyle name="Normal 5 2 3 4 2" xfId="11368" xr:uid="{00000000-0005-0000-0000-0000FF360000}"/>
    <cellStyle name="Normal 5 2 3 4 2 2" xfId="23943" xr:uid="{00000000-0005-0000-0000-000000370000}"/>
    <cellStyle name="Normal 5 2 3 4 3" xfId="16640" xr:uid="{00000000-0005-0000-0000-000001370000}"/>
    <cellStyle name="Normal 5 2 3 5" xfId="8528" xr:uid="{00000000-0005-0000-0000-000002370000}"/>
    <cellStyle name="Normal 5 2 3 5 2" xfId="21103" xr:uid="{00000000-0005-0000-0000-000003370000}"/>
    <cellStyle name="Normal 5 2 3 6" xfId="6096" xr:uid="{00000000-0005-0000-0000-000004370000}"/>
    <cellStyle name="Normal 5 2 3 6 2" xfId="18671" xr:uid="{00000000-0005-0000-0000-000005370000}"/>
    <cellStyle name="Normal 5 2 3 7" xfId="13800" xr:uid="{00000000-0005-0000-0000-000006370000}"/>
    <cellStyle name="Normal 5 2 4" xfId="862" xr:uid="{00000000-0005-0000-0000-000007370000}"/>
    <cellStyle name="Normal 5 2 4 2" xfId="2895" xr:uid="{00000000-0005-0000-0000-000008370000}"/>
    <cellStyle name="Normal 5 2 4 2 2" xfId="10212" xr:uid="{00000000-0005-0000-0000-000009370000}"/>
    <cellStyle name="Normal 5 2 4 2 2 2" xfId="22787" xr:uid="{00000000-0005-0000-0000-00000A370000}"/>
    <cellStyle name="Normal 5 2 4 2 3" xfId="15484" xr:uid="{00000000-0005-0000-0000-00000B370000}"/>
    <cellStyle name="Normal 5 2 4 3" xfId="4940" xr:uid="{00000000-0005-0000-0000-00000C370000}"/>
    <cellStyle name="Normal 5 2 4 3 2" xfId="12243" xr:uid="{00000000-0005-0000-0000-00000D370000}"/>
    <cellStyle name="Normal 5 2 4 3 2 2" xfId="24818" xr:uid="{00000000-0005-0000-0000-00000E370000}"/>
    <cellStyle name="Normal 5 2 4 3 3" xfId="17515" xr:uid="{00000000-0005-0000-0000-00000F370000}"/>
    <cellStyle name="Normal 5 2 4 4" xfId="8181" xr:uid="{00000000-0005-0000-0000-000010370000}"/>
    <cellStyle name="Normal 5 2 4 4 2" xfId="20756" xr:uid="{00000000-0005-0000-0000-000011370000}"/>
    <cellStyle name="Normal 5 2 4 5" xfId="6971" xr:uid="{00000000-0005-0000-0000-000012370000}"/>
    <cellStyle name="Normal 5 2 4 5 2" xfId="19546" xr:uid="{00000000-0005-0000-0000-000013370000}"/>
    <cellStyle name="Normal 5 2 4 6" xfId="13453" xr:uid="{00000000-0005-0000-0000-000014370000}"/>
    <cellStyle name="Normal 5 2 5" xfId="2421" xr:uid="{00000000-0005-0000-0000-000015370000}"/>
    <cellStyle name="Normal 5 2 5 2" xfId="4466" xr:uid="{00000000-0005-0000-0000-000016370000}"/>
    <cellStyle name="Normal 5 2 5 2 2" xfId="11769" xr:uid="{00000000-0005-0000-0000-000017370000}"/>
    <cellStyle name="Normal 5 2 5 2 2 2" xfId="24344" xr:uid="{00000000-0005-0000-0000-000018370000}"/>
    <cellStyle name="Normal 5 2 5 2 3" xfId="17041" xr:uid="{00000000-0005-0000-0000-000019370000}"/>
    <cellStyle name="Normal 5 2 5 3" xfId="9738" xr:uid="{00000000-0005-0000-0000-00001A370000}"/>
    <cellStyle name="Normal 5 2 5 3 2" xfId="22313" xr:uid="{00000000-0005-0000-0000-00001B370000}"/>
    <cellStyle name="Normal 5 2 5 4" xfId="6497" xr:uid="{00000000-0005-0000-0000-00001C370000}"/>
    <cellStyle name="Normal 5 2 5 4 2" xfId="19072" xr:uid="{00000000-0005-0000-0000-00001D370000}"/>
    <cellStyle name="Normal 5 2 5 5" xfId="15010" xr:uid="{00000000-0005-0000-0000-00001E370000}"/>
    <cellStyle name="Normal 5 2 6" xfId="1673" xr:uid="{00000000-0005-0000-0000-00001F370000}"/>
    <cellStyle name="Normal 5 2 6 2" xfId="8990" xr:uid="{00000000-0005-0000-0000-000020370000}"/>
    <cellStyle name="Normal 5 2 6 2 2" xfId="21565" xr:uid="{00000000-0005-0000-0000-000021370000}"/>
    <cellStyle name="Normal 5 2 6 3" xfId="14262" xr:uid="{00000000-0005-0000-0000-000022370000}"/>
    <cellStyle name="Normal 5 2 7" xfId="3730" xr:uid="{00000000-0005-0000-0000-000023370000}"/>
    <cellStyle name="Normal 5 2 7 2" xfId="11033" xr:uid="{00000000-0005-0000-0000-000024370000}"/>
    <cellStyle name="Normal 5 2 7 2 2" xfId="23608" xr:uid="{00000000-0005-0000-0000-000025370000}"/>
    <cellStyle name="Normal 5 2 7 3" xfId="16305" xr:uid="{00000000-0005-0000-0000-000026370000}"/>
    <cellStyle name="Normal 5 2 8" xfId="7707" xr:uid="{00000000-0005-0000-0000-000027370000}"/>
    <cellStyle name="Normal 5 2 8 2" xfId="20282" xr:uid="{00000000-0005-0000-0000-000028370000}"/>
    <cellStyle name="Normal 5 2 9" xfId="5749" xr:uid="{00000000-0005-0000-0000-000029370000}"/>
    <cellStyle name="Normal 5 2 9 2" xfId="18324" xr:uid="{00000000-0005-0000-0000-00002A370000}"/>
    <cellStyle name="Normal 5 3" xfId="540" xr:uid="{00000000-0005-0000-0000-00002B370000}"/>
    <cellStyle name="Normal 5 3 2" xfId="1352" xr:uid="{00000000-0005-0000-0000-00002C370000}"/>
    <cellStyle name="Normal 5 3 2 2" xfId="3385" xr:uid="{00000000-0005-0000-0000-00002D370000}"/>
    <cellStyle name="Normal 5 3 2 2 2" xfId="5430" xr:uid="{00000000-0005-0000-0000-00002E370000}"/>
    <cellStyle name="Normal 5 3 2 2 2 2" xfId="12733" xr:uid="{00000000-0005-0000-0000-00002F370000}"/>
    <cellStyle name="Normal 5 3 2 2 2 2 2" xfId="25308" xr:uid="{00000000-0005-0000-0000-000030370000}"/>
    <cellStyle name="Normal 5 3 2 2 2 3" xfId="18005" xr:uid="{00000000-0005-0000-0000-000031370000}"/>
    <cellStyle name="Normal 5 3 2 2 3" xfId="10702" xr:uid="{00000000-0005-0000-0000-000032370000}"/>
    <cellStyle name="Normal 5 3 2 2 3 2" xfId="23277" xr:uid="{00000000-0005-0000-0000-000033370000}"/>
    <cellStyle name="Normal 5 3 2 2 4" xfId="7461" xr:uid="{00000000-0005-0000-0000-000034370000}"/>
    <cellStyle name="Normal 5 3 2 2 4 2" xfId="20036" xr:uid="{00000000-0005-0000-0000-000035370000}"/>
    <cellStyle name="Normal 5 3 2 2 5" xfId="15974" xr:uid="{00000000-0005-0000-0000-000036370000}"/>
    <cellStyle name="Normal 5 3 2 3" xfId="2163" xr:uid="{00000000-0005-0000-0000-000037370000}"/>
    <cellStyle name="Normal 5 3 2 3 2" xfId="9480" xr:uid="{00000000-0005-0000-0000-000038370000}"/>
    <cellStyle name="Normal 5 3 2 3 2 2" xfId="22055" xr:uid="{00000000-0005-0000-0000-000039370000}"/>
    <cellStyle name="Normal 5 3 2 3 3" xfId="14752" xr:uid="{00000000-0005-0000-0000-00003A370000}"/>
    <cellStyle name="Normal 5 3 2 4" xfId="4208" xr:uid="{00000000-0005-0000-0000-00003B370000}"/>
    <cellStyle name="Normal 5 3 2 4 2" xfId="11511" xr:uid="{00000000-0005-0000-0000-00003C370000}"/>
    <cellStyle name="Normal 5 3 2 4 2 2" xfId="24086" xr:uid="{00000000-0005-0000-0000-00003D370000}"/>
    <cellStyle name="Normal 5 3 2 4 3" xfId="16783" xr:uid="{00000000-0005-0000-0000-00003E370000}"/>
    <cellStyle name="Normal 5 3 2 5" xfId="8671" xr:uid="{00000000-0005-0000-0000-00003F370000}"/>
    <cellStyle name="Normal 5 3 2 5 2" xfId="21246" xr:uid="{00000000-0005-0000-0000-000040370000}"/>
    <cellStyle name="Normal 5 3 2 6" xfId="6239" xr:uid="{00000000-0005-0000-0000-000041370000}"/>
    <cellStyle name="Normal 5 3 2 6 2" xfId="18814" xr:uid="{00000000-0005-0000-0000-000042370000}"/>
    <cellStyle name="Normal 5 3 2 7" xfId="13943" xr:uid="{00000000-0005-0000-0000-000043370000}"/>
    <cellStyle name="Normal 5 3 3" xfId="962" xr:uid="{00000000-0005-0000-0000-000044370000}"/>
    <cellStyle name="Normal 5 3 3 2" xfId="2995" xr:uid="{00000000-0005-0000-0000-000045370000}"/>
    <cellStyle name="Normal 5 3 3 2 2" xfId="10312" xr:uid="{00000000-0005-0000-0000-000046370000}"/>
    <cellStyle name="Normal 5 3 3 2 2 2" xfId="22887" xr:uid="{00000000-0005-0000-0000-000047370000}"/>
    <cellStyle name="Normal 5 3 3 2 3" xfId="15584" xr:uid="{00000000-0005-0000-0000-000048370000}"/>
    <cellStyle name="Normal 5 3 3 3" xfId="5040" xr:uid="{00000000-0005-0000-0000-000049370000}"/>
    <cellStyle name="Normal 5 3 3 3 2" xfId="12343" xr:uid="{00000000-0005-0000-0000-00004A370000}"/>
    <cellStyle name="Normal 5 3 3 3 2 2" xfId="24918" xr:uid="{00000000-0005-0000-0000-00004B370000}"/>
    <cellStyle name="Normal 5 3 3 3 3" xfId="17615" xr:uid="{00000000-0005-0000-0000-00004C370000}"/>
    <cellStyle name="Normal 5 3 3 4" xfId="8281" xr:uid="{00000000-0005-0000-0000-00004D370000}"/>
    <cellStyle name="Normal 5 3 3 4 2" xfId="20856" xr:uid="{00000000-0005-0000-0000-00004E370000}"/>
    <cellStyle name="Normal 5 3 3 5" xfId="7071" xr:uid="{00000000-0005-0000-0000-00004F370000}"/>
    <cellStyle name="Normal 5 3 3 5 2" xfId="19646" xr:uid="{00000000-0005-0000-0000-000050370000}"/>
    <cellStyle name="Normal 5 3 3 6" xfId="13553" xr:uid="{00000000-0005-0000-0000-000051370000}"/>
    <cellStyle name="Normal 5 3 4" xfId="2564" xr:uid="{00000000-0005-0000-0000-000052370000}"/>
    <cellStyle name="Normal 5 3 4 2" xfId="4609" xr:uid="{00000000-0005-0000-0000-000053370000}"/>
    <cellStyle name="Normal 5 3 4 2 2" xfId="11912" xr:uid="{00000000-0005-0000-0000-000054370000}"/>
    <cellStyle name="Normal 5 3 4 2 2 2" xfId="24487" xr:uid="{00000000-0005-0000-0000-000055370000}"/>
    <cellStyle name="Normal 5 3 4 2 3" xfId="17184" xr:uid="{00000000-0005-0000-0000-000056370000}"/>
    <cellStyle name="Normal 5 3 4 3" xfId="9881" xr:uid="{00000000-0005-0000-0000-000057370000}"/>
    <cellStyle name="Normal 5 3 4 3 2" xfId="22456" xr:uid="{00000000-0005-0000-0000-000058370000}"/>
    <cellStyle name="Normal 5 3 4 4" xfId="6640" xr:uid="{00000000-0005-0000-0000-000059370000}"/>
    <cellStyle name="Normal 5 3 4 4 2" xfId="19215" xr:uid="{00000000-0005-0000-0000-00005A370000}"/>
    <cellStyle name="Normal 5 3 4 5" xfId="15153" xr:uid="{00000000-0005-0000-0000-00005B370000}"/>
    <cellStyle name="Normal 5 3 5" xfId="1773" xr:uid="{00000000-0005-0000-0000-00005C370000}"/>
    <cellStyle name="Normal 5 3 5 2" xfId="9090" xr:uid="{00000000-0005-0000-0000-00005D370000}"/>
    <cellStyle name="Normal 5 3 5 2 2" xfId="21665" xr:uid="{00000000-0005-0000-0000-00005E370000}"/>
    <cellStyle name="Normal 5 3 5 3" xfId="14362" xr:uid="{00000000-0005-0000-0000-00005F370000}"/>
    <cellStyle name="Normal 5 3 6" xfId="3830" xr:uid="{00000000-0005-0000-0000-000060370000}"/>
    <cellStyle name="Normal 5 3 6 2" xfId="11133" xr:uid="{00000000-0005-0000-0000-000061370000}"/>
    <cellStyle name="Normal 5 3 6 2 2" xfId="23708" xr:uid="{00000000-0005-0000-0000-000062370000}"/>
    <cellStyle name="Normal 5 3 6 3" xfId="16405" xr:uid="{00000000-0005-0000-0000-000063370000}"/>
    <cellStyle name="Normal 5 3 7" xfId="7850" xr:uid="{00000000-0005-0000-0000-000064370000}"/>
    <cellStyle name="Normal 5 3 7 2" xfId="20425" xr:uid="{00000000-0005-0000-0000-000065370000}"/>
    <cellStyle name="Normal 5 3 8" xfId="5849" xr:uid="{00000000-0005-0000-0000-000066370000}"/>
    <cellStyle name="Normal 5 3 8 2" xfId="18424" xr:uid="{00000000-0005-0000-0000-000067370000}"/>
    <cellStyle name="Normal 5 3 9" xfId="13122" xr:uid="{00000000-0005-0000-0000-000068370000}"/>
    <cellStyle name="Normal 5 4" xfId="1127" xr:uid="{00000000-0005-0000-0000-000069370000}"/>
    <cellStyle name="Normal 5 4 2" xfId="3160" xr:uid="{00000000-0005-0000-0000-00006A370000}"/>
    <cellStyle name="Normal 5 4 2 2" xfId="5205" xr:uid="{00000000-0005-0000-0000-00006B370000}"/>
    <cellStyle name="Normal 5 4 2 2 2" xfId="12508" xr:uid="{00000000-0005-0000-0000-00006C370000}"/>
    <cellStyle name="Normal 5 4 2 2 2 2" xfId="25083" xr:uid="{00000000-0005-0000-0000-00006D370000}"/>
    <cellStyle name="Normal 5 4 2 2 3" xfId="17780" xr:uid="{00000000-0005-0000-0000-00006E370000}"/>
    <cellStyle name="Normal 5 4 2 3" xfId="10477" xr:uid="{00000000-0005-0000-0000-00006F370000}"/>
    <cellStyle name="Normal 5 4 2 3 2" xfId="23052" xr:uid="{00000000-0005-0000-0000-000070370000}"/>
    <cellStyle name="Normal 5 4 2 4" xfId="7236" xr:uid="{00000000-0005-0000-0000-000071370000}"/>
    <cellStyle name="Normal 5 4 2 4 2" xfId="19811" xr:uid="{00000000-0005-0000-0000-000072370000}"/>
    <cellStyle name="Normal 5 4 2 5" xfId="15749" xr:uid="{00000000-0005-0000-0000-000073370000}"/>
    <cellStyle name="Normal 5 4 3" xfId="1938" xr:uid="{00000000-0005-0000-0000-000074370000}"/>
    <cellStyle name="Normal 5 4 3 2" xfId="9255" xr:uid="{00000000-0005-0000-0000-000075370000}"/>
    <cellStyle name="Normal 5 4 3 2 2" xfId="21830" xr:uid="{00000000-0005-0000-0000-000076370000}"/>
    <cellStyle name="Normal 5 4 3 3" xfId="14527" xr:uid="{00000000-0005-0000-0000-000077370000}"/>
    <cellStyle name="Normal 5 4 4" xfId="3983" xr:uid="{00000000-0005-0000-0000-000078370000}"/>
    <cellStyle name="Normal 5 4 4 2" xfId="11286" xr:uid="{00000000-0005-0000-0000-000079370000}"/>
    <cellStyle name="Normal 5 4 4 2 2" xfId="23861" xr:uid="{00000000-0005-0000-0000-00007A370000}"/>
    <cellStyle name="Normal 5 4 4 3" xfId="16558" xr:uid="{00000000-0005-0000-0000-00007B370000}"/>
    <cellStyle name="Normal 5 4 5" xfId="8446" xr:uid="{00000000-0005-0000-0000-00007C370000}"/>
    <cellStyle name="Normal 5 4 5 2" xfId="21021" xr:uid="{00000000-0005-0000-0000-00007D370000}"/>
    <cellStyle name="Normal 5 4 6" xfId="6014" xr:uid="{00000000-0005-0000-0000-00007E370000}"/>
    <cellStyle name="Normal 5 4 6 2" xfId="18589" xr:uid="{00000000-0005-0000-0000-00007F370000}"/>
    <cellStyle name="Normal 5 4 7" xfId="13718" xr:uid="{00000000-0005-0000-0000-000080370000}"/>
    <cellStyle name="Normal 5 5" xfId="780" xr:uid="{00000000-0005-0000-0000-000081370000}"/>
    <cellStyle name="Normal 5 5 2" xfId="2813" xr:uid="{00000000-0005-0000-0000-000082370000}"/>
    <cellStyle name="Normal 5 5 2 2" xfId="10130" xr:uid="{00000000-0005-0000-0000-000083370000}"/>
    <cellStyle name="Normal 5 5 2 2 2" xfId="22705" xr:uid="{00000000-0005-0000-0000-000084370000}"/>
    <cellStyle name="Normal 5 5 2 3" xfId="15402" xr:uid="{00000000-0005-0000-0000-000085370000}"/>
    <cellStyle name="Normal 5 5 3" xfId="4858" xr:uid="{00000000-0005-0000-0000-000086370000}"/>
    <cellStyle name="Normal 5 5 3 2" xfId="12161" xr:uid="{00000000-0005-0000-0000-000087370000}"/>
    <cellStyle name="Normal 5 5 3 2 2" xfId="24736" xr:uid="{00000000-0005-0000-0000-000088370000}"/>
    <cellStyle name="Normal 5 5 3 3" xfId="17433" xr:uid="{00000000-0005-0000-0000-000089370000}"/>
    <cellStyle name="Normal 5 5 4" xfId="8099" xr:uid="{00000000-0005-0000-0000-00008A370000}"/>
    <cellStyle name="Normal 5 5 4 2" xfId="20674" xr:uid="{00000000-0005-0000-0000-00008B370000}"/>
    <cellStyle name="Normal 5 5 5" xfId="6889" xr:uid="{00000000-0005-0000-0000-00008C370000}"/>
    <cellStyle name="Normal 5 5 5 2" xfId="19464" xr:uid="{00000000-0005-0000-0000-00008D370000}"/>
    <cellStyle name="Normal 5 5 6" xfId="13371" xr:uid="{00000000-0005-0000-0000-00008E370000}"/>
    <cellStyle name="Normal 5 6" xfId="2339" xr:uid="{00000000-0005-0000-0000-00008F370000}"/>
    <cellStyle name="Normal 5 6 2" xfId="4384" xr:uid="{00000000-0005-0000-0000-000090370000}"/>
    <cellStyle name="Normal 5 6 2 2" xfId="11687" xr:uid="{00000000-0005-0000-0000-000091370000}"/>
    <cellStyle name="Normal 5 6 2 2 2" xfId="24262" xr:uid="{00000000-0005-0000-0000-000092370000}"/>
    <cellStyle name="Normal 5 6 2 3" xfId="16959" xr:uid="{00000000-0005-0000-0000-000093370000}"/>
    <cellStyle name="Normal 5 6 3" xfId="9656" xr:uid="{00000000-0005-0000-0000-000094370000}"/>
    <cellStyle name="Normal 5 6 3 2" xfId="22231" xr:uid="{00000000-0005-0000-0000-000095370000}"/>
    <cellStyle name="Normal 5 6 4" xfId="6415" xr:uid="{00000000-0005-0000-0000-000096370000}"/>
    <cellStyle name="Normal 5 6 4 2" xfId="18990" xr:uid="{00000000-0005-0000-0000-000097370000}"/>
    <cellStyle name="Normal 5 6 5" xfId="14928" xr:uid="{00000000-0005-0000-0000-000098370000}"/>
    <cellStyle name="Normal 5 7" xfId="1591" xr:uid="{00000000-0005-0000-0000-000099370000}"/>
    <cellStyle name="Normal 5 7 2" xfId="8908" xr:uid="{00000000-0005-0000-0000-00009A370000}"/>
    <cellStyle name="Normal 5 7 2 2" xfId="21483" xr:uid="{00000000-0005-0000-0000-00009B370000}"/>
    <cellStyle name="Normal 5 7 3" xfId="14180" xr:uid="{00000000-0005-0000-0000-00009C370000}"/>
    <cellStyle name="Normal 5 8" xfId="3648" xr:uid="{00000000-0005-0000-0000-00009D370000}"/>
    <cellStyle name="Normal 5 8 2" xfId="10951" xr:uid="{00000000-0005-0000-0000-00009E370000}"/>
    <cellStyle name="Normal 5 8 2 2" xfId="23526" xr:uid="{00000000-0005-0000-0000-00009F370000}"/>
    <cellStyle name="Normal 5 8 3" xfId="16223" xr:uid="{00000000-0005-0000-0000-0000A0370000}"/>
    <cellStyle name="Normal 5 9" xfId="7625" xr:uid="{00000000-0005-0000-0000-0000A1370000}"/>
    <cellStyle name="Normal 5 9 2" xfId="20200" xr:uid="{00000000-0005-0000-0000-0000A2370000}"/>
    <cellStyle name="Normal 6" xfId="96" xr:uid="{00000000-0005-0000-0000-0000A3370000}"/>
    <cellStyle name="Normal 6 2" xfId="54300" xr:uid="{00000000-0005-0000-0000-0000A4370000}"/>
    <cellStyle name="Normal 6 3" xfId="54398" xr:uid="{00000000-0005-0000-0000-0000A5370000}"/>
    <cellStyle name="Normal 6 4" xfId="54506" xr:uid="{00000000-0005-0000-0000-0000A6370000}"/>
    <cellStyle name="Normal 6 5" xfId="54970" xr:uid="{00000000-0005-0000-0000-0000A7370000}"/>
    <cellStyle name="Normal 7" xfId="54273" xr:uid="{00000000-0005-0000-0000-0000A8370000}"/>
    <cellStyle name="Normal 7 2" xfId="54295" xr:uid="{00000000-0005-0000-0000-0000A9370000}"/>
    <cellStyle name="Normal 7 2 2" xfId="54813" xr:uid="{00000000-0005-0000-0000-0000AA370000}"/>
    <cellStyle name="Normal 7 3" xfId="54395" xr:uid="{00000000-0005-0000-0000-0000AB370000}"/>
    <cellStyle name="Normal 8" xfId="54278" xr:uid="{00000000-0005-0000-0000-0000AC370000}"/>
    <cellStyle name="Normal 9" xfId="54288" xr:uid="{00000000-0005-0000-0000-0000AD370000}"/>
    <cellStyle name="Note" xfId="62" xr:uid="{00000000-0005-0000-0000-0000AE370000}"/>
    <cellStyle name="Note 2" xfId="116" xr:uid="{00000000-0005-0000-0000-0000AF370000}"/>
    <cellStyle name="Note 2 2" xfId="25483" xr:uid="{00000000-0005-0000-0000-0000B0370000}"/>
    <cellStyle name="Note 2 3" xfId="261" xr:uid="{00000000-0005-0000-0000-0000B1370000}"/>
    <cellStyle name="Note 2 4" xfId="54325" xr:uid="{00000000-0005-0000-0000-0000B2370000}"/>
    <cellStyle name="Note 2 5" xfId="54420" xr:uid="{00000000-0005-0000-0000-0000B3370000}"/>
    <cellStyle name="Note 2 6" xfId="54528" xr:uid="{00000000-0005-0000-0000-0000B4370000}"/>
    <cellStyle name="Note 2 7" xfId="54992" xr:uid="{00000000-0005-0000-0000-0000B5370000}"/>
    <cellStyle name="Note 3" xfId="278" xr:uid="{00000000-0005-0000-0000-0000B6370000}"/>
    <cellStyle name="Note 3 2" xfId="25577" xr:uid="{00000000-0005-0000-0000-0000B7370000}"/>
    <cellStyle name="Note 3 3" xfId="25484" xr:uid="{00000000-0005-0000-0000-0000B8370000}"/>
    <cellStyle name="Note 4" xfId="54276" xr:uid="{00000000-0005-0000-0000-0000B9370000}"/>
    <cellStyle name="Note 5" xfId="54279" xr:uid="{00000000-0005-0000-0000-0000BA370000}"/>
    <cellStyle name="Note 6" xfId="54289" xr:uid="{00000000-0005-0000-0000-0000BB370000}"/>
    <cellStyle name="Note 7" xfId="54389" xr:uid="{00000000-0005-0000-0000-0000BC370000}"/>
    <cellStyle name="Note 8" xfId="54498" xr:uid="{00000000-0005-0000-0000-0000BD370000}"/>
    <cellStyle name="Note 9" xfId="54962" xr:uid="{00000000-0005-0000-0000-0000BE370000}"/>
    <cellStyle name="Output" xfId="64" xr:uid="{00000000-0005-0000-0000-0000BF370000}"/>
    <cellStyle name="Output 2" xfId="118" xr:uid="{00000000-0005-0000-0000-0000C0370000}"/>
    <cellStyle name="Output 2 10" xfId="30268" xr:uid="{00000000-0005-0000-0000-0000C1370000}"/>
    <cellStyle name="Output 2 11" xfId="25485" xr:uid="{00000000-0005-0000-0000-0000C2370000}"/>
    <cellStyle name="Output 2 2" xfId="25578" xr:uid="{00000000-0005-0000-0000-0000C3370000}"/>
    <cellStyle name="Output 2 2 10" xfId="27722" xr:uid="{00000000-0005-0000-0000-0000C4370000}"/>
    <cellStyle name="Output 2 2 10 2" xfId="41922" xr:uid="{00000000-0005-0000-0000-0000C5370000}"/>
    <cellStyle name="Output 2 2 11" xfId="31037" xr:uid="{00000000-0005-0000-0000-0000C6370000}"/>
    <cellStyle name="Output 2 2 11 2" xfId="44099" xr:uid="{00000000-0005-0000-0000-0000C7370000}"/>
    <cellStyle name="Output 2 2 12" xfId="31061" xr:uid="{00000000-0005-0000-0000-0000C8370000}"/>
    <cellStyle name="Output 2 2 12 2" xfId="44123" xr:uid="{00000000-0005-0000-0000-0000C9370000}"/>
    <cellStyle name="Output 2 2 13" xfId="30128" xr:uid="{00000000-0005-0000-0000-0000CA370000}"/>
    <cellStyle name="Output 2 2 13 2" xfId="43304" xr:uid="{00000000-0005-0000-0000-0000CB370000}"/>
    <cellStyle name="Output 2 2 14" xfId="30541" xr:uid="{00000000-0005-0000-0000-0000CC370000}"/>
    <cellStyle name="Output 2 2 14 2" xfId="43605" xr:uid="{00000000-0005-0000-0000-0000CD370000}"/>
    <cellStyle name="Output 2 2 15" xfId="30164" xr:uid="{00000000-0005-0000-0000-0000CE370000}"/>
    <cellStyle name="Output 2 2 15 2" xfId="43326" xr:uid="{00000000-0005-0000-0000-0000CF370000}"/>
    <cellStyle name="Output 2 2 16" xfId="29995" xr:uid="{00000000-0005-0000-0000-0000D0370000}"/>
    <cellStyle name="Output 2 2 16 2" xfId="43213" xr:uid="{00000000-0005-0000-0000-0000D1370000}"/>
    <cellStyle name="Output 2 2 17" xfId="30751" xr:uid="{00000000-0005-0000-0000-0000D2370000}"/>
    <cellStyle name="Output 2 2 17 2" xfId="43813" xr:uid="{00000000-0005-0000-0000-0000D3370000}"/>
    <cellStyle name="Output 2 2 18" xfId="30825" xr:uid="{00000000-0005-0000-0000-0000D4370000}"/>
    <cellStyle name="Output 2 2 18 2" xfId="43887" xr:uid="{00000000-0005-0000-0000-0000D5370000}"/>
    <cellStyle name="Output 2 2 19" xfId="29787" xr:uid="{00000000-0005-0000-0000-0000D6370000}"/>
    <cellStyle name="Output 2 2 19 2" xfId="43078" xr:uid="{00000000-0005-0000-0000-0000D7370000}"/>
    <cellStyle name="Output 2 2 2" xfId="25873" xr:uid="{00000000-0005-0000-0000-0000D8370000}"/>
    <cellStyle name="Output 2 2 2 10" xfId="33675" xr:uid="{00000000-0005-0000-0000-0000D9370000}"/>
    <cellStyle name="Output 2 2 2 10 2" xfId="46737" xr:uid="{00000000-0005-0000-0000-0000DA370000}"/>
    <cellStyle name="Output 2 2 2 11" xfId="34297" xr:uid="{00000000-0005-0000-0000-0000DB370000}"/>
    <cellStyle name="Output 2 2 2 11 2" xfId="47359" xr:uid="{00000000-0005-0000-0000-0000DC370000}"/>
    <cellStyle name="Output 2 2 2 12" xfId="34918" xr:uid="{00000000-0005-0000-0000-0000DD370000}"/>
    <cellStyle name="Output 2 2 2 12 2" xfId="47980" xr:uid="{00000000-0005-0000-0000-0000DE370000}"/>
    <cellStyle name="Output 2 2 2 13" xfId="35537" xr:uid="{00000000-0005-0000-0000-0000DF370000}"/>
    <cellStyle name="Output 2 2 2 13 2" xfId="48599" xr:uid="{00000000-0005-0000-0000-0000E0370000}"/>
    <cellStyle name="Output 2 2 2 14" xfId="36156" xr:uid="{00000000-0005-0000-0000-0000E1370000}"/>
    <cellStyle name="Output 2 2 2 14 2" xfId="49218" xr:uid="{00000000-0005-0000-0000-0000E2370000}"/>
    <cellStyle name="Output 2 2 2 15" xfId="36772" xr:uid="{00000000-0005-0000-0000-0000E3370000}"/>
    <cellStyle name="Output 2 2 2 15 2" xfId="49834" xr:uid="{00000000-0005-0000-0000-0000E4370000}"/>
    <cellStyle name="Output 2 2 2 16" xfId="37384" xr:uid="{00000000-0005-0000-0000-0000E5370000}"/>
    <cellStyle name="Output 2 2 2 16 2" xfId="50446" xr:uid="{00000000-0005-0000-0000-0000E6370000}"/>
    <cellStyle name="Output 2 2 2 17" xfId="37991" xr:uid="{00000000-0005-0000-0000-0000E7370000}"/>
    <cellStyle name="Output 2 2 2 17 2" xfId="51053" xr:uid="{00000000-0005-0000-0000-0000E8370000}"/>
    <cellStyle name="Output 2 2 2 18" xfId="38586" xr:uid="{00000000-0005-0000-0000-0000E9370000}"/>
    <cellStyle name="Output 2 2 2 18 2" xfId="51648" xr:uid="{00000000-0005-0000-0000-0000EA370000}"/>
    <cellStyle name="Output 2 2 2 19" xfId="39168" xr:uid="{00000000-0005-0000-0000-0000EB370000}"/>
    <cellStyle name="Output 2 2 2 19 2" xfId="52230" xr:uid="{00000000-0005-0000-0000-0000EC370000}"/>
    <cellStyle name="Output 2 2 2 2" xfId="27627" xr:uid="{00000000-0005-0000-0000-0000ED370000}"/>
    <cellStyle name="Output 2 2 2 2 2" xfId="41869" xr:uid="{00000000-0005-0000-0000-0000EE370000}"/>
    <cellStyle name="Output 2 2 2 20" xfId="39735" xr:uid="{00000000-0005-0000-0000-0000EF370000}"/>
    <cellStyle name="Output 2 2 2 20 2" xfId="52797" xr:uid="{00000000-0005-0000-0000-0000F0370000}"/>
    <cellStyle name="Output 2 2 2 21" xfId="40272" xr:uid="{00000000-0005-0000-0000-0000F1370000}"/>
    <cellStyle name="Output 2 2 2 21 2" xfId="53334" xr:uid="{00000000-0005-0000-0000-0000F2370000}"/>
    <cellStyle name="Output 2 2 2 22" xfId="40769" xr:uid="{00000000-0005-0000-0000-0000F3370000}"/>
    <cellStyle name="Output 2 2 2 22 2" xfId="53831" xr:uid="{00000000-0005-0000-0000-0000F4370000}"/>
    <cellStyle name="Output 2 2 2 23" xfId="26978" xr:uid="{00000000-0005-0000-0000-0000F5370000}"/>
    <cellStyle name="Output 2 2 2 23 2" xfId="41295" xr:uid="{00000000-0005-0000-0000-0000F6370000}"/>
    <cellStyle name="Output 2 2 2 24" xfId="26994" xr:uid="{00000000-0005-0000-0000-0000F7370000}"/>
    <cellStyle name="Output 2 2 2 3" xfId="28018" xr:uid="{00000000-0005-0000-0000-0000F8370000}"/>
    <cellStyle name="Output 2 2 2 3 2" xfId="42101" xr:uid="{00000000-0005-0000-0000-0000F9370000}"/>
    <cellStyle name="Output 2 2 2 4" xfId="28608" xr:uid="{00000000-0005-0000-0000-0000FA370000}"/>
    <cellStyle name="Output 2 2 2 4 2" xfId="42614" xr:uid="{00000000-0005-0000-0000-0000FB370000}"/>
    <cellStyle name="Output 2 2 2 5" xfId="31039" xr:uid="{00000000-0005-0000-0000-0000FC370000}"/>
    <cellStyle name="Output 2 2 2 5 2" xfId="44101" xr:uid="{00000000-0005-0000-0000-0000FD370000}"/>
    <cellStyle name="Output 2 2 2 6" xfId="31182" xr:uid="{00000000-0005-0000-0000-0000FE370000}"/>
    <cellStyle name="Output 2 2 2 6 2" xfId="44244" xr:uid="{00000000-0005-0000-0000-0000FF370000}"/>
    <cellStyle name="Output 2 2 2 7" xfId="31806" xr:uid="{00000000-0005-0000-0000-000000380000}"/>
    <cellStyle name="Output 2 2 2 7 2" xfId="44868" xr:uid="{00000000-0005-0000-0000-000001380000}"/>
    <cellStyle name="Output 2 2 2 8" xfId="32430" xr:uid="{00000000-0005-0000-0000-000002380000}"/>
    <cellStyle name="Output 2 2 2 8 2" xfId="45492" xr:uid="{00000000-0005-0000-0000-000003380000}"/>
    <cellStyle name="Output 2 2 2 9" xfId="33053" xr:uid="{00000000-0005-0000-0000-000004380000}"/>
    <cellStyle name="Output 2 2 2 9 2" xfId="46115" xr:uid="{00000000-0005-0000-0000-000005380000}"/>
    <cellStyle name="Output 2 2 20" xfId="30545" xr:uid="{00000000-0005-0000-0000-000006380000}"/>
    <cellStyle name="Output 2 2 20 2" xfId="43609" xr:uid="{00000000-0005-0000-0000-000007380000}"/>
    <cellStyle name="Output 2 2 21" xfId="31199" xr:uid="{00000000-0005-0000-0000-000008380000}"/>
    <cellStyle name="Output 2 2 21 2" xfId="44261" xr:uid="{00000000-0005-0000-0000-000009380000}"/>
    <cellStyle name="Output 2 2 22" xfId="31823" xr:uid="{00000000-0005-0000-0000-00000A380000}"/>
    <cellStyle name="Output 2 2 22 2" xfId="44885" xr:uid="{00000000-0005-0000-0000-00000B380000}"/>
    <cellStyle name="Output 2 2 23" xfId="32447" xr:uid="{00000000-0005-0000-0000-00000C380000}"/>
    <cellStyle name="Output 2 2 23 2" xfId="45509" xr:uid="{00000000-0005-0000-0000-00000D380000}"/>
    <cellStyle name="Output 2 2 24" xfId="33070" xr:uid="{00000000-0005-0000-0000-00000E380000}"/>
    <cellStyle name="Output 2 2 24 2" xfId="46132" xr:uid="{00000000-0005-0000-0000-00000F380000}"/>
    <cellStyle name="Output 2 2 25" xfId="33692" xr:uid="{00000000-0005-0000-0000-000010380000}"/>
    <cellStyle name="Output 2 2 25 2" xfId="46754" xr:uid="{00000000-0005-0000-0000-000011380000}"/>
    <cellStyle name="Output 2 2 26" xfId="34314" xr:uid="{00000000-0005-0000-0000-000012380000}"/>
    <cellStyle name="Output 2 2 26 2" xfId="47376" xr:uid="{00000000-0005-0000-0000-000013380000}"/>
    <cellStyle name="Output 2 2 27" xfId="38105" xr:uid="{00000000-0005-0000-0000-000014380000}"/>
    <cellStyle name="Output 2 2 27 2" xfId="51167" xr:uid="{00000000-0005-0000-0000-000015380000}"/>
    <cellStyle name="Output 2 2 28" xfId="39703" xr:uid="{00000000-0005-0000-0000-000016380000}"/>
    <cellStyle name="Output 2 2 28 2" xfId="52765" xr:uid="{00000000-0005-0000-0000-000017380000}"/>
    <cellStyle name="Output 2 2 29" xfId="26450" xr:uid="{00000000-0005-0000-0000-000018380000}"/>
    <cellStyle name="Output 2 2 29 2" xfId="29392" xr:uid="{00000000-0005-0000-0000-000019380000}"/>
    <cellStyle name="Output 2 2 3" xfId="26074" xr:uid="{00000000-0005-0000-0000-00001A380000}"/>
    <cellStyle name="Output 2 2 3 10" xfId="33907" xr:uid="{00000000-0005-0000-0000-00001B380000}"/>
    <cellStyle name="Output 2 2 3 10 2" xfId="46969" xr:uid="{00000000-0005-0000-0000-00001C380000}"/>
    <cellStyle name="Output 2 2 3 11" xfId="34529" xr:uid="{00000000-0005-0000-0000-00001D380000}"/>
    <cellStyle name="Output 2 2 3 11 2" xfId="47591" xr:uid="{00000000-0005-0000-0000-00001E380000}"/>
    <cellStyle name="Output 2 2 3 12" xfId="35149" xr:uid="{00000000-0005-0000-0000-00001F380000}"/>
    <cellStyle name="Output 2 2 3 12 2" xfId="48211" xr:uid="{00000000-0005-0000-0000-000020380000}"/>
    <cellStyle name="Output 2 2 3 13" xfId="35767" xr:uid="{00000000-0005-0000-0000-000021380000}"/>
    <cellStyle name="Output 2 2 3 13 2" xfId="48829" xr:uid="{00000000-0005-0000-0000-000022380000}"/>
    <cellStyle name="Output 2 2 3 14" xfId="36385" xr:uid="{00000000-0005-0000-0000-000023380000}"/>
    <cellStyle name="Output 2 2 3 14 2" xfId="49447" xr:uid="{00000000-0005-0000-0000-000024380000}"/>
    <cellStyle name="Output 2 2 3 15" xfId="36999" xr:uid="{00000000-0005-0000-0000-000025380000}"/>
    <cellStyle name="Output 2 2 3 15 2" xfId="50061" xr:uid="{00000000-0005-0000-0000-000026380000}"/>
    <cellStyle name="Output 2 2 3 16" xfId="37608" xr:uid="{00000000-0005-0000-0000-000027380000}"/>
    <cellStyle name="Output 2 2 3 16 2" xfId="50670" xr:uid="{00000000-0005-0000-0000-000028380000}"/>
    <cellStyle name="Output 2 2 3 17" xfId="38206" xr:uid="{00000000-0005-0000-0000-000029380000}"/>
    <cellStyle name="Output 2 2 3 17 2" xfId="51268" xr:uid="{00000000-0005-0000-0000-00002A380000}"/>
    <cellStyle name="Output 2 2 3 18" xfId="38791" xr:uid="{00000000-0005-0000-0000-00002B380000}"/>
    <cellStyle name="Output 2 2 3 18 2" xfId="51853" xr:uid="{00000000-0005-0000-0000-00002C380000}"/>
    <cellStyle name="Output 2 2 3 19" xfId="39360" xr:uid="{00000000-0005-0000-0000-00002D380000}"/>
    <cellStyle name="Output 2 2 3 19 2" xfId="52422" xr:uid="{00000000-0005-0000-0000-00002E380000}"/>
    <cellStyle name="Output 2 2 3 2" xfId="26623" xr:uid="{00000000-0005-0000-0000-00002F380000}"/>
    <cellStyle name="Output 2 2 3 2 2" xfId="27055" xr:uid="{00000000-0005-0000-0000-000030380000}"/>
    <cellStyle name="Output 2 2 3 20" xfId="39912" xr:uid="{00000000-0005-0000-0000-000031380000}"/>
    <cellStyle name="Output 2 2 3 20 2" xfId="52974" xr:uid="{00000000-0005-0000-0000-000032380000}"/>
    <cellStyle name="Output 2 2 3 21" xfId="40422" xr:uid="{00000000-0005-0000-0000-000033380000}"/>
    <cellStyle name="Output 2 2 3 21 2" xfId="53484" xr:uid="{00000000-0005-0000-0000-000034380000}"/>
    <cellStyle name="Output 2 2 3 22" xfId="40894" xr:uid="{00000000-0005-0000-0000-000035380000}"/>
    <cellStyle name="Output 2 2 3 22 2" xfId="53956" xr:uid="{00000000-0005-0000-0000-000036380000}"/>
    <cellStyle name="Output 2 2 3 23" xfId="27178" xr:uid="{00000000-0005-0000-0000-000037380000}"/>
    <cellStyle name="Output 2 2 3 23 2" xfId="41420" xr:uid="{00000000-0005-0000-0000-000038380000}"/>
    <cellStyle name="Output 2 2 3 24" xfId="30156" xr:uid="{00000000-0005-0000-0000-000039380000}"/>
    <cellStyle name="Output 2 2 3 3" xfId="28220" xr:uid="{00000000-0005-0000-0000-00003A380000}"/>
    <cellStyle name="Output 2 2 3 3 2" xfId="42226" xr:uid="{00000000-0005-0000-0000-00003B380000}"/>
    <cellStyle name="Output 2 2 3 4" xfId="28726" xr:uid="{00000000-0005-0000-0000-00003C380000}"/>
    <cellStyle name="Output 2 2 3 4 2" xfId="42732" xr:uid="{00000000-0005-0000-0000-00003D380000}"/>
    <cellStyle name="Output 2 2 3 5" xfId="30097" xr:uid="{00000000-0005-0000-0000-00003E380000}"/>
    <cellStyle name="Output 2 2 3 5 2" xfId="43277" xr:uid="{00000000-0005-0000-0000-00003F380000}"/>
    <cellStyle name="Output 2 2 3 6" xfId="31415" xr:uid="{00000000-0005-0000-0000-000040380000}"/>
    <cellStyle name="Output 2 2 3 6 2" xfId="44477" xr:uid="{00000000-0005-0000-0000-000041380000}"/>
    <cellStyle name="Output 2 2 3 7" xfId="32039" xr:uid="{00000000-0005-0000-0000-000042380000}"/>
    <cellStyle name="Output 2 2 3 7 2" xfId="45101" xr:uid="{00000000-0005-0000-0000-000043380000}"/>
    <cellStyle name="Output 2 2 3 8" xfId="32663" xr:uid="{00000000-0005-0000-0000-000044380000}"/>
    <cellStyle name="Output 2 2 3 8 2" xfId="45725" xr:uid="{00000000-0005-0000-0000-000045380000}"/>
    <cellStyle name="Output 2 2 3 9" xfId="33285" xr:uid="{00000000-0005-0000-0000-000046380000}"/>
    <cellStyle name="Output 2 2 3 9 2" xfId="46347" xr:uid="{00000000-0005-0000-0000-000047380000}"/>
    <cellStyle name="Output 2 2 30" xfId="29523" xr:uid="{00000000-0005-0000-0000-000048380000}"/>
    <cellStyle name="Output 2 2 4" xfId="25776" xr:uid="{00000000-0005-0000-0000-000049380000}"/>
    <cellStyle name="Output 2 2 4 10" xfId="32360" xr:uid="{00000000-0005-0000-0000-00004A380000}"/>
    <cellStyle name="Output 2 2 4 10 2" xfId="45422" xr:uid="{00000000-0005-0000-0000-00004B380000}"/>
    <cellStyle name="Output 2 2 4 11" xfId="32984" xr:uid="{00000000-0005-0000-0000-00004C380000}"/>
    <cellStyle name="Output 2 2 4 11 2" xfId="46046" xr:uid="{00000000-0005-0000-0000-00004D380000}"/>
    <cellStyle name="Output 2 2 4 12" xfId="33606" xr:uid="{00000000-0005-0000-0000-00004E380000}"/>
    <cellStyle name="Output 2 2 4 12 2" xfId="46668" xr:uid="{00000000-0005-0000-0000-00004F380000}"/>
    <cellStyle name="Output 2 2 4 13" xfId="34228" xr:uid="{00000000-0005-0000-0000-000050380000}"/>
    <cellStyle name="Output 2 2 4 13 2" xfId="47290" xr:uid="{00000000-0005-0000-0000-000051380000}"/>
    <cellStyle name="Output 2 2 4 14" xfId="34849" xr:uid="{00000000-0005-0000-0000-000052380000}"/>
    <cellStyle name="Output 2 2 4 14 2" xfId="47911" xr:uid="{00000000-0005-0000-0000-000053380000}"/>
    <cellStyle name="Output 2 2 4 15" xfId="35470" xr:uid="{00000000-0005-0000-0000-000054380000}"/>
    <cellStyle name="Output 2 2 4 15 2" xfId="48532" xr:uid="{00000000-0005-0000-0000-000055380000}"/>
    <cellStyle name="Output 2 2 4 16" xfId="36087" xr:uid="{00000000-0005-0000-0000-000056380000}"/>
    <cellStyle name="Output 2 2 4 16 2" xfId="49149" xr:uid="{00000000-0005-0000-0000-000057380000}"/>
    <cellStyle name="Output 2 2 4 17" xfId="36705" xr:uid="{00000000-0005-0000-0000-000058380000}"/>
    <cellStyle name="Output 2 2 4 17 2" xfId="49767" xr:uid="{00000000-0005-0000-0000-000059380000}"/>
    <cellStyle name="Output 2 2 4 18" xfId="37319" xr:uid="{00000000-0005-0000-0000-00005A380000}"/>
    <cellStyle name="Output 2 2 4 18 2" xfId="50381" xr:uid="{00000000-0005-0000-0000-00005B380000}"/>
    <cellStyle name="Output 2 2 4 19" xfId="37927" xr:uid="{00000000-0005-0000-0000-00005C380000}"/>
    <cellStyle name="Output 2 2 4 19 2" xfId="50989" xr:uid="{00000000-0005-0000-0000-00005D380000}"/>
    <cellStyle name="Output 2 2 4 2" xfId="27612" xr:uid="{00000000-0005-0000-0000-00005E380000}"/>
    <cellStyle name="Output 2 2 4 2 2" xfId="41854" xr:uid="{00000000-0005-0000-0000-00005F380000}"/>
    <cellStyle name="Output 2 2 4 20" xfId="38524" xr:uid="{00000000-0005-0000-0000-000060380000}"/>
    <cellStyle name="Output 2 2 4 20 2" xfId="51586" xr:uid="{00000000-0005-0000-0000-000061380000}"/>
    <cellStyle name="Output 2 2 4 21" xfId="38624" xr:uid="{00000000-0005-0000-0000-000062380000}"/>
    <cellStyle name="Output 2 2 4 21 2" xfId="51686" xr:uid="{00000000-0005-0000-0000-000063380000}"/>
    <cellStyle name="Output 2 2 4 22" xfId="39821" xr:uid="{00000000-0005-0000-0000-000064380000}"/>
    <cellStyle name="Output 2 2 4 22 2" xfId="52883" xr:uid="{00000000-0005-0000-0000-000065380000}"/>
    <cellStyle name="Output 2 2 4 23" xfId="26882" xr:uid="{00000000-0005-0000-0000-000066380000}"/>
    <cellStyle name="Output 2 2 4 23 2" xfId="41236" xr:uid="{00000000-0005-0000-0000-000067380000}"/>
    <cellStyle name="Output 2 2 4 24" xfId="29085" xr:uid="{00000000-0005-0000-0000-000068380000}"/>
    <cellStyle name="Output 2 2 4 3" xfId="27923" xr:uid="{00000000-0005-0000-0000-000069380000}"/>
    <cellStyle name="Output 2 2 4 3 2" xfId="42042" xr:uid="{00000000-0005-0000-0000-00006A380000}"/>
    <cellStyle name="Output 2 2 4 4" xfId="28558" xr:uid="{00000000-0005-0000-0000-00006B380000}"/>
    <cellStyle name="Output 2 2 4 4 2" xfId="42564" xr:uid="{00000000-0005-0000-0000-00006C380000}"/>
    <cellStyle name="Output 2 2 4 5" xfId="30882" xr:uid="{00000000-0005-0000-0000-00006D380000}"/>
    <cellStyle name="Output 2 2 4 5 2" xfId="43944" xr:uid="{00000000-0005-0000-0000-00006E380000}"/>
    <cellStyle name="Output 2 2 4 6" xfId="30844" xr:uid="{00000000-0005-0000-0000-00006F380000}"/>
    <cellStyle name="Output 2 2 4 6 2" xfId="43906" xr:uid="{00000000-0005-0000-0000-000070380000}"/>
    <cellStyle name="Output 2 2 4 7" xfId="30528" xr:uid="{00000000-0005-0000-0000-000071380000}"/>
    <cellStyle name="Output 2 2 4 7 2" xfId="43592" xr:uid="{00000000-0005-0000-0000-000072380000}"/>
    <cellStyle name="Output 2 2 4 8" xfId="31112" xr:uid="{00000000-0005-0000-0000-000073380000}"/>
    <cellStyle name="Output 2 2 4 8 2" xfId="44174" xr:uid="{00000000-0005-0000-0000-000074380000}"/>
    <cellStyle name="Output 2 2 4 9" xfId="31736" xr:uid="{00000000-0005-0000-0000-000075380000}"/>
    <cellStyle name="Output 2 2 4 9 2" xfId="44798" xr:uid="{00000000-0005-0000-0000-000076380000}"/>
    <cellStyle name="Output 2 2 5" xfId="26159" xr:uid="{00000000-0005-0000-0000-000077380000}"/>
    <cellStyle name="Output 2 2 5 10" xfId="33992" xr:uid="{00000000-0005-0000-0000-000078380000}"/>
    <cellStyle name="Output 2 2 5 10 2" xfId="47054" xr:uid="{00000000-0005-0000-0000-000079380000}"/>
    <cellStyle name="Output 2 2 5 11" xfId="34614" xr:uid="{00000000-0005-0000-0000-00007A380000}"/>
    <cellStyle name="Output 2 2 5 11 2" xfId="47676" xr:uid="{00000000-0005-0000-0000-00007B380000}"/>
    <cellStyle name="Output 2 2 5 12" xfId="35234" xr:uid="{00000000-0005-0000-0000-00007C380000}"/>
    <cellStyle name="Output 2 2 5 12 2" xfId="48296" xr:uid="{00000000-0005-0000-0000-00007D380000}"/>
    <cellStyle name="Output 2 2 5 13" xfId="35852" xr:uid="{00000000-0005-0000-0000-00007E380000}"/>
    <cellStyle name="Output 2 2 5 13 2" xfId="48914" xr:uid="{00000000-0005-0000-0000-00007F380000}"/>
    <cellStyle name="Output 2 2 5 14" xfId="36470" xr:uid="{00000000-0005-0000-0000-000080380000}"/>
    <cellStyle name="Output 2 2 5 14 2" xfId="49532" xr:uid="{00000000-0005-0000-0000-000081380000}"/>
    <cellStyle name="Output 2 2 5 15" xfId="37084" xr:uid="{00000000-0005-0000-0000-000082380000}"/>
    <cellStyle name="Output 2 2 5 15 2" xfId="50146" xr:uid="{00000000-0005-0000-0000-000083380000}"/>
    <cellStyle name="Output 2 2 5 16" xfId="37693" xr:uid="{00000000-0005-0000-0000-000084380000}"/>
    <cellStyle name="Output 2 2 5 16 2" xfId="50755" xr:uid="{00000000-0005-0000-0000-000085380000}"/>
    <cellStyle name="Output 2 2 5 17" xfId="38291" xr:uid="{00000000-0005-0000-0000-000086380000}"/>
    <cellStyle name="Output 2 2 5 17 2" xfId="51353" xr:uid="{00000000-0005-0000-0000-000087380000}"/>
    <cellStyle name="Output 2 2 5 18" xfId="38876" xr:uid="{00000000-0005-0000-0000-000088380000}"/>
    <cellStyle name="Output 2 2 5 18 2" xfId="51938" xr:uid="{00000000-0005-0000-0000-000089380000}"/>
    <cellStyle name="Output 2 2 5 19" xfId="39445" xr:uid="{00000000-0005-0000-0000-00008A380000}"/>
    <cellStyle name="Output 2 2 5 19 2" xfId="52507" xr:uid="{00000000-0005-0000-0000-00008B380000}"/>
    <cellStyle name="Output 2 2 5 2" xfId="27594" xr:uid="{00000000-0005-0000-0000-00008C380000}"/>
    <cellStyle name="Output 2 2 5 2 2" xfId="41836" xr:uid="{00000000-0005-0000-0000-00008D380000}"/>
    <cellStyle name="Output 2 2 5 20" xfId="39997" xr:uid="{00000000-0005-0000-0000-00008E380000}"/>
    <cellStyle name="Output 2 2 5 20 2" xfId="53059" xr:uid="{00000000-0005-0000-0000-00008F380000}"/>
    <cellStyle name="Output 2 2 5 21" xfId="40507" xr:uid="{00000000-0005-0000-0000-000090380000}"/>
    <cellStyle name="Output 2 2 5 21 2" xfId="53569" xr:uid="{00000000-0005-0000-0000-000091380000}"/>
    <cellStyle name="Output 2 2 5 22" xfId="40979" xr:uid="{00000000-0005-0000-0000-000092380000}"/>
    <cellStyle name="Output 2 2 5 22 2" xfId="54041" xr:uid="{00000000-0005-0000-0000-000093380000}"/>
    <cellStyle name="Output 2 2 5 23" xfId="27263" xr:uid="{00000000-0005-0000-0000-000094380000}"/>
    <cellStyle name="Output 2 2 5 23 2" xfId="41505" xr:uid="{00000000-0005-0000-0000-000095380000}"/>
    <cellStyle name="Output 2 2 5 24" xfId="26410" xr:uid="{00000000-0005-0000-0000-000096380000}"/>
    <cellStyle name="Output 2 2 5 3" xfId="28305" xr:uid="{00000000-0005-0000-0000-000097380000}"/>
    <cellStyle name="Output 2 2 5 3 2" xfId="42311" xr:uid="{00000000-0005-0000-0000-000098380000}"/>
    <cellStyle name="Output 2 2 5 4" xfId="28801" xr:uid="{00000000-0005-0000-0000-000099380000}"/>
    <cellStyle name="Output 2 2 5 4 2" xfId="42807" xr:uid="{00000000-0005-0000-0000-00009A380000}"/>
    <cellStyle name="Output 2 2 5 5" xfId="30680" xr:uid="{00000000-0005-0000-0000-00009B380000}"/>
    <cellStyle name="Output 2 2 5 5 2" xfId="43744" xr:uid="{00000000-0005-0000-0000-00009C380000}"/>
    <cellStyle name="Output 2 2 5 6" xfId="31500" xr:uid="{00000000-0005-0000-0000-00009D380000}"/>
    <cellStyle name="Output 2 2 5 6 2" xfId="44562" xr:uid="{00000000-0005-0000-0000-00009E380000}"/>
    <cellStyle name="Output 2 2 5 7" xfId="32124" xr:uid="{00000000-0005-0000-0000-00009F380000}"/>
    <cellStyle name="Output 2 2 5 7 2" xfId="45186" xr:uid="{00000000-0005-0000-0000-0000A0380000}"/>
    <cellStyle name="Output 2 2 5 8" xfId="32748" xr:uid="{00000000-0005-0000-0000-0000A1380000}"/>
    <cellStyle name="Output 2 2 5 8 2" xfId="45810" xr:uid="{00000000-0005-0000-0000-0000A2380000}"/>
    <cellStyle name="Output 2 2 5 9" xfId="33370" xr:uid="{00000000-0005-0000-0000-0000A3380000}"/>
    <cellStyle name="Output 2 2 5 9 2" xfId="46432" xr:uid="{00000000-0005-0000-0000-0000A4380000}"/>
    <cellStyle name="Output 2 2 6" xfId="26225" xr:uid="{00000000-0005-0000-0000-0000A5380000}"/>
    <cellStyle name="Output 2 2 6 10" xfId="34058" xr:uid="{00000000-0005-0000-0000-0000A6380000}"/>
    <cellStyle name="Output 2 2 6 10 2" xfId="47120" xr:uid="{00000000-0005-0000-0000-0000A7380000}"/>
    <cellStyle name="Output 2 2 6 11" xfId="34680" xr:uid="{00000000-0005-0000-0000-0000A8380000}"/>
    <cellStyle name="Output 2 2 6 11 2" xfId="47742" xr:uid="{00000000-0005-0000-0000-0000A9380000}"/>
    <cellStyle name="Output 2 2 6 12" xfId="35300" xr:uid="{00000000-0005-0000-0000-0000AA380000}"/>
    <cellStyle name="Output 2 2 6 12 2" xfId="48362" xr:uid="{00000000-0005-0000-0000-0000AB380000}"/>
    <cellStyle name="Output 2 2 6 13" xfId="35918" xr:uid="{00000000-0005-0000-0000-0000AC380000}"/>
    <cellStyle name="Output 2 2 6 13 2" xfId="48980" xr:uid="{00000000-0005-0000-0000-0000AD380000}"/>
    <cellStyle name="Output 2 2 6 14" xfId="36536" xr:uid="{00000000-0005-0000-0000-0000AE380000}"/>
    <cellStyle name="Output 2 2 6 14 2" xfId="49598" xr:uid="{00000000-0005-0000-0000-0000AF380000}"/>
    <cellStyle name="Output 2 2 6 15" xfId="37150" xr:uid="{00000000-0005-0000-0000-0000B0380000}"/>
    <cellStyle name="Output 2 2 6 15 2" xfId="50212" xr:uid="{00000000-0005-0000-0000-0000B1380000}"/>
    <cellStyle name="Output 2 2 6 16" xfId="37759" xr:uid="{00000000-0005-0000-0000-0000B2380000}"/>
    <cellStyle name="Output 2 2 6 16 2" xfId="50821" xr:uid="{00000000-0005-0000-0000-0000B3380000}"/>
    <cellStyle name="Output 2 2 6 17" xfId="38357" xr:uid="{00000000-0005-0000-0000-0000B4380000}"/>
    <cellStyle name="Output 2 2 6 17 2" xfId="51419" xr:uid="{00000000-0005-0000-0000-0000B5380000}"/>
    <cellStyle name="Output 2 2 6 18" xfId="38942" xr:uid="{00000000-0005-0000-0000-0000B6380000}"/>
    <cellStyle name="Output 2 2 6 18 2" xfId="52004" xr:uid="{00000000-0005-0000-0000-0000B7380000}"/>
    <cellStyle name="Output 2 2 6 19" xfId="39511" xr:uid="{00000000-0005-0000-0000-0000B8380000}"/>
    <cellStyle name="Output 2 2 6 19 2" xfId="52573" xr:uid="{00000000-0005-0000-0000-0000B9380000}"/>
    <cellStyle name="Output 2 2 6 2" xfId="26632" xr:uid="{00000000-0005-0000-0000-0000BA380000}"/>
    <cellStyle name="Output 2 2 6 2 2" xfId="29915" xr:uid="{00000000-0005-0000-0000-0000BB380000}"/>
    <cellStyle name="Output 2 2 6 20" xfId="40063" xr:uid="{00000000-0005-0000-0000-0000BC380000}"/>
    <cellStyle name="Output 2 2 6 20 2" xfId="53125" xr:uid="{00000000-0005-0000-0000-0000BD380000}"/>
    <cellStyle name="Output 2 2 6 21" xfId="40573" xr:uid="{00000000-0005-0000-0000-0000BE380000}"/>
    <cellStyle name="Output 2 2 6 21 2" xfId="53635" xr:uid="{00000000-0005-0000-0000-0000BF380000}"/>
    <cellStyle name="Output 2 2 6 22" xfId="41045" xr:uid="{00000000-0005-0000-0000-0000C0380000}"/>
    <cellStyle name="Output 2 2 6 22 2" xfId="54107" xr:uid="{00000000-0005-0000-0000-0000C1380000}"/>
    <cellStyle name="Output 2 2 6 23" xfId="27329" xr:uid="{00000000-0005-0000-0000-0000C2380000}"/>
    <cellStyle name="Output 2 2 6 23 2" xfId="41571" xr:uid="{00000000-0005-0000-0000-0000C3380000}"/>
    <cellStyle name="Output 2 2 6 24" xfId="29475" xr:uid="{00000000-0005-0000-0000-0000C4380000}"/>
    <cellStyle name="Output 2 2 6 3" xfId="28371" xr:uid="{00000000-0005-0000-0000-0000C5380000}"/>
    <cellStyle name="Output 2 2 6 3 2" xfId="42377" xr:uid="{00000000-0005-0000-0000-0000C6380000}"/>
    <cellStyle name="Output 2 2 6 4" xfId="28858" xr:uid="{00000000-0005-0000-0000-0000C7380000}"/>
    <cellStyle name="Output 2 2 6 4 2" xfId="42864" xr:uid="{00000000-0005-0000-0000-0000C8380000}"/>
    <cellStyle name="Output 2 2 6 5" xfId="30526" xr:uid="{00000000-0005-0000-0000-0000C9380000}"/>
    <cellStyle name="Output 2 2 6 5 2" xfId="43590" xr:uid="{00000000-0005-0000-0000-0000CA380000}"/>
    <cellStyle name="Output 2 2 6 6" xfId="31566" xr:uid="{00000000-0005-0000-0000-0000CB380000}"/>
    <cellStyle name="Output 2 2 6 6 2" xfId="44628" xr:uid="{00000000-0005-0000-0000-0000CC380000}"/>
    <cellStyle name="Output 2 2 6 7" xfId="32190" xr:uid="{00000000-0005-0000-0000-0000CD380000}"/>
    <cellStyle name="Output 2 2 6 7 2" xfId="45252" xr:uid="{00000000-0005-0000-0000-0000CE380000}"/>
    <cellStyle name="Output 2 2 6 8" xfId="32814" xr:uid="{00000000-0005-0000-0000-0000CF380000}"/>
    <cellStyle name="Output 2 2 6 8 2" xfId="45876" xr:uid="{00000000-0005-0000-0000-0000D0380000}"/>
    <cellStyle name="Output 2 2 6 9" xfId="33436" xr:uid="{00000000-0005-0000-0000-0000D1380000}"/>
    <cellStyle name="Output 2 2 6 9 2" xfId="46498" xr:uid="{00000000-0005-0000-0000-0000D2380000}"/>
    <cellStyle name="Output 2 2 7" xfId="26341" xr:uid="{00000000-0005-0000-0000-0000D3380000}"/>
    <cellStyle name="Output 2 2 7 10" xfId="34796" xr:uid="{00000000-0005-0000-0000-0000D4380000}"/>
    <cellStyle name="Output 2 2 7 10 2" xfId="47858" xr:uid="{00000000-0005-0000-0000-0000D5380000}"/>
    <cellStyle name="Output 2 2 7 11" xfId="35416" xr:uid="{00000000-0005-0000-0000-0000D6380000}"/>
    <cellStyle name="Output 2 2 7 11 2" xfId="48478" xr:uid="{00000000-0005-0000-0000-0000D7380000}"/>
    <cellStyle name="Output 2 2 7 12" xfId="36034" xr:uid="{00000000-0005-0000-0000-0000D8380000}"/>
    <cellStyle name="Output 2 2 7 12 2" xfId="49096" xr:uid="{00000000-0005-0000-0000-0000D9380000}"/>
    <cellStyle name="Output 2 2 7 13" xfId="36652" xr:uid="{00000000-0005-0000-0000-0000DA380000}"/>
    <cellStyle name="Output 2 2 7 13 2" xfId="49714" xr:uid="{00000000-0005-0000-0000-0000DB380000}"/>
    <cellStyle name="Output 2 2 7 14" xfId="37266" xr:uid="{00000000-0005-0000-0000-0000DC380000}"/>
    <cellStyle name="Output 2 2 7 14 2" xfId="50328" xr:uid="{00000000-0005-0000-0000-0000DD380000}"/>
    <cellStyle name="Output 2 2 7 15" xfId="37875" xr:uid="{00000000-0005-0000-0000-0000DE380000}"/>
    <cellStyle name="Output 2 2 7 15 2" xfId="50937" xr:uid="{00000000-0005-0000-0000-0000DF380000}"/>
    <cellStyle name="Output 2 2 7 16" xfId="38473" xr:uid="{00000000-0005-0000-0000-0000E0380000}"/>
    <cellStyle name="Output 2 2 7 16 2" xfId="51535" xr:uid="{00000000-0005-0000-0000-0000E1380000}"/>
    <cellStyle name="Output 2 2 7 17" xfId="39058" xr:uid="{00000000-0005-0000-0000-0000E2380000}"/>
    <cellStyle name="Output 2 2 7 17 2" xfId="52120" xr:uid="{00000000-0005-0000-0000-0000E3380000}"/>
    <cellStyle name="Output 2 2 7 18" xfId="39627" xr:uid="{00000000-0005-0000-0000-0000E4380000}"/>
    <cellStyle name="Output 2 2 7 18 2" xfId="52689" xr:uid="{00000000-0005-0000-0000-0000E5380000}"/>
    <cellStyle name="Output 2 2 7 19" xfId="40179" xr:uid="{00000000-0005-0000-0000-0000E6380000}"/>
    <cellStyle name="Output 2 2 7 19 2" xfId="53241" xr:uid="{00000000-0005-0000-0000-0000E7380000}"/>
    <cellStyle name="Output 2 2 7 2" xfId="27644" xr:uid="{00000000-0005-0000-0000-0000E8380000}"/>
    <cellStyle name="Output 2 2 7 2 2" xfId="41886" xr:uid="{00000000-0005-0000-0000-0000E9380000}"/>
    <cellStyle name="Output 2 2 7 20" xfId="40689" xr:uid="{00000000-0005-0000-0000-0000EA380000}"/>
    <cellStyle name="Output 2 2 7 20 2" xfId="53751" xr:uid="{00000000-0005-0000-0000-0000EB380000}"/>
    <cellStyle name="Output 2 2 7 21" xfId="41161" xr:uid="{00000000-0005-0000-0000-0000EC380000}"/>
    <cellStyle name="Output 2 2 7 21 2" xfId="54223" xr:uid="{00000000-0005-0000-0000-0000ED380000}"/>
    <cellStyle name="Output 2 2 7 22" xfId="27445" xr:uid="{00000000-0005-0000-0000-0000EE380000}"/>
    <cellStyle name="Output 2 2 7 22 2" xfId="41687" xr:uid="{00000000-0005-0000-0000-0000EF380000}"/>
    <cellStyle name="Output 2 2 7 23" xfId="26917" xr:uid="{00000000-0005-0000-0000-0000F0380000}"/>
    <cellStyle name="Output 2 2 7 3" xfId="28487" xr:uid="{00000000-0005-0000-0000-0000F1380000}"/>
    <cellStyle name="Output 2 2 7 3 2" xfId="42493" xr:uid="{00000000-0005-0000-0000-0000F2380000}"/>
    <cellStyle name="Output 2 2 7 4" xfId="29865" xr:uid="{00000000-0005-0000-0000-0000F3380000}"/>
    <cellStyle name="Output 2 2 7 4 2" xfId="43143" xr:uid="{00000000-0005-0000-0000-0000F4380000}"/>
    <cellStyle name="Output 2 2 7 5" xfId="31682" xr:uid="{00000000-0005-0000-0000-0000F5380000}"/>
    <cellStyle name="Output 2 2 7 5 2" xfId="44744" xr:uid="{00000000-0005-0000-0000-0000F6380000}"/>
    <cellStyle name="Output 2 2 7 6" xfId="32306" xr:uid="{00000000-0005-0000-0000-0000F7380000}"/>
    <cellStyle name="Output 2 2 7 6 2" xfId="45368" xr:uid="{00000000-0005-0000-0000-0000F8380000}"/>
    <cellStyle name="Output 2 2 7 7" xfId="32930" xr:uid="{00000000-0005-0000-0000-0000F9380000}"/>
    <cellStyle name="Output 2 2 7 7 2" xfId="45992" xr:uid="{00000000-0005-0000-0000-0000FA380000}"/>
    <cellStyle name="Output 2 2 7 8" xfId="33552" xr:uid="{00000000-0005-0000-0000-0000FB380000}"/>
    <cellStyle name="Output 2 2 7 8 2" xfId="46614" xr:uid="{00000000-0005-0000-0000-0000FC380000}"/>
    <cellStyle name="Output 2 2 7 9" xfId="34174" xr:uid="{00000000-0005-0000-0000-0000FD380000}"/>
    <cellStyle name="Output 2 2 7 9 2" xfId="47236" xr:uid="{00000000-0005-0000-0000-0000FE380000}"/>
    <cellStyle name="Output 2 2 8" xfId="26683" xr:uid="{00000000-0005-0000-0000-0000FF380000}"/>
    <cellStyle name="Output 2 2 8 2" xfId="26528" xr:uid="{00000000-0005-0000-0000-000000390000}"/>
    <cellStyle name="Output 2 2 9" xfId="27503" xr:uid="{00000000-0005-0000-0000-000001390000}"/>
    <cellStyle name="Output 2 2 9 2" xfId="41745" xr:uid="{00000000-0005-0000-0000-000002390000}"/>
    <cellStyle name="Output 2 3" xfId="25568" xr:uid="{00000000-0005-0000-0000-000003390000}"/>
    <cellStyle name="Output 2 3 10" xfId="27714" xr:uid="{00000000-0005-0000-0000-000004390000}"/>
    <cellStyle name="Output 2 3 10 2" xfId="41916" xr:uid="{00000000-0005-0000-0000-000005390000}"/>
    <cellStyle name="Output 2 3 11" xfId="29811" xr:uid="{00000000-0005-0000-0000-000006390000}"/>
    <cellStyle name="Output 2 3 11 2" xfId="43102" xr:uid="{00000000-0005-0000-0000-000007390000}"/>
    <cellStyle name="Output 2 3 12" xfId="30829" xr:uid="{00000000-0005-0000-0000-000008390000}"/>
    <cellStyle name="Output 2 3 12 2" xfId="43891" xr:uid="{00000000-0005-0000-0000-000009390000}"/>
    <cellStyle name="Output 2 3 13" xfId="30361" xr:uid="{00000000-0005-0000-0000-00000A390000}"/>
    <cellStyle name="Output 2 3 13 2" xfId="43425" xr:uid="{00000000-0005-0000-0000-00000B390000}"/>
    <cellStyle name="Output 2 3 14" xfId="31201" xr:uid="{00000000-0005-0000-0000-00000C390000}"/>
    <cellStyle name="Output 2 3 14 2" xfId="44263" xr:uid="{00000000-0005-0000-0000-00000D390000}"/>
    <cellStyle name="Output 2 3 15" xfId="31825" xr:uid="{00000000-0005-0000-0000-00000E390000}"/>
    <cellStyle name="Output 2 3 15 2" xfId="44887" xr:uid="{00000000-0005-0000-0000-00000F390000}"/>
    <cellStyle name="Output 2 3 16" xfId="32449" xr:uid="{00000000-0005-0000-0000-000010390000}"/>
    <cellStyle name="Output 2 3 16 2" xfId="45511" xr:uid="{00000000-0005-0000-0000-000011390000}"/>
    <cellStyle name="Output 2 3 17" xfId="33072" xr:uid="{00000000-0005-0000-0000-000012390000}"/>
    <cellStyle name="Output 2 3 17 2" xfId="46134" xr:uid="{00000000-0005-0000-0000-000013390000}"/>
    <cellStyle name="Output 2 3 18" xfId="33694" xr:uid="{00000000-0005-0000-0000-000014390000}"/>
    <cellStyle name="Output 2 3 18 2" xfId="46756" xr:uid="{00000000-0005-0000-0000-000015390000}"/>
    <cellStyle name="Output 2 3 19" xfId="34316" xr:uid="{00000000-0005-0000-0000-000016390000}"/>
    <cellStyle name="Output 2 3 19 2" xfId="47378" xr:uid="{00000000-0005-0000-0000-000017390000}"/>
    <cellStyle name="Output 2 3 2" xfId="25862" xr:uid="{00000000-0005-0000-0000-000018390000}"/>
    <cellStyle name="Output 2 3 2 10" xfId="33662" xr:uid="{00000000-0005-0000-0000-000019390000}"/>
    <cellStyle name="Output 2 3 2 10 2" xfId="46724" xr:uid="{00000000-0005-0000-0000-00001A390000}"/>
    <cellStyle name="Output 2 3 2 11" xfId="34284" xr:uid="{00000000-0005-0000-0000-00001B390000}"/>
    <cellStyle name="Output 2 3 2 11 2" xfId="47346" xr:uid="{00000000-0005-0000-0000-00001C390000}"/>
    <cellStyle name="Output 2 3 2 12" xfId="34905" xr:uid="{00000000-0005-0000-0000-00001D390000}"/>
    <cellStyle name="Output 2 3 2 12 2" xfId="47967" xr:uid="{00000000-0005-0000-0000-00001E390000}"/>
    <cellStyle name="Output 2 3 2 13" xfId="35524" xr:uid="{00000000-0005-0000-0000-00001F390000}"/>
    <cellStyle name="Output 2 3 2 13 2" xfId="48586" xr:uid="{00000000-0005-0000-0000-000020390000}"/>
    <cellStyle name="Output 2 3 2 14" xfId="36143" xr:uid="{00000000-0005-0000-0000-000021390000}"/>
    <cellStyle name="Output 2 3 2 14 2" xfId="49205" xr:uid="{00000000-0005-0000-0000-000022390000}"/>
    <cellStyle name="Output 2 3 2 15" xfId="36759" xr:uid="{00000000-0005-0000-0000-000023390000}"/>
    <cellStyle name="Output 2 3 2 15 2" xfId="49821" xr:uid="{00000000-0005-0000-0000-000024390000}"/>
    <cellStyle name="Output 2 3 2 16" xfId="37371" xr:uid="{00000000-0005-0000-0000-000025390000}"/>
    <cellStyle name="Output 2 3 2 16 2" xfId="50433" xr:uid="{00000000-0005-0000-0000-000026390000}"/>
    <cellStyle name="Output 2 3 2 17" xfId="37978" xr:uid="{00000000-0005-0000-0000-000027390000}"/>
    <cellStyle name="Output 2 3 2 17 2" xfId="51040" xr:uid="{00000000-0005-0000-0000-000028390000}"/>
    <cellStyle name="Output 2 3 2 18" xfId="38573" xr:uid="{00000000-0005-0000-0000-000029390000}"/>
    <cellStyle name="Output 2 3 2 18 2" xfId="51635" xr:uid="{00000000-0005-0000-0000-00002A390000}"/>
    <cellStyle name="Output 2 3 2 19" xfId="39155" xr:uid="{00000000-0005-0000-0000-00002B390000}"/>
    <cellStyle name="Output 2 3 2 19 2" xfId="52217" xr:uid="{00000000-0005-0000-0000-00002C390000}"/>
    <cellStyle name="Output 2 3 2 2" xfId="26612" xr:uid="{00000000-0005-0000-0000-00002D390000}"/>
    <cellStyle name="Output 2 3 2 2 2" xfId="30105" xr:uid="{00000000-0005-0000-0000-00002E390000}"/>
    <cellStyle name="Output 2 3 2 20" xfId="39722" xr:uid="{00000000-0005-0000-0000-00002F390000}"/>
    <cellStyle name="Output 2 3 2 20 2" xfId="52784" xr:uid="{00000000-0005-0000-0000-000030390000}"/>
    <cellStyle name="Output 2 3 2 21" xfId="40260" xr:uid="{00000000-0005-0000-0000-000031390000}"/>
    <cellStyle name="Output 2 3 2 21 2" xfId="53322" xr:uid="{00000000-0005-0000-0000-000032390000}"/>
    <cellStyle name="Output 2 3 2 22" xfId="40762" xr:uid="{00000000-0005-0000-0000-000033390000}"/>
    <cellStyle name="Output 2 3 2 22 2" xfId="53824" xr:uid="{00000000-0005-0000-0000-000034390000}"/>
    <cellStyle name="Output 2 3 2 23" xfId="26969" xr:uid="{00000000-0005-0000-0000-000035390000}"/>
    <cellStyle name="Output 2 3 2 23 2" xfId="41288" xr:uid="{00000000-0005-0000-0000-000036390000}"/>
    <cellStyle name="Output 2 3 2 24" xfId="29693" xr:uid="{00000000-0005-0000-0000-000037390000}"/>
    <cellStyle name="Output 2 3 2 3" xfId="28008" xr:uid="{00000000-0005-0000-0000-000038390000}"/>
    <cellStyle name="Output 2 3 2 3 2" xfId="42094" xr:uid="{00000000-0005-0000-0000-000039390000}"/>
    <cellStyle name="Output 2 3 2 4" xfId="28601" xr:uid="{00000000-0005-0000-0000-00003A390000}"/>
    <cellStyle name="Output 2 3 2 4 2" xfId="42607" xr:uid="{00000000-0005-0000-0000-00003B390000}"/>
    <cellStyle name="Output 2 3 2 5" xfId="30611" xr:uid="{00000000-0005-0000-0000-00003C390000}"/>
    <cellStyle name="Output 2 3 2 5 2" xfId="43675" xr:uid="{00000000-0005-0000-0000-00003D390000}"/>
    <cellStyle name="Output 2 3 2 6" xfId="31169" xr:uid="{00000000-0005-0000-0000-00003E390000}"/>
    <cellStyle name="Output 2 3 2 6 2" xfId="44231" xr:uid="{00000000-0005-0000-0000-00003F390000}"/>
    <cellStyle name="Output 2 3 2 7" xfId="31793" xr:uid="{00000000-0005-0000-0000-000040390000}"/>
    <cellStyle name="Output 2 3 2 7 2" xfId="44855" xr:uid="{00000000-0005-0000-0000-000041390000}"/>
    <cellStyle name="Output 2 3 2 8" xfId="32417" xr:uid="{00000000-0005-0000-0000-000042390000}"/>
    <cellStyle name="Output 2 3 2 8 2" xfId="45479" xr:uid="{00000000-0005-0000-0000-000043390000}"/>
    <cellStyle name="Output 2 3 2 9" xfId="33040" xr:uid="{00000000-0005-0000-0000-000044390000}"/>
    <cellStyle name="Output 2 3 2 9 2" xfId="46102" xr:uid="{00000000-0005-0000-0000-000045390000}"/>
    <cellStyle name="Output 2 3 20" xfId="34936" xr:uid="{00000000-0005-0000-0000-000046390000}"/>
    <cellStyle name="Output 2 3 20 2" xfId="47998" xr:uid="{00000000-0005-0000-0000-000047390000}"/>
    <cellStyle name="Output 2 3 21" xfId="35555" xr:uid="{00000000-0005-0000-0000-000048390000}"/>
    <cellStyle name="Output 2 3 21 2" xfId="48617" xr:uid="{00000000-0005-0000-0000-000049390000}"/>
    <cellStyle name="Output 2 3 22" xfId="36174" xr:uid="{00000000-0005-0000-0000-00004A390000}"/>
    <cellStyle name="Output 2 3 22 2" xfId="49236" xr:uid="{00000000-0005-0000-0000-00004B390000}"/>
    <cellStyle name="Output 2 3 23" xfId="36791" xr:uid="{00000000-0005-0000-0000-00004C390000}"/>
    <cellStyle name="Output 2 3 23 2" xfId="49853" xr:uid="{00000000-0005-0000-0000-00004D390000}"/>
    <cellStyle name="Output 2 3 24" xfId="37402" xr:uid="{00000000-0005-0000-0000-00004E390000}"/>
    <cellStyle name="Output 2 3 24 2" xfId="50464" xr:uid="{00000000-0005-0000-0000-00004F390000}"/>
    <cellStyle name="Output 2 3 25" xfId="38008" xr:uid="{00000000-0005-0000-0000-000050390000}"/>
    <cellStyle name="Output 2 3 25 2" xfId="51070" xr:uid="{00000000-0005-0000-0000-000051390000}"/>
    <cellStyle name="Output 2 3 26" xfId="38600" xr:uid="{00000000-0005-0000-0000-000052390000}"/>
    <cellStyle name="Output 2 3 26 2" xfId="51662" xr:uid="{00000000-0005-0000-0000-000053390000}"/>
    <cellStyle name="Output 2 3 27" xfId="39281" xr:uid="{00000000-0005-0000-0000-000054390000}"/>
    <cellStyle name="Output 2 3 27 2" xfId="52343" xr:uid="{00000000-0005-0000-0000-000055390000}"/>
    <cellStyle name="Output 2 3 28" xfId="36122" xr:uid="{00000000-0005-0000-0000-000056390000}"/>
    <cellStyle name="Output 2 3 28 2" xfId="49184" xr:uid="{00000000-0005-0000-0000-000057390000}"/>
    <cellStyle name="Output 2 3 29" xfId="26440" xr:uid="{00000000-0005-0000-0000-000058390000}"/>
    <cellStyle name="Output 2 3 29 2" xfId="29159" xr:uid="{00000000-0005-0000-0000-000059390000}"/>
    <cellStyle name="Output 2 3 3" xfId="26063" xr:uid="{00000000-0005-0000-0000-00005A390000}"/>
    <cellStyle name="Output 2 3 3 10" xfId="33896" xr:uid="{00000000-0005-0000-0000-00005B390000}"/>
    <cellStyle name="Output 2 3 3 10 2" xfId="46958" xr:uid="{00000000-0005-0000-0000-00005C390000}"/>
    <cellStyle name="Output 2 3 3 11" xfId="34518" xr:uid="{00000000-0005-0000-0000-00005D390000}"/>
    <cellStyle name="Output 2 3 3 11 2" xfId="47580" xr:uid="{00000000-0005-0000-0000-00005E390000}"/>
    <cellStyle name="Output 2 3 3 12" xfId="35138" xr:uid="{00000000-0005-0000-0000-00005F390000}"/>
    <cellStyle name="Output 2 3 3 12 2" xfId="48200" xr:uid="{00000000-0005-0000-0000-000060390000}"/>
    <cellStyle name="Output 2 3 3 13" xfId="35756" xr:uid="{00000000-0005-0000-0000-000061390000}"/>
    <cellStyle name="Output 2 3 3 13 2" xfId="48818" xr:uid="{00000000-0005-0000-0000-000062390000}"/>
    <cellStyle name="Output 2 3 3 14" xfId="36374" xr:uid="{00000000-0005-0000-0000-000063390000}"/>
    <cellStyle name="Output 2 3 3 14 2" xfId="49436" xr:uid="{00000000-0005-0000-0000-000064390000}"/>
    <cellStyle name="Output 2 3 3 15" xfId="36988" xr:uid="{00000000-0005-0000-0000-000065390000}"/>
    <cellStyle name="Output 2 3 3 15 2" xfId="50050" xr:uid="{00000000-0005-0000-0000-000066390000}"/>
    <cellStyle name="Output 2 3 3 16" xfId="37597" xr:uid="{00000000-0005-0000-0000-000067390000}"/>
    <cellStyle name="Output 2 3 3 16 2" xfId="50659" xr:uid="{00000000-0005-0000-0000-000068390000}"/>
    <cellStyle name="Output 2 3 3 17" xfId="38195" xr:uid="{00000000-0005-0000-0000-000069390000}"/>
    <cellStyle name="Output 2 3 3 17 2" xfId="51257" xr:uid="{00000000-0005-0000-0000-00006A390000}"/>
    <cellStyle name="Output 2 3 3 18" xfId="38780" xr:uid="{00000000-0005-0000-0000-00006B390000}"/>
    <cellStyle name="Output 2 3 3 18 2" xfId="51842" xr:uid="{00000000-0005-0000-0000-00006C390000}"/>
    <cellStyle name="Output 2 3 3 19" xfId="39349" xr:uid="{00000000-0005-0000-0000-00006D390000}"/>
    <cellStyle name="Output 2 3 3 19 2" xfId="52411" xr:uid="{00000000-0005-0000-0000-00006E390000}"/>
    <cellStyle name="Output 2 3 3 2" xfId="27618" xr:uid="{00000000-0005-0000-0000-00006F390000}"/>
    <cellStyle name="Output 2 3 3 2 2" xfId="41860" xr:uid="{00000000-0005-0000-0000-000070390000}"/>
    <cellStyle name="Output 2 3 3 20" xfId="39901" xr:uid="{00000000-0005-0000-0000-000071390000}"/>
    <cellStyle name="Output 2 3 3 20 2" xfId="52963" xr:uid="{00000000-0005-0000-0000-000072390000}"/>
    <cellStyle name="Output 2 3 3 21" xfId="40411" xr:uid="{00000000-0005-0000-0000-000073390000}"/>
    <cellStyle name="Output 2 3 3 21 2" xfId="53473" xr:uid="{00000000-0005-0000-0000-000074390000}"/>
    <cellStyle name="Output 2 3 3 22" xfId="40883" xr:uid="{00000000-0005-0000-0000-000075390000}"/>
    <cellStyle name="Output 2 3 3 22 2" xfId="53945" xr:uid="{00000000-0005-0000-0000-000076390000}"/>
    <cellStyle name="Output 2 3 3 23" xfId="27167" xr:uid="{00000000-0005-0000-0000-000077390000}"/>
    <cellStyle name="Output 2 3 3 23 2" xfId="41409" xr:uid="{00000000-0005-0000-0000-000078390000}"/>
    <cellStyle name="Output 2 3 3 24" xfId="28070" xr:uid="{00000000-0005-0000-0000-000079390000}"/>
    <cellStyle name="Output 2 3 3 3" xfId="28209" xr:uid="{00000000-0005-0000-0000-00007A390000}"/>
    <cellStyle name="Output 2 3 3 3 2" xfId="42215" xr:uid="{00000000-0005-0000-0000-00007B390000}"/>
    <cellStyle name="Output 2 3 3 4" xfId="28717" xr:uid="{00000000-0005-0000-0000-00007C390000}"/>
    <cellStyle name="Output 2 3 3 4 2" xfId="42723" xr:uid="{00000000-0005-0000-0000-00007D390000}"/>
    <cellStyle name="Output 2 3 3 5" xfId="30968" xr:uid="{00000000-0005-0000-0000-00007E390000}"/>
    <cellStyle name="Output 2 3 3 5 2" xfId="44030" xr:uid="{00000000-0005-0000-0000-00007F390000}"/>
    <cellStyle name="Output 2 3 3 6" xfId="31404" xr:uid="{00000000-0005-0000-0000-000080390000}"/>
    <cellStyle name="Output 2 3 3 6 2" xfId="44466" xr:uid="{00000000-0005-0000-0000-000081390000}"/>
    <cellStyle name="Output 2 3 3 7" xfId="32028" xr:uid="{00000000-0005-0000-0000-000082390000}"/>
    <cellStyle name="Output 2 3 3 7 2" xfId="45090" xr:uid="{00000000-0005-0000-0000-000083390000}"/>
    <cellStyle name="Output 2 3 3 8" xfId="32652" xr:uid="{00000000-0005-0000-0000-000084390000}"/>
    <cellStyle name="Output 2 3 3 8 2" xfId="45714" xr:uid="{00000000-0005-0000-0000-000085390000}"/>
    <cellStyle name="Output 2 3 3 9" xfId="33274" xr:uid="{00000000-0005-0000-0000-000086390000}"/>
    <cellStyle name="Output 2 3 3 9 2" xfId="46336" xr:uid="{00000000-0005-0000-0000-000087390000}"/>
    <cellStyle name="Output 2 3 30" xfId="29943" xr:uid="{00000000-0005-0000-0000-000088390000}"/>
    <cellStyle name="Output 2 3 4" xfId="26073" xr:uid="{00000000-0005-0000-0000-000089390000}"/>
    <cellStyle name="Output 2 3 4 10" xfId="33906" xr:uid="{00000000-0005-0000-0000-00008A390000}"/>
    <cellStyle name="Output 2 3 4 10 2" xfId="46968" xr:uid="{00000000-0005-0000-0000-00008B390000}"/>
    <cellStyle name="Output 2 3 4 11" xfId="34528" xr:uid="{00000000-0005-0000-0000-00008C390000}"/>
    <cellStyle name="Output 2 3 4 11 2" xfId="47590" xr:uid="{00000000-0005-0000-0000-00008D390000}"/>
    <cellStyle name="Output 2 3 4 12" xfId="35148" xr:uid="{00000000-0005-0000-0000-00008E390000}"/>
    <cellStyle name="Output 2 3 4 12 2" xfId="48210" xr:uid="{00000000-0005-0000-0000-00008F390000}"/>
    <cellStyle name="Output 2 3 4 13" xfId="35766" xr:uid="{00000000-0005-0000-0000-000090390000}"/>
    <cellStyle name="Output 2 3 4 13 2" xfId="48828" xr:uid="{00000000-0005-0000-0000-000091390000}"/>
    <cellStyle name="Output 2 3 4 14" xfId="36384" xr:uid="{00000000-0005-0000-0000-000092390000}"/>
    <cellStyle name="Output 2 3 4 14 2" xfId="49446" xr:uid="{00000000-0005-0000-0000-000093390000}"/>
    <cellStyle name="Output 2 3 4 15" xfId="36998" xr:uid="{00000000-0005-0000-0000-000094390000}"/>
    <cellStyle name="Output 2 3 4 15 2" xfId="50060" xr:uid="{00000000-0005-0000-0000-000095390000}"/>
    <cellStyle name="Output 2 3 4 16" xfId="37607" xr:uid="{00000000-0005-0000-0000-000096390000}"/>
    <cellStyle name="Output 2 3 4 16 2" xfId="50669" xr:uid="{00000000-0005-0000-0000-000097390000}"/>
    <cellStyle name="Output 2 3 4 17" xfId="38205" xr:uid="{00000000-0005-0000-0000-000098390000}"/>
    <cellStyle name="Output 2 3 4 17 2" xfId="51267" xr:uid="{00000000-0005-0000-0000-000099390000}"/>
    <cellStyle name="Output 2 3 4 18" xfId="38790" xr:uid="{00000000-0005-0000-0000-00009A390000}"/>
    <cellStyle name="Output 2 3 4 18 2" xfId="51852" xr:uid="{00000000-0005-0000-0000-00009B390000}"/>
    <cellStyle name="Output 2 3 4 19" xfId="39359" xr:uid="{00000000-0005-0000-0000-00009C390000}"/>
    <cellStyle name="Output 2 3 4 19 2" xfId="52421" xr:uid="{00000000-0005-0000-0000-00009D390000}"/>
    <cellStyle name="Output 2 3 4 2" xfId="27502" xr:uid="{00000000-0005-0000-0000-00009E390000}"/>
    <cellStyle name="Output 2 3 4 2 2" xfId="41744" xr:uid="{00000000-0005-0000-0000-00009F390000}"/>
    <cellStyle name="Output 2 3 4 20" xfId="39911" xr:uid="{00000000-0005-0000-0000-0000A0390000}"/>
    <cellStyle name="Output 2 3 4 20 2" xfId="52973" xr:uid="{00000000-0005-0000-0000-0000A1390000}"/>
    <cellStyle name="Output 2 3 4 21" xfId="40421" xr:uid="{00000000-0005-0000-0000-0000A2390000}"/>
    <cellStyle name="Output 2 3 4 21 2" xfId="53483" xr:uid="{00000000-0005-0000-0000-0000A3390000}"/>
    <cellStyle name="Output 2 3 4 22" xfId="40893" xr:uid="{00000000-0005-0000-0000-0000A4390000}"/>
    <cellStyle name="Output 2 3 4 22 2" xfId="53955" xr:uid="{00000000-0005-0000-0000-0000A5390000}"/>
    <cellStyle name="Output 2 3 4 23" xfId="27177" xr:uid="{00000000-0005-0000-0000-0000A6390000}"/>
    <cellStyle name="Output 2 3 4 23 2" xfId="41419" xr:uid="{00000000-0005-0000-0000-0000A7390000}"/>
    <cellStyle name="Output 2 3 4 24" xfId="26919" xr:uid="{00000000-0005-0000-0000-0000A8390000}"/>
    <cellStyle name="Output 2 3 4 3" xfId="28219" xr:uid="{00000000-0005-0000-0000-0000A9390000}"/>
    <cellStyle name="Output 2 3 4 3 2" xfId="42225" xr:uid="{00000000-0005-0000-0000-0000AA390000}"/>
    <cellStyle name="Output 2 3 4 4" xfId="28725" xr:uid="{00000000-0005-0000-0000-0000AB390000}"/>
    <cellStyle name="Output 2 3 4 4 2" xfId="42731" xr:uid="{00000000-0005-0000-0000-0000AC390000}"/>
    <cellStyle name="Output 2 3 4 5" xfId="30885" xr:uid="{00000000-0005-0000-0000-0000AD390000}"/>
    <cellStyle name="Output 2 3 4 5 2" xfId="43947" xr:uid="{00000000-0005-0000-0000-0000AE390000}"/>
    <cellStyle name="Output 2 3 4 6" xfId="31414" xr:uid="{00000000-0005-0000-0000-0000AF390000}"/>
    <cellStyle name="Output 2 3 4 6 2" xfId="44476" xr:uid="{00000000-0005-0000-0000-0000B0390000}"/>
    <cellStyle name="Output 2 3 4 7" xfId="32038" xr:uid="{00000000-0005-0000-0000-0000B1390000}"/>
    <cellStyle name="Output 2 3 4 7 2" xfId="45100" xr:uid="{00000000-0005-0000-0000-0000B2390000}"/>
    <cellStyle name="Output 2 3 4 8" xfId="32662" xr:uid="{00000000-0005-0000-0000-0000B3390000}"/>
    <cellStyle name="Output 2 3 4 8 2" xfId="45724" xr:uid="{00000000-0005-0000-0000-0000B4390000}"/>
    <cellStyle name="Output 2 3 4 9" xfId="33284" xr:uid="{00000000-0005-0000-0000-0000B5390000}"/>
    <cellStyle name="Output 2 3 4 9 2" xfId="46346" xr:uid="{00000000-0005-0000-0000-0000B6390000}"/>
    <cellStyle name="Output 2 3 5" xfId="26157" xr:uid="{00000000-0005-0000-0000-0000B7390000}"/>
    <cellStyle name="Output 2 3 5 10" xfId="33990" xr:uid="{00000000-0005-0000-0000-0000B8390000}"/>
    <cellStyle name="Output 2 3 5 10 2" xfId="47052" xr:uid="{00000000-0005-0000-0000-0000B9390000}"/>
    <cellStyle name="Output 2 3 5 11" xfId="34612" xr:uid="{00000000-0005-0000-0000-0000BA390000}"/>
    <cellStyle name="Output 2 3 5 11 2" xfId="47674" xr:uid="{00000000-0005-0000-0000-0000BB390000}"/>
    <cellStyle name="Output 2 3 5 12" xfId="35232" xr:uid="{00000000-0005-0000-0000-0000BC390000}"/>
    <cellStyle name="Output 2 3 5 12 2" xfId="48294" xr:uid="{00000000-0005-0000-0000-0000BD390000}"/>
    <cellStyle name="Output 2 3 5 13" xfId="35850" xr:uid="{00000000-0005-0000-0000-0000BE390000}"/>
    <cellStyle name="Output 2 3 5 13 2" xfId="48912" xr:uid="{00000000-0005-0000-0000-0000BF390000}"/>
    <cellStyle name="Output 2 3 5 14" xfId="36468" xr:uid="{00000000-0005-0000-0000-0000C0390000}"/>
    <cellStyle name="Output 2 3 5 14 2" xfId="49530" xr:uid="{00000000-0005-0000-0000-0000C1390000}"/>
    <cellStyle name="Output 2 3 5 15" xfId="37082" xr:uid="{00000000-0005-0000-0000-0000C2390000}"/>
    <cellStyle name="Output 2 3 5 15 2" xfId="50144" xr:uid="{00000000-0005-0000-0000-0000C3390000}"/>
    <cellStyle name="Output 2 3 5 16" xfId="37691" xr:uid="{00000000-0005-0000-0000-0000C4390000}"/>
    <cellStyle name="Output 2 3 5 16 2" xfId="50753" xr:uid="{00000000-0005-0000-0000-0000C5390000}"/>
    <cellStyle name="Output 2 3 5 17" xfId="38289" xr:uid="{00000000-0005-0000-0000-0000C6390000}"/>
    <cellStyle name="Output 2 3 5 17 2" xfId="51351" xr:uid="{00000000-0005-0000-0000-0000C7390000}"/>
    <cellStyle name="Output 2 3 5 18" xfId="38874" xr:uid="{00000000-0005-0000-0000-0000C8390000}"/>
    <cellStyle name="Output 2 3 5 18 2" xfId="51936" xr:uid="{00000000-0005-0000-0000-0000C9390000}"/>
    <cellStyle name="Output 2 3 5 19" xfId="39443" xr:uid="{00000000-0005-0000-0000-0000CA390000}"/>
    <cellStyle name="Output 2 3 5 19 2" xfId="52505" xr:uid="{00000000-0005-0000-0000-0000CB390000}"/>
    <cellStyle name="Output 2 3 5 2" xfId="27493" xr:uid="{00000000-0005-0000-0000-0000CC390000}"/>
    <cellStyle name="Output 2 3 5 2 2" xfId="41735" xr:uid="{00000000-0005-0000-0000-0000CD390000}"/>
    <cellStyle name="Output 2 3 5 20" xfId="39995" xr:uid="{00000000-0005-0000-0000-0000CE390000}"/>
    <cellStyle name="Output 2 3 5 20 2" xfId="53057" xr:uid="{00000000-0005-0000-0000-0000CF390000}"/>
    <cellStyle name="Output 2 3 5 21" xfId="40505" xr:uid="{00000000-0005-0000-0000-0000D0390000}"/>
    <cellStyle name="Output 2 3 5 21 2" xfId="53567" xr:uid="{00000000-0005-0000-0000-0000D1390000}"/>
    <cellStyle name="Output 2 3 5 22" xfId="40977" xr:uid="{00000000-0005-0000-0000-0000D2390000}"/>
    <cellStyle name="Output 2 3 5 22 2" xfId="54039" xr:uid="{00000000-0005-0000-0000-0000D3390000}"/>
    <cellStyle name="Output 2 3 5 23" xfId="27261" xr:uid="{00000000-0005-0000-0000-0000D4390000}"/>
    <cellStyle name="Output 2 3 5 23 2" xfId="41503" xr:uid="{00000000-0005-0000-0000-0000D5390000}"/>
    <cellStyle name="Output 2 3 5 24" xfId="29503" xr:uid="{00000000-0005-0000-0000-0000D6390000}"/>
    <cellStyle name="Output 2 3 5 3" xfId="28303" xr:uid="{00000000-0005-0000-0000-0000D7390000}"/>
    <cellStyle name="Output 2 3 5 3 2" xfId="42309" xr:uid="{00000000-0005-0000-0000-0000D8390000}"/>
    <cellStyle name="Output 2 3 5 4" xfId="28800" xr:uid="{00000000-0005-0000-0000-0000D9390000}"/>
    <cellStyle name="Output 2 3 5 4 2" xfId="42806" xr:uid="{00000000-0005-0000-0000-0000DA390000}"/>
    <cellStyle name="Output 2 3 5 5" xfId="29956" xr:uid="{00000000-0005-0000-0000-0000DB390000}"/>
    <cellStyle name="Output 2 3 5 5 2" xfId="43192" xr:uid="{00000000-0005-0000-0000-0000DC390000}"/>
    <cellStyle name="Output 2 3 5 6" xfId="31498" xr:uid="{00000000-0005-0000-0000-0000DD390000}"/>
    <cellStyle name="Output 2 3 5 6 2" xfId="44560" xr:uid="{00000000-0005-0000-0000-0000DE390000}"/>
    <cellStyle name="Output 2 3 5 7" xfId="32122" xr:uid="{00000000-0005-0000-0000-0000DF390000}"/>
    <cellStyle name="Output 2 3 5 7 2" xfId="45184" xr:uid="{00000000-0005-0000-0000-0000E0390000}"/>
    <cellStyle name="Output 2 3 5 8" xfId="32746" xr:uid="{00000000-0005-0000-0000-0000E1390000}"/>
    <cellStyle name="Output 2 3 5 8 2" xfId="45808" xr:uid="{00000000-0005-0000-0000-0000E2390000}"/>
    <cellStyle name="Output 2 3 5 9" xfId="33368" xr:uid="{00000000-0005-0000-0000-0000E3390000}"/>
    <cellStyle name="Output 2 3 5 9 2" xfId="46430" xr:uid="{00000000-0005-0000-0000-0000E4390000}"/>
    <cellStyle name="Output 2 3 6" xfId="26226" xr:uid="{00000000-0005-0000-0000-0000E5390000}"/>
    <cellStyle name="Output 2 3 6 10" xfId="34059" xr:uid="{00000000-0005-0000-0000-0000E6390000}"/>
    <cellStyle name="Output 2 3 6 10 2" xfId="47121" xr:uid="{00000000-0005-0000-0000-0000E7390000}"/>
    <cellStyle name="Output 2 3 6 11" xfId="34681" xr:uid="{00000000-0005-0000-0000-0000E8390000}"/>
    <cellStyle name="Output 2 3 6 11 2" xfId="47743" xr:uid="{00000000-0005-0000-0000-0000E9390000}"/>
    <cellStyle name="Output 2 3 6 12" xfId="35301" xr:uid="{00000000-0005-0000-0000-0000EA390000}"/>
    <cellStyle name="Output 2 3 6 12 2" xfId="48363" xr:uid="{00000000-0005-0000-0000-0000EB390000}"/>
    <cellStyle name="Output 2 3 6 13" xfId="35919" xr:uid="{00000000-0005-0000-0000-0000EC390000}"/>
    <cellStyle name="Output 2 3 6 13 2" xfId="48981" xr:uid="{00000000-0005-0000-0000-0000ED390000}"/>
    <cellStyle name="Output 2 3 6 14" xfId="36537" xr:uid="{00000000-0005-0000-0000-0000EE390000}"/>
    <cellStyle name="Output 2 3 6 14 2" xfId="49599" xr:uid="{00000000-0005-0000-0000-0000EF390000}"/>
    <cellStyle name="Output 2 3 6 15" xfId="37151" xr:uid="{00000000-0005-0000-0000-0000F0390000}"/>
    <cellStyle name="Output 2 3 6 15 2" xfId="50213" xr:uid="{00000000-0005-0000-0000-0000F1390000}"/>
    <cellStyle name="Output 2 3 6 16" xfId="37760" xr:uid="{00000000-0005-0000-0000-0000F2390000}"/>
    <cellStyle name="Output 2 3 6 16 2" xfId="50822" xr:uid="{00000000-0005-0000-0000-0000F3390000}"/>
    <cellStyle name="Output 2 3 6 17" xfId="38358" xr:uid="{00000000-0005-0000-0000-0000F4390000}"/>
    <cellStyle name="Output 2 3 6 17 2" xfId="51420" xr:uid="{00000000-0005-0000-0000-0000F5390000}"/>
    <cellStyle name="Output 2 3 6 18" xfId="38943" xr:uid="{00000000-0005-0000-0000-0000F6390000}"/>
    <cellStyle name="Output 2 3 6 18 2" xfId="52005" xr:uid="{00000000-0005-0000-0000-0000F7390000}"/>
    <cellStyle name="Output 2 3 6 19" xfId="39512" xr:uid="{00000000-0005-0000-0000-0000F8390000}"/>
    <cellStyle name="Output 2 3 6 19 2" xfId="52574" xr:uid="{00000000-0005-0000-0000-0000F9390000}"/>
    <cellStyle name="Output 2 3 6 2" xfId="26633" xr:uid="{00000000-0005-0000-0000-0000FA390000}"/>
    <cellStyle name="Output 2 3 6 2 2" xfId="29527" xr:uid="{00000000-0005-0000-0000-0000FB390000}"/>
    <cellStyle name="Output 2 3 6 20" xfId="40064" xr:uid="{00000000-0005-0000-0000-0000FC390000}"/>
    <cellStyle name="Output 2 3 6 20 2" xfId="53126" xr:uid="{00000000-0005-0000-0000-0000FD390000}"/>
    <cellStyle name="Output 2 3 6 21" xfId="40574" xr:uid="{00000000-0005-0000-0000-0000FE390000}"/>
    <cellStyle name="Output 2 3 6 21 2" xfId="53636" xr:uid="{00000000-0005-0000-0000-0000FF390000}"/>
    <cellStyle name="Output 2 3 6 22" xfId="41046" xr:uid="{00000000-0005-0000-0000-0000003A0000}"/>
    <cellStyle name="Output 2 3 6 22 2" xfId="54108" xr:uid="{00000000-0005-0000-0000-0000013A0000}"/>
    <cellStyle name="Output 2 3 6 23" xfId="27330" xr:uid="{00000000-0005-0000-0000-0000023A0000}"/>
    <cellStyle name="Output 2 3 6 23 2" xfId="41572" xr:uid="{00000000-0005-0000-0000-0000033A0000}"/>
    <cellStyle name="Output 2 3 6 24" xfId="29219" xr:uid="{00000000-0005-0000-0000-0000043A0000}"/>
    <cellStyle name="Output 2 3 6 3" xfId="28372" xr:uid="{00000000-0005-0000-0000-0000053A0000}"/>
    <cellStyle name="Output 2 3 6 3 2" xfId="42378" xr:uid="{00000000-0005-0000-0000-0000063A0000}"/>
    <cellStyle name="Output 2 3 6 4" xfId="28859" xr:uid="{00000000-0005-0000-0000-0000073A0000}"/>
    <cellStyle name="Output 2 3 6 4 2" xfId="42865" xr:uid="{00000000-0005-0000-0000-0000083A0000}"/>
    <cellStyle name="Output 2 3 6 5" xfId="30972" xr:uid="{00000000-0005-0000-0000-0000093A0000}"/>
    <cellStyle name="Output 2 3 6 5 2" xfId="44034" xr:uid="{00000000-0005-0000-0000-00000A3A0000}"/>
    <cellStyle name="Output 2 3 6 6" xfId="31567" xr:uid="{00000000-0005-0000-0000-00000B3A0000}"/>
    <cellStyle name="Output 2 3 6 6 2" xfId="44629" xr:uid="{00000000-0005-0000-0000-00000C3A0000}"/>
    <cellStyle name="Output 2 3 6 7" xfId="32191" xr:uid="{00000000-0005-0000-0000-00000D3A0000}"/>
    <cellStyle name="Output 2 3 6 7 2" xfId="45253" xr:uid="{00000000-0005-0000-0000-00000E3A0000}"/>
    <cellStyle name="Output 2 3 6 8" xfId="32815" xr:uid="{00000000-0005-0000-0000-00000F3A0000}"/>
    <cellStyle name="Output 2 3 6 8 2" xfId="45877" xr:uid="{00000000-0005-0000-0000-0000103A0000}"/>
    <cellStyle name="Output 2 3 6 9" xfId="33437" xr:uid="{00000000-0005-0000-0000-0000113A0000}"/>
    <cellStyle name="Output 2 3 6 9 2" xfId="46499" xr:uid="{00000000-0005-0000-0000-0000123A0000}"/>
    <cellStyle name="Output 2 3 7" xfId="26220" xr:uid="{00000000-0005-0000-0000-0000133A0000}"/>
    <cellStyle name="Output 2 3 7 10" xfId="34675" xr:uid="{00000000-0005-0000-0000-0000143A0000}"/>
    <cellStyle name="Output 2 3 7 10 2" xfId="47737" xr:uid="{00000000-0005-0000-0000-0000153A0000}"/>
    <cellStyle name="Output 2 3 7 11" xfId="35295" xr:uid="{00000000-0005-0000-0000-0000163A0000}"/>
    <cellStyle name="Output 2 3 7 11 2" xfId="48357" xr:uid="{00000000-0005-0000-0000-0000173A0000}"/>
    <cellStyle name="Output 2 3 7 12" xfId="35913" xr:uid="{00000000-0005-0000-0000-0000183A0000}"/>
    <cellStyle name="Output 2 3 7 12 2" xfId="48975" xr:uid="{00000000-0005-0000-0000-0000193A0000}"/>
    <cellStyle name="Output 2 3 7 13" xfId="36531" xr:uid="{00000000-0005-0000-0000-00001A3A0000}"/>
    <cellStyle name="Output 2 3 7 13 2" xfId="49593" xr:uid="{00000000-0005-0000-0000-00001B3A0000}"/>
    <cellStyle name="Output 2 3 7 14" xfId="37145" xr:uid="{00000000-0005-0000-0000-00001C3A0000}"/>
    <cellStyle name="Output 2 3 7 14 2" xfId="50207" xr:uid="{00000000-0005-0000-0000-00001D3A0000}"/>
    <cellStyle name="Output 2 3 7 15" xfId="37754" xr:uid="{00000000-0005-0000-0000-00001E3A0000}"/>
    <cellStyle name="Output 2 3 7 15 2" xfId="50816" xr:uid="{00000000-0005-0000-0000-00001F3A0000}"/>
    <cellStyle name="Output 2 3 7 16" xfId="38352" xr:uid="{00000000-0005-0000-0000-0000203A0000}"/>
    <cellStyle name="Output 2 3 7 16 2" xfId="51414" xr:uid="{00000000-0005-0000-0000-0000213A0000}"/>
    <cellStyle name="Output 2 3 7 17" xfId="38937" xr:uid="{00000000-0005-0000-0000-0000223A0000}"/>
    <cellStyle name="Output 2 3 7 17 2" xfId="51999" xr:uid="{00000000-0005-0000-0000-0000233A0000}"/>
    <cellStyle name="Output 2 3 7 18" xfId="39506" xr:uid="{00000000-0005-0000-0000-0000243A0000}"/>
    <cellStyle name="Output 2 3 7 18 2" xfId="52568" xr:uid="{00000000-0005-0000-0000-0000253A0000}"/>
    <cellStyle name="Output 2 3 7 19" xfId="40058" xr:uid="{00000000-0005-0000-0000-0000263A0000}"/>
    <cellStyle name="Output 2 3 7 19 2" xfId="53120" xr:uid="{00000000-0005-0000-0000-0000273A0000}"/>
    <cellStyle name="Output 2 3 7 2" xfId="26671" xr:uid="{00000000-0005-0000-0000-0000283A0000}"/>
    <cellStyle name="Output 2 3 7 2 2" xfId="29874" xr:uid="{00000000-0005-0000-0000-0000293A0000}"/>
    <cellStyle name="Output 2 3 7 20" xfId="40568" xr:uid="{00000000-0005-0000-0000-00002A3A0000}"/>
    <cellStyle name="Output 2 3 7 20 2" xfId="53630" xr:uid="{00000000-0005-0000-0000-00002B3A0000}"/>
    <cellStyle name="Output 2 3 7 21" xfId="41040" xr:uid="{00000000-0005-0000-0000-00002C3A0000}"/>
    <cellStyle name="Output 2 3 7 21 2" xfId="54102" xr:uid="{00000000-0005-0000-0000-00002D3A0000}"/>
    <cellStyle name="Output 2 3 7 22" xfId="27324" xr:uid="{00000000-0005-0000-0000-00002E3A0000}"/>
    <cellStyle name="Output 2 3 7 22 2" xfId="41566" xr:uid="{00000000-0005-0000-0000-00002F3A0000}"/>
    <cellStyle name="Output 2 3 7 23" xfId="27843" xr:uid="{00000000-0005-0000-0000-0000303A0000}"/>
    <cellStyle name="Output 2 3 7 3" xfId="28366" xr:uid="{00000000-0005-0000-0000-0000313A0000}"/>
    <cellStyle name="Output 2 3 7 3 2" xfId="42372" xr:uid="{00000000-0005-0000-0000-0000323A0000}"/>
    <cellStyle name="Output 2 3 7 4" xfId="30910" xr:uid="{00000000-0005-0000-0000-0000333A0000}"/>
    <cellStyle name="Output 2 3 7 4 2" xfId="43972" xr:uid="{00000000-0005-0000-0000-0000343A0000}"/>
    <cellStyle name="Output 2 3 7 5" xfId="31561" xr:uid="{00000000-0005-0000-0000-0000353A0000}"/>
    <cellStyle name="Output 2 3 7 5 2" xfId="44623" xr:uid="{00000000-0005-0000-0000-0000363A0000}"/>
    <cellStyle name="Output 2 3 7 6" xfId="32185" xr:uid="{00000000-0005-0000-0000-0000373A0000}"/>
    <cellStyle name="Output 2 3 7 6 2" xfId="45247" xr:uid="{00000000-0005-0000-0000-0000383A0000}"/>
    <cellStyle name="Output 2 3 7 7" xfId="32809" xr:uid="{00000000-0005-0000-0000-0000393A0000}"/>
    <cellStyle name="Output 2 3 7 7 2" xfId="45871" xr:uid="{00000000-0005-0000-0000-00003A3A0000}"/>
    <cellStyle name="Output 2 3 7 8" xfId="33431" xr:uid="{00000000-0005-0000-0000-00003B3A0000}"/>
    <cellStyle name="Output 2 3 7 8 2" xfId="46493" xr:uid="{00000000-0005-0000-0000-00003C3A0000}"/>
    <cellStyle name="Output 2 3 7 9" xfId="34053" xr:uid="{00000000-0005-0000-0000-00003D3A0000}"/>
    <cellStyle name="Output 2 3 7 9 2" xfId="47115" xr:uid="{00000000-0005-0000-0000-00003E3A0000}"/>
    <cellStyle name="Output 2 3 8" xfId="26675" xr:uid="{00000000-0005-0000-0000-00003F3A0000}"/>
    <cellStyle name="Output 2 3 8 2" xfId="29489" xr:uid="{00000000-0005-0000-0000-0000403A0000}"/>
    <cellStyle name="Output 2 3 9" xfId="27496" xr:uid="{00000000-0005-0000-0000-0000413A0000}"/>
    <cellStyle name="Output 2 3 9 2" xfId="41738" xr:uid="{00000000-0005-0000-0000-0000423A0000}"/>
    <cellStyle name="Output 2 4" xfId="25660" xr:uid="{00000000-0005-0000-0000-0000433A0000}"/>
    <cellStyle name="Output 2 4 10" xfId="27808" xr:uid="{00000000-0005-0000-0000-0000443A0000}"/>
    <cellStyle name="Output 2 4 10 2" xfId="41966" xr:uid="{00000000-0005-0000-0000-0000453A0000}"/>
    <cellStyle name="Output 2 4 11" xfId="30690" xr:uid="{00000000-0005-0000-0000-0000463A0000}"/>
    <cellStyle name="Output 2 4 11 2" xfId="43754" xr:uid="{00000000-0005-0000-0000-0000473A0000}"/>
    <cellStyle name="Output 2 4 12" xfId="30455" xr:uid="{00000000-0005-0000-0000-0000483A0000}"/>
    <cellStyle name="Output 2 4 12 2" xfId="43519" xr:uid="{00000000-0005-0000-0000-0000493A0000}"/>
    <cellStyle name="Output 2 4 13" xfId="30503" xr:uid="{00000000-0005-0000-0000-00004A3A0000}"/>
    <cellStyle name="Output 2 4 13 2" xfId="43567" xr:uid="{00000000-0005-0000-0000-00004B3A0000}"/>
    <cellStyle name="Output 2 4 14" xfId="31243" xr:uid="{00000000-0005-0000-0000-00004C3A0000}"/>
    <cellStyle name="Output 2 4 14 2" xfId="44305" xr:uid="{00000000-0005-0000-0000-00004D3A0000}"/>
    <cellStyle name="Output 2 4 15" xfId="31867" xr:uid="{00000000-0005-0000-0000-00004E3A0000}"/>
    <cellStyle name="Output 2 4 15 2" xfId="44929" xr:uid="{00000000-0005-0000-0000-00004F3A0000}"/>
    <cellStyle name="Output 2 4 16" xfId="32491" xr:uid="{00000000-0005-0000-0000-0000503A0000}"/>
    <cellStyle name="Output 2 4 16 2" xfId="45553" xr:uid="{00000000-0005-0000-0000-0000513A0000}"/>
    <cellStyle name="Output 2 4 17" xfId="33113" xr:uid="{00000000-0005-0000-0000-0000523A0000}"/>
    <cellStyle name="Output 2 4 17 2" xfId="46175" xr:uid="{00000000-0005-0000-0000-0000533A0000}"/>
    <cellStyle name="Output 2 4 18" xfId="33735" xr:uid="{00000000-0005-0000-0000-0000543A0000}"/>
    <cellStyle name="Output 2 4 18 2" xfId="46797" xr:uid="{00000000-0005-0000-0000-0000553A0000}"/>
    <cellStyle name="Output 2 4 19" xfId="34357" xr:uid="{00000000-0005-0000-0000-0000563A0000}"/>
    <cellStyle name="Output 2 4 19 2" xfId="47419" xr:uid="{00000000-0005-0000-0000-0000573A0000}"/>
    <cellStyle name="Output 2 4 2" xfId="25957" xr:uid="{00000000-0005-0000-0000-0000583A0000}"/>
    <cellStyle name="Output 2 4 2 10" xfId="33775" xr:uid="{00000000-0005-0000-0000-0000593A0000}"/>
    <cellStyle name="Output 2 4 2 10 2" xfId="46837" xr:uid="{00000000-0005-0000-0000-00005A3A0000}"/>
    <cellStyle name="Output 2 4 2 11" xfId="34397" xr:uid="{00000000-0005-0000-0000-00005B3A0000}"/>
    <cellStyle name="Output 2 4 2 11 2" xfId="47459" xr:uid="{00000000-0005-0000-0000-00005C3A0000}"/>
    <cellStyle name="Output 2 4 2 12" xfId="35017" xr:uid="{00000000-0005-0000-0000-00005D3A0000}"/>
    <cellStyle name="Output 2 4 2 12 2" xfId="48079" xr:uid="{00000000-0005-0000-0000-00005E3A0000}"/>
    <cellStyle name="Output 2 4 2 13" xfId="35635" xr:uid="{00000000-0005-0000-0000-00005F3A0000}"/>
    <cellStyle name="Output 2 4 2 13 2" xfId="48697" xr:uid="{00000000-0005-0000-0000-0000603A0000}"/>
    <cellStyle name="Output 2 4 2 14" xfId="36254" xr:uid="{00000000-0005-0000-0000-0000613A0000}"/>
    <cellStyle name="Output 2 4 2 14 2" xfId="49316" xr:uid="{00000000-0005-0000-0000-0000623A0000}"/>
    <cellStyle name="Output 2 4 2 15" xfId="36869" xr:uid="{00000000-0005-0000-0000-0000633A0000}"/>
    <cellStyle name="Output 2 4 2 15 2" xfId="49931" xr:uid="{00000000-0005-0000-0000-0000643A0000}"/>
    <cellStyle name="Output 2 4 2 16" xfId="37481" xr:uid="{00000000-0005-0000-0000-0000653A0000}"/>
    <cellStyle name="Output 2 4 2 16 2" xfId="50543" xr:uid="{00000000-0005-0000-0000-0000663A0000}"/>
    <cellStyle name="Output 2 4 2 17" xfId="38088" xr:uid="{00000000-0005-0000-0000-0000673A0000}"/>
    <cellStyle name="Output 2 4 2 17 2" xfId="51150" xr:uid="{00000000-0005-0000-0000-0000683A0000}"/>
    <cellStyle name="Output 2 4 2 18" xfId="38674" xr:uid="{00000000-0005-0000-0000-0000693A0000}"/>
    <cellStyle name="Output 2 4 2 18 2" xfId="51736" xr:uid="{00000000-0005-0000-0000-00006A3A0000}"/>
    <cellStyle name="Output 2 4 2 19" xfId="39249" xr:uid="{00000000-0005-0000-0000-00006B3A0000}"/>
    <cellStyle name="Output 2 4 2 19 2" xfId="52311" xr:uid="{00000000-0005-0000-0000-00006C3A0000}"/>
    <cellStyle name="Output 2 4 2 2" xfId="27620" xr:uid="{00000000-0005-0000-0000-00006D3A0000}"/>
    <cellStyle name="Output 2 4 2 2 2" xfId="41862" xr:uid="{00000000-0005-0000-0000-00006E3A0000}"/>
    <cellStyle name="Output 2 4 2 20" xfId="39805" xr:uid="{00000000-0005-0000-0000-00006F3A0000}"/>
    <cellStyle name="Output 2 4 2 20 2" xfId="52867" xr:uid="{00000000-0005-0000-0000-0000703A0000}"/>
    <cellStyle name="Output 2 4 2 21" xfId="40331" xr:uid="{00000000-0005-0000-0000-0000713A0000}"/>
    <cellStyle name="Output 2 4 2 21 2" xfId="53393" xr:uid="{00000000-0005-0000-0000-0000723A0000}"/>
    <cellStyle name="Output 2 4 2 22" xfId="40813" xr:uid="{00000000-0005-0000-0000-0000733A0000}"/>
    <cellStyle name="Output 2 4 2 22 2" xfId="53875" xr:uid="{00000000-0005-0000-0000-0000743A0000}"/>
    <cellStyle name="Output 2 4 2 23" xfId="27062" xr:uid="{00000000-0005-0000-0000-0000753A0000}"/>
    <cellStyle name="Output 2 4 2 23 2" xfId="41339" xr:uid="{00000000-0005-0000-0000-0000763A0000}"/>
    <cellStyle name="Output 2 4 2 24" xfId="29639" xr:uid="{00000000-0005-0000-0000-0000773A0000}"/>
    <cellStyle name="Output 2 4 2 3" xfId="28104" xr:uid="{00000000-0005-0000-0000-0000783A0000}"/>
    <cellStyle name="Output 2 4 2 3 2" xfId="42145" xr:uid="{00000000-0005-0000-0000-0000793A0000}"/>
    <cellStyle name="Output 2 4 2 4" xfId="28652" xr:uid="{00000000-0005-0000-0000-00007A3A0000}"/>
    <cellStyle name="Output 2 4 2 4 2" xfId="42658" xr:uid="{00000000-0005-0000-0000-00007B3A0000}"/>
    <cellStyle name="Output 2 4 2 5" xfId="29813" xr:uid="{00000000-0005-0000-0000-00007C3A0000}"/>
    <cellStyle name="Output 2 4 2 5 2" xfId="43104" xr:uid="{00000000-0005-0000-0000-00007D3A0000}"/>
    <cellStyle name="Output 2 4 2 6" xfId="31283" xr:uid="{00000000-0005-0000-0000-00007E3A0000}"/>
    <cellStyle name="Output 2 4 2 6 2" xfId="44345" xr:uid="{00000000-0005-0000-0000-00007F3A0000}"/>
    <cellStyle name="Output 2 4 2 7" xfId="31907" xr:uid="{00000000-0005-0000-0000-0000803A0000}"/>
    <cellStyle name="Output 2 4 2 7 2" xfId="44969" xr:uid="{00000000-0005-0000-0000-0000813A0000}"/>
    <cellStyle name="Output 2 4 2 8" xfId="32531" xr:uid="{00000000-0005-0000-0000-0000823A0000}"/>
    <cellStyle name="Output 2 4 2 8 2" xfId="45593" xr:uid="{00000000-0005-0000-0000-0000833A0000}"/>
    <cellStyle name="Output 2 4 2 9" xfId="33153" xr:uid="{00000000-0005-0000-0000-0000843A0000}"/>
    <cellStyle name="Output 2 4 2 9 2" xfId="46215" xr:uid="{00000000-0005-0000-0000-0000853A0000}"/>
    <cellStyle name="Output 2 4 20" xfId="34977" xr:uid="{00000000-0005-0000-0000-0000863A0000}"/>
    <cellStyle name="Output 2 4 20 2" xfId="48039" xr:uid="{00000000-0005-0000-0000-0000873A0000}"/>
    <cellStyle name="Output 2 4 21" xfId="35595" xr:uid="{00000000-0005-0000-0000-0000883A0000}"/>
    <cellStyle name="Output 2 4 21 2" xfId="48657" xr:uid="{00000000-0005-0000-0000-0000893A0000}"/>
    <cellStyle name="Output 2 4 22" xfId="36215" xr:uid="{00000000-0005-0000-0000-00008A3A0000}"/>
    <cellStyle name="Output 2 4 22 2" xfId="49277" xr:uid="{00000000-0005-0000-0000-00008B3A0000}"/>
    <cellStyle name="Output 2 4 23" xfId="36830" xr:uid="{00000000-0005-0000-0000-00008C3A0000}"/>
    <cellStyle name="Output 2 4 23 2" xfId="49892" xr:uid="{00000000-0005-0000-0000-00008D3A0000}"/>
    <cellStyle name="Output 2 4 24" xfId="37441" xr:uid="{00000000-0005-0000-0000-00008E3A0000}"/>
    <cellStyle name="Output 2 4 24 2" xfId="50503" xr:uid="{00000000-0005-0000-0000-00008F3A0000}"/>
    <cellStyle name="Output 2 4 25" xfId="38049" xr:uid="{00000000-0005-0000-0000-0000903A0000}"/>
    <cellStyle name="Output 2 4 25 2" xfId="51111" xr:uid="{00000000-0005-0000-0000-0000913A0000}"/>
    <cellStyle name="Output 2 4 26" xfId="38635" xr:uid="{00000000-0005-0000-0000-0000923A0000}"/>
    <cellStyle name="Output 2 4 26 2" xfId="51697" xr:uid="{00000000-0005-0000-0000-0000933A0000}"/>
    <cellStyle name="Output 2 4 27" xfId="38016" xr:uid="{00000000-0005-0000-0000-0000943A0000}"/>
    <cellStyle name="Output 2 4 27 2" xfId="51078" xr:uid="{00000000-0005-0000-0000-0000953A0000}"/>
    <cellStyle name="Output 2 4 28" xfId="36911" xr:uid="{00000000-0005-0000-0000-0000963A0000}"/>
    <cellStyle name="Output 2 4 28 2" xfId="49973" xr:uid="{00000000-0005-0000-0000-0000973A0000}"/>
    <cellStyle name="Output 2 4 29" xfId="26536" xr:uid="{00000000-0005-0000-0000-0000983A0000}"/>
    <cellStyle name="Output 2 4 29 2" xfId="25476" xr:uid="{00000000-0005-0000-0000-0000993A0000}"/>
    <cellStyle name="Output 2 4 3" xfId="26146" xr:uid="{00000000-0005-0000-0000-00009A3A0000}"/>
    <cellStyle name="Output 2 4 3 10" xfId="33979" xr:uid="{00000000-0005-0000-0000-00009B3A0000}"/>
    <cellStyle name="Output 2 4 3 10 2" xfId="47041" xr:uid="{00000000-0005-0000-0000-00009C3A0000}"/>
    <cellStyle name="Output 2 4 3 11" xfId="34601" xr:uid="{00000000-0005-0000-0000-00009D3A0000}"/>
    <cellStyle name="Output 2 4 3 11 2" xfId="47663" xr:uid="{00000000-0005-0000-0000-00009E3A0000}"/>
    <cellStyle name="Output 2 4 3 12" xfId="35221" xr:uid="{00000000-0005-0000-0000-00009F3A0000}"/>
    <cellStyle name="Output 2 4 3 12 2" xfId="48283" xr:uid="{00000000-0005-0000-0000-0000A03A0000}"/>
    <cellStyle name="Output 2 4 3 13" xfId="35839" xr:uid="{00000000-0005-0000-0000-0000A13A0000}"/>
    <cellStyle name="Output 2 4 3 13 2" xfId="48901" xr:uid="{00000000-0005-0000-0000-0000A23A0000}"/>
    <cellStyle name="Output 2 4 3 14" xfId="36457" xr:uid="{00000000-0005-0000-0000-0000A33A0000}"/>
    <cellStyle name="Output 2 4 3 14 2" xfId="49519" xr:uid="{00000000-0005-0000-0000-0000A43A0000}"/>
    <cellStyle name="Output 2 4 3 15" xfId="37071" xr:uid="{00000000-0005-0000-0000-0000A53A0000}"/>
    <cellStyle name="Output 2 4 3 15 2" xfId="50133" xr:uid="{00000000-0005-0000-0000-0000A63A0000}"/>
    <cellStyle name="Output 2 4 3 16" xfId="37680" xr:uid="{00000000-0005-0000-0000-0000A73A0000}"/>
    <cellStyle name="Output 2 4 3 16 2" xfId="50742" xr:uid="{00000000-0005-0000-0000-0000A83A0000}"/>
    <cellStyle name="Output 2 4 3 17" xfId="38278" xr:uid="{00000000-0005-0000-0000-0000A93A0000}"/>
    <cellStyle name="Output 2 4 3 17 2" xfId="51340" xr:uid="{00000000-0005-0000-0000-0000AA3A0000}"/>
    <cellStyle name="Output 2 4 3 18" xfId="38863" xr:uid="{00000000-0005-0000-0000-0000AB3A0000}"/>
    <cellStyle name="Output 2 4 3 18 2" xfId="51925" xr:uid="{00000000-0005-0000-0000-0000AC3A0000}"/>
    <cellStyle name="Output 2 4 3 19" xfId="39432" xr:uid="{00000000-0005-0000-0000-0000AD3A0000}"/>
    <cellStyle name="Output 2 4 3 19 2" xfId="52494" xr:uid="{00000000-0005-0000-0000-0000AE3A0000}"/>
    <cellStyle name="Output 2 4 3 2" xfId="27494" xr:uid="{00000000-0005-0000-0000-0000AF3A0000}"/>
    <cellStyle name="Output 2 4 3 2 2" xfId="41736" xr:uid="{00000000-0005-0000-0000-0000B03A0000}"/>
    <cellStyle name="Output 2 4 3 20" xfId="39984" xr:uid="{00000000-0005-0000-0000-0000B13A0000}"/>
    <cellStyle name="Output 2 4 3 20 2" xfId="53046" xr:uid="{00000000-0005-0000-0000-0000B23A0000}"/>
    <cellStyle name="Output 2 4 3 21" xfId="40494" xr:uid="{00000000-0005-0000-0000-0000B33A0000}"/>
    <cellStyle name="Output 2 4 3 21 2" xfId="53556" xr:uid="{00000000-0005-0000-0000-0000B43A0000}"/>
    <cellStyle name="Output 2 4 3 22" xfId="40966" xr:uid="{00000000-0005-0000-0000-0000B53A0000}"/>
    <cellStyle name="Output 2 4 3 22 2" xfId="54028" xr:uid="{00000000-0005-0000-0000-0000B63A0000}"/>
    <cellStyle name="Output 2 4 3 23" xfId="27250" xr:uid="{00000000-0005-0000-0000-0000B73A0000}"/>
    <cellStyle name="Output 2 4 3 23 2" xfId="41492" xr:uid="{00000000-0005-0000-0000-0000B83A0000}"/>
    <cellStyle name="Output 2 4 3 24" xfId="29676" xr:uid="{00000000-0005-0000-0000-0000B93A0000}"/>
    <cellStyle name="Output 2 4 3 3" xfId="28292" xr:uid="{00000000-0005-0000-0000-0000BA3A0000}"/>
    <cellStyle name="Output 2 4 3 3 2" xfId="42298" xr:uid="{00000000-0005-0000-0000-0000BB3A0000}"/>
    <cellStyle name="Output 2 4 3 4" xfId="28790" xr:uid="{00000000-0005-0000-0000-0000BC3A0000}"/>
    <cellStyle name="Output 2 4 3 4 2" xfId="42796" xr:uid="{00000000-0005-0000-0000-0000BD3A0000}"/>
    <cellStyle name="Output 2 4 3 5" xfId="30839" xr:uid="{00000000-0005-0000-0000-0000BE3A0000}"/>
    <cellStyle name="Output 2 4 3 5 2" xfId="43901" xr:uid="{00000000-0005-0000-0000-0000BF3A0000}"/>
    <cellStyle name="Output 2 4 3 6" xfId="31487" xr:uid="{00000000-0005-0000-0000-0000C03A0000}"/>
    <cellStyle name="Output 2 4 3 6 2" xfId="44549" xr:uid="{00000000-0005-0000-0000-0000C13A0000}"/>
    <cellStyle name="Output 2 4 3 7" xfId="32111" xr:uid="{00000000-0005-0000-0000-0000C23A0000}"/>
    <cellStyle name="Output 2 4 3 7 2" xfId="45173" xr:uid="{00000000-0005-0000-0000-0000C33A0000}"/>
    <cellStyle name="Output 2 4 3 8" xfId="32735" xr:uid="{00000000-0005-0000-0000-0000C43A0000}"/>
    <cellStyle name="Output 2 4 3 8 2" xfId="45797" xr:uid="{00000000-0005-0000-0000-0000C53A0000}"/>
    <cellStyle name="Output 2 4 3 9" xfId="33357" xr:uid="{00000000-0005-0000-0000-0000C63A0000}"/>
    <cellStyle name="Output 2 4 3 9 2" xfId="46419" xr:uid="{00000000-0005-0000-0000-0000C73A0000}"/>
    <cellStyle name="Output 2 4 30" xfId="29363" xr:uid="{00000000-0005-0000-0000-0000C83A0000}"/>
    <cellStyle name="Output 2 4 4" xfId="26215" xr:uid="{00000000-0005-0000-0000-0000C93A0000}"/>
    <cellStyle name="Output 2 4 4 10" xfId="34048" xr:uid="{00000000-0005-0000-0000-0000CA3A0000}"/>
    <cellStyle name="Output 2 4 4 10 2" xfId="47110" xr:uid="{00000000-0005-0000-0000-0000CB3A0000}"/>
    <cellStyle name="Output 2 4 4 11" xfId="34670" xr:uid="{00000000-0005-0000-0000-0000CC3A0000}"/>
    <cellStyle name="Output 2 4 4 11 2" xfId="47732" xr:uid="{00000000-0005-0000-0000-0000CD3A0000}"/>
    <cellStyle name="Output 2 4 4 12" xfId="35290" xr:uid="{00000000-0005-0000-0000-0000CE3A0000}"/>
    <cellStyle name="Output 2 4 4 12 2" xfId="48352" xr:uid="{00000000-0005-0000-0000-0000CF3A0000}"/>
    <cellStyle name="Output 2 4 4 13" xfId="35908" xr:uid="{00000000-0005-0000-0000-0000D03A0000}"/>
    <cellStyle name="Output 2 4 4 13 2" xfId="48970" xr:uid="{00000000-0005-0000-0000-0000D13A0000}"/>
    <cellStyle name="Output 2 4 4 14" xfId="36526" xr:uid="{00000000-0005-0000-0000-0000D23A0000}"/>
    <cellStyle name="Output 2 4 4 14 2" xfId="49588" xr:uid="{00000000-0005-0000-0000-0000D33A0000}"/>
    <cellStyle name="Output 2 4 4 15" xfId="37140" xr:uid="{00000000-0005-0000-0000-0000D43A0000}"/>
    <cellStyle name="Output 2 4 4 15 2" xfId="50202" xr:uid="{00000000-0005-0000-0000-0000D53A0000}"/>
    <cellStyle name="Output 2 4 4 16" xfId="37749" xr:uid="{00000000-0005-0000-0000-0000D63A0000}"/>
    <cellStyle name="Output 2 4 4 16 2" xfId="50811" xr:uid="{00000000-0005-0000-0000-0000D73A0000}"/>
    <cellStyle name="Output 2 4 4 17" xfId="38347" xr:uid="{00000000-0005-0000-0000-0000D83A0000}"/>
    <cellStyle name="Output 2 4 4 17 2" xfId="51409" xr:uid="{00000000-0005-0000-0000-0000D93A0000}"/>
    <cellStyle name="Output 2 4 4 18" xfId="38932" xr:uid="{00000000-0005-0000-0000-0000DA3A0000}"/>
    <cellStyle name="Output 2 4 4 18 2" xfId="51994" xr:uid="{00000000-0005-0000-0000-0000DB3A0000}"/>
    <cellStyle name="Output 2 4 4 19" xfId="39501" xr:uid="{00000000-0005-0000-0000-0000DC3A0000}"/>
    <cellStyle name="Output 2 4 4 19 2" xfId="52563" xr:uid="{00000000-0005-0000-0000-0000DD3A0000}"/>
    <cellStyle name="Output 2 4 4 2" xfId="26630" xr:uid="{00000000-0005-0000-0000-0000DE3A0000}"/>
    <cellStyle name="Output 2 4 4 2 2" xfId="25653" xr:uid="{00000000-0005-0000-0000-0000DF3A0000}"/>
    <cellStyle name="Output 2 4 4 20" xfId="40053" xr:uid="{00000000-0005-0000-0000-0000E03A0000}"/>
    <cellStyle name="Output 2 4 4 20 2" xfId="53115" xr:uid="{00000000-0005-0000-0000-0000E13A0000}"/>
    <cellStyle name="Output 2 4 4 21" xfId="40563" xr:uid="{00000000-0005-0000-0000-0000E23A0000}"/>
    <cellStyle name="Output 2 4 4 21 2" xfId="53625" xr:uid="{00000000-0005-0000-0000-0000E33A0000}"/>
    <cellStyle name="Output 2 4 4 22" xfId="41035" xr:uid="{00000000-0005-0000-0000-0000E43A0000}"/>
    <cellStyle name="Output 2 4 4 22 2" xfId="54097" xr:uid="{00000000-0005-0000-0000-0000E53A0000}"/>
    <cellStyle name="Output 2 4 4 23" xfId="27319" xr:uid="{00000000-0005-0000-0000-0000E63A0000}"/>
    <cellStyle name="Output 2 4 4 23 2" xfId="41561" xr:uid="{00000000-0005-0000-0000-0000E73A0000}"/>
    <cellStyle name="Output 2 4 4 24" xfId="26569" xr:uid="{00000000-0005-0000-0000-0000E83A0000}"/>
    <cellStyle name="Output 2 4 4 3" xfId="28361" xr:uid="{00000000-0005-0000-0000-0000E93A0000}"/>
    <cellStyle name="Output 2 4 4 3 2" xfId="42367" xr:uid="{00000000-0005-0000-0000-0000EA3A0000}"/>
    <cellStyle name="Output 2 4 4 4" xfId="28849" xr:uid="{00000000-0005-0000-0000-0000EB3A0000}"/>
    <cellStyle name="Output 2 4 4 4 2" xfId="42855" xr:uid="{00000000-0005-0000-0000-0000EC3A0000}"/>
    <cellStyle name="Output 2 4 4 5" xfId="30552" xr:uid="{00000000-0005-0000-0000-0000ED3A0000}"/>
    <cellStyle name="Output 2 4 4 5 2" xfId="43616" xr:uid="{00000000-0005-0000-0000-0000EE3A0000}"/>
    <cellStyle name="Output 2 4 4 6" xfId="31556" xr:uid="{00000000-0005-0000-0000-0000EF3A0000}"/>
    <cellStyle name="Output 2 4 4 6 2" xfId="44618" xr:uid="{00000000-0005-0000-0000-0000F03A0000}"/>
    <cellStyle name="Output 2 4 4 7" xfId="32180" xr:uid="{00000000-0005-0000-0000-0000F13A0000}"/>
    <cellStyle name="Output 2 4 4 7 2" xfId="45242" xr:uid="{00000000-0005-0000-0000-0000F23A0000}"/>
    <cellStyle name="Output 2 4 4 8" xfId="32804" xr:uid="{00000000-0005-0000-0000-0000F33A0000}"/>
    <cellStyle name="Output 2 4 4 8 2" xfId="45866" xr:uid="{00000000-0005-0000-0000-0000F43A0000}"/>
    <cellStyle name="Output 2 4 4 9" xfId="33426" xr:uid="{00000000-0005-0000-0000-0000F53A0000}"/>
    <cellStyle name="Output 2 4 4 9 2" xfId="46488" xr:uid="{00000000-0005-0000-0000-0000F63A0000}"/>
    <cellStyle name="Output 2 4 5" xfId="26279" xr:uid="{00000000-0005-0000-0000-0000F73A0000}"/>
    <cellStyle name="Output 2 4 5 10" xfId="34112" xr:uid="{00000000-0005-0000-0000-0000F83A0000}"/>
    <cellStyle name="Output 2 4 5 10 2" xfId="47174" xr:uid="{00000000-0005-0000-0000-0000F93A0000}"/>
    <cellStyle name="Output 2 4 5 11" xfId="34734" xr:uid="{00000000-0005-0000-0000-0000FA3A0000}"/>
    <cellStyle name="Output 2 4 5 11 2" xfId="47796" xr:uid="{00000000-0005-0000-0000-0000FB3A0000}"/>
    <cellStyle name="Output 2 4 5 12" xfId="35354" xr:uid="{00000000-0005-0000-0000-0000FC3A0000}"/>
    <cellStyle name="Output 2 4 5 12 2" xfId="48416" xr:uid="{00000000-0005-0000-0000-0000FD3A0000}"/>
    <cellStyle name="Output 2 4 5 13" xfId="35972" xr:uid="{00000000-0005-0000-0000-0000FE3A0000}"/>
    <cellStyle name="Output 2 4 5 13 2" xfId="49034" xr:uid="{00000000-0005-0000-0000-0000FF3A0000}"/>
    <cellStyle name="Output 2 4 5 14" xfId="36590" xr:uid="{00000000-0005-0000-0000-0000003B0000}"/>
    <cellStyle name="Output 2 4 5 14 2" xfId="49652" xr:uid="{00000000-0005-0000-0000-0000013B0000}"/>
    <cellStyle name="Output 2 4 5 15" xfId="37204" xr:uid="{00000000-0005-0000-0000-0000023B0000}"/>
    <cellStyle name="Output 2 4 5 15 2" xfId="50266" xr:uid="{00000000-0005-0000-0000-0000033B0000}"/>
    <cellStyle name="Output 2 4 5 16" xfId="37813" xr:uid="{00000000-0005-0000-0000-0000043B0000}"/>
    <cellStyle name="Output 2 4 5 16 2" xfId="50875" xr:uid="{00000000-0005-0000-0000-0000053B0000}"/>
    <cellStyle name="Output 2 4 5 17" xfId="38411" xr:uid="{00000000-0005-0000-0000-0000063B0000}"/>
    <cellStyle name="Output 2 4 5 17 2" xfId="51473" xr:uid="{00000000-0005-0000-0000-0000073B0000}"/>
    <cellStyle name="Output 2 4 5 18" xfId="38996" xr:uid="{00000000-0005-0000-0000-0000083B0000}"/>
    <cellStyle name="Output 2 4 5 18 2" xfId="52058" xr:uid="{00000000-0005-0000-0000-0000093B0000}"/>
    <cellStyle name="Output 2 4 5 19" xfId="39565" xr:uid="{00000000-0005-0000-0000-00000A3B0000}"/>
    <cellStyle name="Output 2 4 5 19 2" xfId="52627" xr:uid="{00000000-0005-0000-0000-00000B3B0000}"/>
    <cellStyle name="Output 2 4 5 2" xfId="27616" xr:uid="{00000000-0005-0000-0000-00000C3B0000}"/>
    <cellStyle name="Output 2 4 5 2 2" xfId="41858" xr:uid="{00000000-0005-0000-0000-00000D3B0000}"/>
    <cellStyle name="Output 2 4 5 20" xfId="40117" xr:uid="{00000000-0005-0000-0000-00000E3B0000}"/>
    <cellStyle name="Output 2 4 5 20 2" xfId="53179" xr:uid="{00000000-0005-0000-0000-00000F3B0000}"/>
    <cellStyle name="Output 2 4 5 21" xfId="40627" xr:uid="{00000000-0005-0000-0000-0000103B0000}"/>
    <cellStyle name="Output 2 4 5 21 2" xfId="53689" xr:uid="{00000000-0005-0000-0000-0000113B0000}"/>
    <cellStyle name="Output 2 4 5 22" xfId="41099" xr:uid="{00000000-0005-0000-0000-0000123B0000}"/>
    <cellStyle name="Output 2 4 5 22 2" xfId="54161" xr:uid="{00000000-0005-0000-0000-0000133B0000}"/>
    <cellStyle name="Output 2 4 5 23" xfId="27383" xr:uid="{00000000-0005-0000-0000-0000143B0000}"/>
    <cellStyle name="Output 2 4 5 23 2" xfId="41625" xr:uid="{00000000-0005-0000-0000-0000153B0000}"/>
    <cellStyle name="Output 2 4 5 24" xfId="27742" xr:uid="{00000000-0005-0000-0000-0000163B0000}"/>
    <cellStyle name="Output 2 4 5 3" xfId="28425" xr:uid="{00000000-0005-0000-0000-0000173B0000}"/>
    <cellStyle name="Output 2 4 5 3 2" xfId="42431" xr:uid="{00000000-0005-0000-0000-0000183B0000}"/>
    <cellStyle name="Output 2 4 5 4" xfId="28905" xr:uid="{00000000-0005-0000-0000-0000193B0000}"/>
    <cellStyle name="Output 2 4 5 4 2" xfId="42911" xr:uid="{00000000-0005-0000-0000-00001A3B0000}"/>
    <cellStyle name="Output 2 4 5 5" xfId="30807" xr:uid="{00000000-0005-0000-0000-00001B3B0000}"/>
    <cellStyle name="Output 2 4 5 5 2" xfId="43869" xr:uid="{00000000-0005-0000-0000-00001C3B0000}"/>
    <cellStyle name="Output 2 4 5 6" xfId="31620" xr:uid="{00000000-0005-0000-0000-00001D3B0000}"/>
    <cellStyle name="Output 2 4 5 6 2" xfId="44682" xr:uid="{00000000-0005-0000-0000-00001E3B0000}"/>
    <cellStyle name="Output 2 4 5 7" xfId="32244" xr:uid="{00000000-0005-0000-0000-00001F3B0000}"/>
    <cellStyle name="Output 2 4 5 7 2" xfId="45306" xr:uid="{00000000-0005-0000-0000-0000203B0000}"/>
    <cellStyle name="Output 2 4 5 8" xfId="32868" xr:uid="{00000000-0005-0000-0000-0000213B0000}"/>
    <cellStyle name="Output 2 4 5 8 2" xfId="45930" xr:uid="{00000000-0005-0000-0000-0000223B0000}"/>
    <cellStyle name="Output 2 4 5 9" xfId="33490" xr:uid="{00000000-0005-0000-0000-0000233B0000}"/>
    <cellStyle name="Output 2 4 5 9 2" xfId="46552" xr:uid="{00000000-0005-0000-0000-0000243B0000}"/>
    <cellStyle name="Output 2 4 6" xfId="26167" xr:uid="{00000000-0005-0000-0000-0000253B0000}"/>
    <cellStyle name="Output 2 4 6 10" xfId="34000" xr:uid="{00000000-0005-0000-0000-0000263B0000}"/>
    <cellStyle name="Output 2 4 6 10 2" xfId="47062" xr:uid="{00000000-0005-0000-0000-0000273B0000}"/>
    <cellStyle name="Output 2 4 6 11" xfId="34622" xr:uid="{00000000-0005-0000-0000-0000283B0000}"/>
    <cellStyle name="Output 2 4 6 11 2" xfId="47684" xr:uid="{00000000-0005-0000-0000-0000293B0000}"/>
    <cellStyle name="Output 2 4 6 12" xfId="35242" xr:uid="{00000000-0005-0000-0000-00002A3B0000}"/>
    <cellStyle name="Output 2 4 6 12 2" xfId="48304" xr:uid="{00000000-0005-0000-0000-00002B3B0000}"/>
    <cellStyle name="Output 2 4 6 13" xfId="35860" xr:uid="{00000000-0005-0000-0000-00002C3B0000}"/>
    <cellStyle name="Output 2 4 6 13 2" xfId="48922" xr:uid="{00000000-0005-0000-0000-00002D3B0000}"/>
    <cellStyle name="Output 2 4 6 14" xfId="36478" xr:uid="{00000000-0005-0000-0000-00002E3B0000}"/>
    <cellStyle name="Output 2 4 6 14 2" xfId="49540" xr:uid="{00000000-0005-0000-0000-00002F3B0000}"/>
    <cellStyle name="Output 2 4 6 15" xfId="37092" xr:uid="{00000000-0005-0000-0000-0000303B0000}"/>
    <cellStyle name="Output 2 4 6 15 2" xfId="50154" xr:uid="{00000000-0005-0000-0000-0000313B0000}"/>
    <cellStyle name="Output 2 4 6 16" xfId="37701" xr:uid="{00000000-0005-0000-0000-0000323B0000}"/>
    <cellStyle name="Output 2 4 6 16 2" xfId="50763" xr:uid="{00000000-0005-0000-0000-0000333B0000}"/>
    <cellStyle name="Output 2 4 6 17" xfId="38299" xr:uid="{00000000-0005-0000-0000-0000343B0000}"/>
    <cellStyle name="Output 2 4 6 17 2" xfId="51361" xr:uid="{00000000-0005-0000-0000-0000353B0000}"/>
    <cellStyle name="Output 2 4 6 18" xfId="38884" xr:uid="{00000000-0005-0000-0000-0000363B0000}"/>
    <cellStyle name="Output 2 4 6 18 2" xfId="51946" xr:uid="{00000000-0005-0000-0000-0000373B0000}"/>
    <cellStyle name="Output 2 4 6 19" xfId="39453" xr:uid="{00000000-0005-0000-0000-0000383B0000}"/>
    <cellStyle name="Output 2 4 6 19 2" xfId="52515" xr:uid="{00000000-0005-0000-0000-0000393B0000}"/>
    <cellStyle name="Output 2 4 6 2" xfId="27605" xr:uid="{00000000-0005-0000-0000-00003A3B0000}"/>
    <cellStyle name="Output 2 4 6 2 2" xfId="41847" xr:uid="{00000000-0005-0000-0000-00003B3B0000}"/>
    <cellStyle name="Output 2 4 6 20" xfId="40005" xr:uid="{00000000-0005-0000-0000-00003C3B0000}"/>
    <cellStyle name="Output 2 4 6 20 2" xfId="53067" xr:uid="{00000000-0005-0000-0000-00003D3B0000}"/>
    <cellStyle name="Output 2 4 6 21" xfId="40515" xr:uid="{00000000-0005-0000-0000-00003E3B0000}"/>
    <cellStyle name="Output 2 4 6 21 2" xfId="53577" xr:uid="{00000000-0005-0000-0000-00003F3B0000}"/>
    <cellStyle name="Output 2 4 6 22" xfId="40987" xr:uid="{00000000-0005-0000-0000-0000403B0000}"/>
    <cellStyle name="Output 2 4 6 22 2" xfId="54049" xr:uid="{00000000-0005-0000-0000-0000413B0000}"/>
    <cellStyle name="Output 2 4 6 23" xfId="27271" xr:uid="{00000000-0005-0000-0000-0000423B0000}"/>
    <cellStyle name="Output 2 4 6 23 2" xfId="41513" xr:uid="{00000000-0005-0000-0000-0000433B0000}"/>
    <cellStyle name="Output 2 4 6 24" xfId="30153" xr:uid="{00000000-0005-0000-0000-0000443B0000}"/>
    <cellStyle name="Output 2 4 6 3" xfId="28313" xr:uid="{00000000-0005-0000-0000-0000453B0000}"/>
    <cellStyle name="Output 2 4 6 3 2" xfId="42319" xr:uid="{00000000-0005-0000-0000-0000463B0000}"/>
    <cellStyle name="Output 2 4 6 4" xfId="28807" xr:uid="{00000000-0005-0000-0000-0000473B0000}"/>
    <cellStyle name="Output 2 4 6 4 2" xfId="42813" xr:uid="{00000000-0005-0000-0000-0000483B0000}"/>
    <cellStyle name="Output 2 4 6 5" xfId="30567" xr:uid="{00000000-0005-0000-0000-0000493B0000}"/>
    <cellStyle name="Output 2 4 6 5 2" xfId="43631" xr:uid="{00000000-0005-0000-0000-00004A3B0000}"/>
    <cellStyle name="Output 2 4 6 6" xfId="31508" xr:uid="{00000000-0005-0000-0000-00004B3B0000}"/>
    <cellStyle name="Output 2 4 6 6 2" xfId="44570" xr:uid="{00000000-0005-0000-0000-00004C3B0000}"/>
    <cellStyle name="Output 2 4 6 7" xfId="32132" xr:uid="{00000000-0005-0000-0000-00004D3B0000}"/>
    <cellStyle name="Output 2 4 6 7 2" xfId="45194" xr:uid="{00000000-0005-0000-0000-00004E3B0000}"/>
    <cellStyle name="Output 2 4 6 8" xfId="32756" xr:uid="{00000000-0005-0000-0000-00004F3B0000}"/>
    <cellStyle name="Output 2 4 6 8 2" xfId="45818" xr:uid="{00000000-0005-0000-0000-0000503B0000}"/>
    <cellStyle name="Output 2 4 6 9" xfId="33378" xr:uid="{00000000-0005-0000-0000-0000513B0000}"/>
    <cellStyle name="Output 2 4 6 9 2" xfId="46440" xr:uid="{00000000-0005-0000-0000-0000523B0000}"/>
    <cellStyle name="Output 2 4 7" xfId="26331" xr:uid="{00000000-0005-0000-0000-0000533B0000}"/>
    <cellStyle name="Output 2 4 7 10" xfId="34786" xr:uid="{00000000-0005-0000-0000-0000543B0000}"/>
    <cellStyle name="Output 2 4 7 10 2" xfId="47848" xr:uid="{00000000-0005-0000-0000-0000553B0000}"/>
    <cellStyle name="Output 2 4 7 11" xfId="35406" xr:uid="{00000000-0005-0000-0000-0000563B0000}"/>
    <cellStyle name="Output 2 4 7 11 2" xfId="48468" xr:uid="{00000000-0005-0000-0000-0000573B0000}"/>
    <cellStyle name="Output 2 4 7 12" xfId="36024" xr:uid="{00000000-0005-0000-0000-0000583B0000}"/>
    <cellStyle name="Output 2 4 7 12 2" xfId="49086" xr:uid="{00000000-0005-0000-0000-0000593B0000}"/>
    <cellStyle name="Output 2 4 7 13" xfId="36642" xr:uid="{00000000-0005-0000-0000-00005A3B0000}"/>
    <cellStyle name="Output 2 4 7 13 2" xfId="49704" xr:uid="{00000000-0005-0000-0000-00005B3B0000}"/>
    <cellStyle name="Output 2 4 7 14" xfId="37256" xr:uid="{00000000-0005-0000-0000-00005C3B0000}"/>
    <cellStyle name="Output 2 4 7 14 2" xfId="50318" xr:uid="{00000000-0005-0000-0000-00005D3B0000}"/>
    <cellStyle name="Output 2 4 7 15" xfId="37865" xr:uid="{00000000-0005-0000-0000-00005E3B0000}"/>
    <cellStyle name="Output 2 4 7 15 2" xfId="50927" xr:uid="{00000000-0005-0000-0000-00005F3B0000}"/>
    <cellStyle name="Output 2 4 7 16" xfId="38463" xr:uid="{00000000-0005-0000-0000-0000603B0000}"/>
    <cellStyle name="Output 2 4 7 16 2" xfId="51525" xr:uid="{00000000-0005-0000-0000-0000613B0000}"/>
    <cellStyle name="Output 2 4 7 17" xfId="39048" xr:uid="{00000000-0005-0000-0000-0000623B0000}"/>
    <cellStyle name="Output 2 4 7 17 2" xfId="52110" xr:uid="{00000000-0005-0000-0000-0000633B0000}"/>
    <cellStyle name="Output 2 4 7 18" xfId="39617" xr:uid="{00000000-0005-0000-0000-0000643B0000}"/>
    <cellStyle name="Output 2 4 7 18 2" xfId="52679" xr:uid="{00000000-0005-0000-0000-0000653B0000}"/>
    <cellStyle name="Output 2 4 7 19" xfId="40169" xr:uid="{00000000-0005-0000-0000-0000663B0000}"/>
    <cellStyle name="Output 2 4 7 19 2" xfId="53231" xr:uid="{00000000-0005-0000-0000-0000673B0000}"/>
    <cellStyle name="Output 2 4 7 2" xfId="27643" xr:uid="{00000000-0005-0000-0000-0000683B0000}"/>
    <cellStyle name="Output 2 4 7 2 2" xfId="41885" xr:uid="{00000000-0005-0000-0000-0000693B0000}"/>
    <cellStyle name="Output 2 4 7 20" xfId="40679" xr:uid="{00000000-0005-0000-0000-00006A3B0000}"/>
    <cellStyle name="Output 2 4 7 20 2" xfId="53741" xr:uid="{00000000-0005-0000-0000-00006B3B0000}"/>
    <cellStyle name="Output 2 4 7 21" xfId="41151" xr:uid="{00000000-0005-0000-0000-00006C3B0000}"/>
    <cellStyle name="Output 2 4 7 21 2" xfId="54213" xr:uid="{00000000-0005-0000-0000-00006D3B0000}"/>
    <cellStyle name="Output 2 4 7 22" xfId="27435" xr:uid="{00000000-0005-0000-0000-00006E3B0000}"/>
    <cellStyle name="Output 2 4 7 22 2" xfId="41677" xr:uid="{00000000-0005-0000-0000-00006F3B0000}"/>
    <cellStyle name="Output 2 4 7 23" xfId="26427" xr:uid="{00000000-0005-0000-0000-0000703B0000}"/>
    <cellStyle name="Output 2 4 7 3" xfId="28477" xr:uid="{00000000-0005-0000-0000-0000713B0000}"/>
    <cellStyle name="Output 2 4 7 3 2" xfId="42483" xr:uid="{00000000-0005-0000-0000-0000723B0000}"/>
    <cellStyle name="Output 2 4 7 4" xfId="30216" xr:uid="{00000000-0005-0000-0000-0000733B0000}"/>
    <cellStyle name="Output 2 4 7 4 2" xfId="43355" xr:uid="{00000000-0005-0000-0000-0000743B0000}"/>
    <cellStyle name="Output 2 4 7 5" xfId="31672" xr:uid="{00000000-0005-0000-0000-0000753B0000}"/>
    <cellStyle name="Output 2 4 7 5 2" xfId="44734" xr:uid="{00000000-0005-0000-0000-0000763B0000}"/>
    <cellStyle name="Output 2 4 7 6" xfId="32296" xr:uid="{00000000-0005-0000-0000-0000773B0000}"/>
    <cellStyle name="Output 2 4 7 6 2" xfId="45358" xr:uid="{00000000-0005-0000-0000-0000783B0000}"/>
    <cellStyle name="Output 2 4 7 7" xfId="32920" xr:uid="{00000000-0005-0000-0000-0000793B0000}"/>
    <cellStyle name="Output 2 4 7 7 2" xfId="45982" xr:uid="{00000000-0005-0000-0000-00007A3B0000}"/>
    <cellStyle name="Output 2 4 7 8" xfId="33542" xr:uid="{00000000-0005-0000-0000-00007B3B0000}"/>
    <cellStyle name="Output 2 4 7 8 2" xfId="46604" xr:uid="{00000000-0005-0000-0000-00007C3B0000}"/>
    <cellStyle name="Output 2 4 7 9" xfId="34164" xr:uid="{00000000-0005-0000-0000-00007D3B0000}"/>
    <cellStyle name="Output 2 4 7 9 2" xfId="47226" xr:uid="{00000000-0005-0000-0000-00007E3B0000}"/>
    <cellStyle name="Output 2 4 8" xfId="26768" xr:uid="{00000000-0005-0000-0000-00007F3B0000}"/>
    <cellStyle name="Output 2 4 8 2" xfId="26445" xr:uid="{00000000-0005-0000-0000-0000803B0000}"/>
    <cellStyle name="Output 2 4 9" xfId="27553" xr:uid="{00000000-0005-0000-0000-0000813B0000}"/>
    <cellStyle name="Output 2 4 9 2" xfId="41795" xr:uid="{00000000-0005-0000-0000-0000823B0000}"/>
    <cellStyle name="Output 2 5" xfId="25649" xr:uid="{00000000-0005-0000-0000-0000833B0000}"/>
    <cellStyle name="Output 2 5 10" xfId="27797" xr:uid="{00000000-0005-0000-0000-0000843B0000}"/>
    <cellStyle name="Output 2 5 10 2" xfId="41959" xr:uid="{00000000-0005-0000-0000-0000853B0000}"/>
    <cellStyle name="Output 2 5 11" xfId="30438" xr:uid="{00000000-0005-0000-0000-0000863B0000}"/>
    <cellStyle name="Output 2 5 11 2" xfId="43502" xr:uid="{00000000-0005-0000-0000-0000873B0000}"/>
    <cellStyle name="Output 2 5 12" xfId="30004" xr:uid="{00000000-0005-0000-0000-0000883B0000}"/>
    <cellStyle name="Output 2 5 12 2" xfId="43218" xr:uid="{00000000-0005-0000-0000-0000893B0000}"/>
    <cellStyle name="Output 2 5 13" xfId="31003" xr:uid="{00000000-0005-0000-0000-00008A3B0000}"/>
    <cellStyle name="Output 2 5 13 2" xfId="44065" xr:uid="{00000000-0005-0000-0000-00008B3B0000}"/>
    <cellStyle name="Output 2 5 14" xfId="31148" xr:uid="{00000000-0005-0000-0000-00008C3B0000}"/>
    <cellStyle name="Output 2 5 14 2" xfId="44210" xr:uid="{00000000-0005-0000-0000-00008D3B0000}"/>
    <cellStyle name="Output 2 5 15" xfId="31772" xr:uid="{00000000-0005-0000-0000-00008E3B0000}"/>
    <cellStyle name="Output 2 5 15 2" xfId="44834" xr:uid="{00000000-0005-0000-0000-00008F3B0000}"/>
    <cellStyle name="Output 2 5 16" xfId="32396" xr:uid="{00000000-0005-0000-0000-0000903B0000}"/>
    <cellStyle name="Output 2 5 16 2" xfId="45458" xr:uid="{00000000-0005-0000-0000-0000913B0000}"/>
    <cellStyle name="Output 2 5 17" xfId="33020" xr:uid="{00000000-0005-0000-0000-0000923B0000}"/>
    <cellStyle name="Output 2 5 17 2" xfId="46082" xr:uid="{00000000-0005-0000-0000-0000933B0000}"/>
    <cellStyle name="Output 2 5 18" xfId="33642" xr:uid="{00000000-0005-0000-0000-0000943B0000}"/>
    <cellStyle name="Output 2 5 18 2" xfId="46704" xr:uid="{00000000-0005-0000-0000-0000953B0000}"/>
    <cellStyle name="Output 2 5 19" xfId="34264" xr:uid="{00000000-0005-0000-0000-0000963B0000}"/>
    <cellStyle name="Output 2 5 19 2" xfId="47326" xr:uid="{00000000-0005-0000-0000-0000973B0000}"/>
    <cellStyle name="Output 2 5 2" xfId="25946" xr:uid="{00000000-0005-0000-0000-0000983B0000}"/>
    <cellStyle name="Output 2 5 2 10" xfId="33762" xr:uid="{00000000-0005-0000-0000-0000993B0000}"/>
    <cellStyle name="Output 2 5 2 10 2" xfId="46824" xr:uid="{00000000-0005-0000-0000-00009A3B0000}"/>
    <cellStyle name="Output 2 5 2 11" xfId="34384" xr:uid="{00000000-0005-0000-0000-00009B3B0000}"/>
    <cellStyle name="Output 2 5 2 11 2" xfId="47446" xr:uid="{00000000-0005-0000-0000-00009C3B0000}"/>
    <cellStyle name="Output 2 5 2 12" xfId="35004" xr:uid="{00000000-0005-0000-0000-00009D3B0000}"/>
    <cellStyle name="Output 2 5 2 12 2" xfId="48066" xr:uid="{00000000-0005-0000-0000-00009E3B0000}"/>
    <cellStyle name="Output 2 5 2 13" xfId="35622" xr:uid="{00000000-0005-0000-0000-00009F3B0000}"/>
    <cellStyle name="Output 2 5 2 13 2" xfId="48684" xr:uid="{00000000-0005-0000-0000-0000A03B0000}"/>
    <cellStyle name="Output 2 5 2 14" xfId="36241" xr:uid="{00000000-0005-0000-0000-0000A13B0000}"/>
    <cellStyle name="Output 2 5 2 14 2" xfId="49303" xr:uid="{00000000-0005-0000-0000-0000A23B0000}"/>
    <cellStyle name="Output 2 5 2 15" xfId="36856" xr:uid="{00000000-0005-0000-0000-0000A33B0000}"/>
    <cellStyle name="Output 2 5 2 15 2" xfId="49918" xr:uid="{00000000-0005-0000-0000-0000A43B0000}"/>
    <cellStyle name="Output 2 5 2 16" xfId="37468" xr:uid="{00000000-0005-0000-0000-0000A53B0000}"/>
    <cellStyle name="Output 2 5 2 16 2" xfId="50530" xr:uid="{00000000-0005-0000-0000-0000A63B0000}"/>
    <cellStyle name="Output 2 5 2 17" xfId="38075" xr:uid="{00000000-0005-0000-0000-0000A73B0000}"/>
    <cellStyle name="Output 2 5 2 17 2" xfId="51137" xr:uid="{00000000-0005-0000-0000-0000A83B0000}"/>
    <cellStyle name="Output 2 5 2 18" xfId="38661" xr:uid="{00000000-0005-0000-0000-0000A93B0000}"/>
    <cellStyle name="Output 2 5 2 18 2" xfId="51723" xr:uid="{00000000-0005-0000-0000-0000AA3B0000}"/>
    <cellStyle name="Output 2 5 2 19" xfId="39236" xr:uid="{00000000-0005-0000-0000-0000AB3B0000}"/>
    <cellStyle name="Output 2 5 2 19 2" xfId="52298" xr:uid="{00000000-0005-0000-0000-0000AC3B0000}"/>
    <cellStyle name="Output 2 5 2 2" xfId="27630" xr:uid="{00000000-0005-0000-0000-0000AD3B0000}"/>
    <cellStyle name="Output 2 5 2 2 2" xfId="41872" xr:uid="{00000000-0005-0000-0000-0000AE3B0000}"/>
    <cellStyle name="Output 2 5 2 20" xfId="39792" xr:uid="{00000000-0005-0000-0000-0000AF3B0000}"/>
    <cellStyle name="Output 2 5 2 20 2" xfId="52854" xr:uid="{00000000-0005-0000-0000-0000B03B0000}"/>
    <cellStyle name="Output 2 5 2 21" xfId="40319" xr:uid="{00000000-0005-0000-0000-0000B13B0000}"/>
    <cellStyle name="Output 2 5 2 21 2" xfId="53381" xr:uid="{00000000-0005-0000-0000-0000B23B0000}"/>
    <cellStyle name="Output 2 5 2 22" xfId="40806" xr:uid="{00000000-0005-0000-0000-0000B33B0000}"/>
    <cellStyle name="Output 2 5 2 22 2" xfId="53868" xr:uid="{00000000-0005-0000-0000-0000B43B0000}"/>
    <cellStyle name="Output 2 5 2 23" xfId="27052" xr:uid="{00000000-0005-0000-0000-0000B53B0000}"/>
    <cellStyle name="Output 2 5 2 23 2" xfId="41332" xr:uid="{00000000-0005-0000-0000-0000B63B0000}"/>
    <cellStyle name="Output 2 5 2 24" xfId="29661" xr:uid="{00000000-0005-0000-0000-0000B73B0000}"/>
    <cellStyle name="Output 2 5 2 3" xfId="28093" xr:uid="{00000000-0005-0000-0000-0000B83B0000}"/>
    <cellStyle name="Output 2 5 2 3 2" xfId="42138" xr:uid="{00000000-0005-0000-0000-0000B93B0000}"/>
    <cellStyle name="Output 2 5 2 4" xfId="28645" xr:uid="{00000000-0005-0000-0000-0000BA3B0000}"/>
    <cellStyle name="Output 2 5 2 4 2" xfId="42651" xr:uid="{00000000-0005-0000-0000-0000BB3B0000}"/>
    <cellStyle name="Output 2 5 2 5" xfId="30644" xr:uid="{00000000-0005-0000-0000-0000BC3B0000}"/>
    <cellStyle name="Output 2 5 2 5 2" xfId="43708" xr:uid="{00000000-0005-0000-0000-0000BD3B0000}"/>
    <cellStyle name="Output 2 5 2 6" xfId="31270" xr:uid="{00000000-0005-0000-0000-0000BE3B0000}"/>
    <cellStyle name="Output 2 5 2 6 2" xfId="44332" xr:uid="{00000000-0005-0000-0000-0000BF3B0000}"/>
    <cellStyle name="Output 2 5 2 7" xfId="31894" xr:uid="{00000000-0005-0000-0000-0000C03B0000}"/>
    <cellStyle name="Output 2 5 2 7 2" xfId="44956" xr:uid="{00000000-0005-0000-0000-0000C13B0000}"/>
    <cellStyle name="Output 2 5 2 8" xfId="32518" xr:uid="{00000000-0005-0000-0000-0000C23B0000}"/>
    <cellStyle name="Output 2 5 2 8 2" xfId="45580" xr:uid="{00000000-0005-0000-0000-0000C33B0000}"/>
    <cellStyle name="Output 2 5 2 9" xfId="33140" xr:uid="{00000000-0005-0000-0000-0000C43B0000}"/>
    <cellStyle name="Output 2 5 2 9 2" xfId="46202" xr:uid="{00000000-0005-0000-0000-0000C53B0000}"/>
    <cellStyle name="Output 2 5 20" xfId="34885" xr:uid="{00000000-0005-0000-0000-0000C63B0000}"/>
    <cellStyle name="Output 2 5 20 2" xfId="47947" xr:uid="{00000000-0005-0000-0000-0000C73B0000}"/>
    <cellStyle name="Output 2 5 21" xfId="35504" xr:uid="{00000000-0005-0000-0000-0000C83B0000}"/>
    <cellStyle name="Output 2 5 21 2" xfId="48566" xr:uid="{00000000-0005-0000-0000-0000C93B0000}"/>
    <cellStyle name="Output 2 5 22" xfId="36123" xr:uid="{00000000-0005-0000-0000-0000CA3B0000}"/>
    <cellStyle name="Output 2 5 22 2" xfId="49185" xr:uid="{00000000-0005-0000-0000-0000CB3B0000}"/>
    <cellStyle name="Output 2 5 23" xfId="36739" xr:uid="{00000000-0005-0000-0000-0000CC3B0000}"/>
    <cellStyle name="Output 2 5 23 2" xfId="49801" xr:uid="{00000000-0005-0000-0000-0000CD3B0000}"/>
    <cellStyle name="Output 2 5 24" xfId="37352" xr:uid="{00000000-0005-0000-0000-0000CE3B0000}"/>
    <cellStyle name="Output 2 5 24 2" xfId="50414" xr:uid="{00000000-0005-0000-0000-0000CF3B0000}"/>
    <cellStyle name="Output 2 5 25" xfId="37958" xr:uid="{00000000-0005-0000-0000-0000D03B0000}"/>
    <cellStyle name="Output 2 5 25 2" xfId="51020" xr:uid="{00000000-0005-0000-0000-0000D13B0000}"/>
    <cellStyle name="Output 2 5 26" xfId="38554" xr:uid="{00000000-0005-0000-0000-0000D23B0000}"/>
    <cellStyle name="Output 2 5 26 2" xfId="51616" xr:uid="{00000000-0005-0000-0000-0000D33B0000}"/>
    <cellStyle name="Output 2 5 27" xfId="38010" xr:uid="{00000000-0005-0000-0000-0000D43B0000}"/>
    <cellStyle name="Output 2 5 27 2" xfId="51072" xr:uid="{00000000-0005-0000-0000-0000D53B0000}"/>
    <cellStyle name="Output 2 5 28" xfId="39833" xr:uid="{00000000-0005-0000-0000-0000D63B0000}"/>
    <cellStyle name="Output 2 5 28 2" xfId="52895" xr:uid="{00000000-0005-0000-0000-0000D73B0000}"/>
    <cellStyle name="Output 2 5 29" xfId="26524" xr:uid="{00000000-0005-0000-0000-0000D83B0000}"/>
    <cellStyle name="Output 2 5 29 2" xfId="25491" xr:uid="{00000000-0005-0000-0000-0000D93B0000}"/>
    <cellStyle name="Output 2 5 3" xfId="26135" xr:uid="{00000000-0005-0000-0000-0000DA3B0000}"/>
    <cellStyle name="Output 2 5 3 10" xfId="33968" xr:uid="{00000000-0005-0000-0000-0000DB3B0000}"/>
    <cellStyle name="Output 2 5 3 10 2" xfId="47030" xr:uid="{00000000-0005-0000-0000-0000DC3B0000}"/>
    <cellStyle name="Output 2 5 3 11" xfId="34590" xr:uid="{00000000-0005-0000-0000-0000DD3B0000}"/>
    <cellStyle name="Output 2 5 3 11 2" xfId="47652" xr:uid="{00000000-0005-0000-0000-0000DE3B0000}"/>
    <cellStyle name="Output 2 5 3 12" xfId="35210" xr:uid="{00000000-0005-0000-0000-0000DF3B0000}"/>
    <cellStyle name="Output 2 5 3 12 2" xfId="48272" xr:uid="{00000000-0005-0000-0000-0000E03B0000}"/>
    <cellStyle name="Output 2 5 3 13" xfId="35828" xr:uid="{00000000-0005-0000-0000-0000E13B0000}"/>
    <cellStyle name="Output 2 5 3 13 2" xfId="48890" xr:uid="{00000000-0005-0000-0000-0000E23B0000}"/>
    <cellStyle name="Output 2 5 3 14" xfId="36446" xr:uid="{00000000-0005-0000-0000-0000E33B0000}"/>
    <cellStyle name="Output 2 5 3 14 2" xfId="49508" xr:uid="{00000000-0005-0000-0000-0000E43B0000}"/>
    <cellStyle name="Output 2 5 3 15" xfId="37060" xr:uid="{00000000-0005-0000-0000-0000E53B0000}"/>
    <cellStyle name="Output 2 5 3 15 2" xfId="50122" xr:uid="{00000000-0005-0000-0000-0000E63B0000}"/>
    <cellStyle name="Output 2 5 3 16" xfId="37669" xr:uid="{00000000-0005-0000-0000-0000E73B0000}"/>
    <cellStyle name="Output 2 5 3 16 2" xfId="50731" xr:uid="{00000000-0005-0000-0000-0000E83B0000}"/>
    <cellStyle name="Output 2 5 3 17" xfId="38267" xr:uid="{00000000-0005-0000-0000-0000E93B0000}"/>
    <cellStyle name="Output 2 5 3 17 2" xfId="51329" xr:uid="{00000000-0005-0000-0000-0000EA3B0000}"/>
    <cellStyle name="Output 2 5 3 18" xfId="38852" xr:uid="{00000000-0005-0000-0000-0000EB3B0000}"/>
    <cellStyle name="Output 2 5 3 18 2" xfId="51914" xr:uid="{00000000-0005-0000-0000-0000EC3B0000}"/>
    <cellStyle name="Output 2 5 3 19" xfId="39421" xr:uid="{00000000-0005-0000-0000-0000ED3B0000}"/>
    <cellStyle name="Output 2 5 3 19 2" xfId="52483" xr:uid="{00000000-0005-0000-0000-0000EE3B0000}"/>
    <cellStyle name="Output 2 5 3 2" xfId="26673" xr:uid="{00000000-0005-0000-0000-0000EF3B0000}"/>
    <cellStyle name="Output 2 5 3 2 2" xfId="26394" xr:uid="{00000000-0005-0000-0000-0000F03B0000}"/>
    <cellStyle name="Output 2 5 3 20" xfId="39973" xr:uid="{00000000-0005-0000-0000-0000F13B0000}"/>
    <cellStyle name="Output 2 5 3 20 2" xfId="53035" xr:uid="{00000000-0005-0000-0000-0000F23B0000}"/>
    <cellStyle name="Output 2 5 3 21" xfId="40483" xr:uid="{00000000-0005-0000-0000-0000F33B0000}"/>
    <cellStyle name="Output 2 5 3 21 2" xfId="53545" xr:uid="{00000000-0005-0000-0000-0000F43B0000}"/>
    <cellStyle name="Output 2 5 3 22" xfId="40955" xr:uid="{00000000-0005-0000-0000-0000F53B0000}"/>
    <cellStyle name="Output 2 5 3 22 2" xfId="54017" xr:uid="{00000000-0005-0000-0000-0000F63B0000}"/>
    <cellStyle name="Output 2 5 3 23" xfId="27239" xr:uid="{00000000-0005-0000-0000-0000F73B0000}"/>
    <cellStyle name="Output 2 5 3 23 2" xfId="41481" xr:uid="{00000000-0005-0000-0000-0000F83B0000}"/>
    <cellStyle name="Output 2 5 3 24" xfId="25994" xr:uid="{00000000-0005-0000-0000-0000F93B0000}"/>
    <cellStyle name="Output 2 5 3 3" xfId="28281" xr:uid="{00000000-0005-0000-0000-0000FA3B0000}"/>
    <cellStyle name="Output 2 5 3 3 2" xfId="42287" xr:uid="{00000000-0005-0000-0000-0000FB3B0000}"/>
    <cellStyle name="Output 2 5 3 4" xfId="28779" xr:uid="{00000000-0005-0000-0000-0000FC3B0000}"/>
    <cellStyle name="Output 2 5 3 4 2" xfId="42785" xr:uid="{00000000-0005-0000-0000-0000FD3B0000}"/>
    <cellStyle name="Output 2 5 3 5" xfId="30565" xr:uid="{00000000-0005-0000-0000-0000FE3B0000}"/>
    <cellStyle name="Output 2 5 3 5 2" xfId="43629" xr:uid="{00000000-0005-0000-0000-0000FF3B0000}"/>
    <cellStyle name="Output 2 5 3 6" xfId="31476" xr:uid="{00000000-0005-0000-0000-0000003C0000}"/>
    <cellStyle name="Output 2 5 3 6 2" xfId="44538" xr:uid="{00000000-0005-0000-0000-0000013C0000}"/>
    <cellStyle name="Output 2 5 3 7" xfId="32100" xr:uid="{00000000-0005-0000-0000-0000023C0000}"/>
    <cellStyle name="Output 2 5 3 7 2" xfId="45162" xr:uid="{00000000-0005-0000-0000-0000033C0000}"/>
    <cellStyle name="Output 2 5 3 8" xfId="32724" xr:uid="{00000000-0005-0000-0000-0000043C0000}"/>
    <cellStyle name="Output 2 5 3 8 2" xfId="45786" xr:uid="{00000000-0005-0000-0000-0000053C0000}"/>
    <cellStyle name="Output 2 5 3 9" xfId="33346" xr:uid="{00000000-0005-0000-0000-0000063C0000}"/>
    <cellStyle name="Output 2 5 3 9 2" xfId="46408" xr:uid="{00000000-0005-0000-0000-0000073C0000}"/>
    <cellStyle name="Output 2 5 30" xfId="29021" xr:uid="{00000000-0005-0000-0000-0000083C0000}"/>
    <cellStyle name="Output 2 5 4" xfId="25825" xr:uid="{00000000-0005-0000-0000-0000093C0000}"/>
    <cellStyle name="Output 2 5 4 10" xfId="33617" xr:uid="{00000000-0005-0000-0000-00000A3C0000}"/>
    <cellStyle name="Output 2 5 4 10 2" xfId="46679" xr:uid="{00000000-0005-0000-0000-00000B3C0000}"/>
    <cellStyle name="Output 2 5 4 11" xfId="34239" xr:uid="{00000000-0005-0000-0000-00000C3C0000}"/>
    <cellStyle name="Output 2 5 4 11 2" xfId="47301" xr:uid="{00000000-0005-0000-0000-00000D3C0000}"/>
    <cellStyle name="Output 2 5 4 12" xfId="34860" xr:uid="{00000000-0005-0000-0000-00000E3C0000}"/>
    <cellStyle name="Output 2 5 4 12 2" xfId="47922" xr:uid="{00000000-0005-0000-0000-00000F3C0000}"/>
    <cellStyle name="Output 2 5 4 13" xfId="35481" xr:uid="{00000000-0005-0000-0000-0000103C0000}"/>
    <cellStyle name="Output 2 5 4 13 2" xfId="48543" xr:uid="{00000000-0005-0000-0000-0000113C0000}"/>
    <cellStyle name="Output 2 5 4 14" xfId="36098" xr:uid="{00000000-0005-0000-0000-0000123C0000}"/>
    <cellStyle name="Output 2 5 4 14 2" xfId="49160" xr:uid="{00000000-0005-0000-0000-0000133C0000}"/>
    <cellStyle name="Output 2 5 4 15" xfId="36716" xr:uid="{00000000-0005-0000-0000-0000143C0000}"/>
    <cellStyle name="Output 2 5 4 15 2" xfId="49778" xr:uid="{00000000-0005-0000-0000-0000153C0000}"/>
    <cellStyle name="Output 2 5 4 16" xfId="37330" xr:uid="{00000000-0005-0000-0000-0000163C0000}"/>
    <cellStyle name="Output 2 5 4 16 2" xfId="50392" xr:uid="{00000000-0005-0000-0000-0000173C0000}"/>
    <cellStyle name="Output 2 5 4 17" xfId="37938" xr:uid="{00000000-0005-0000-0000-0000183C0000}"/>
    <cellStyle name="Output 2 5 4 17 2" xfId="51000" xr:uid="{00000000-0005-0000-0000-0000193C0000}"/>
    <cellStyle name="Output 2 5 4 18" xfId="38535" xr:uid="{00000000-0005-0000-0000-00001A3C0000}"/>
    <cellStyle name="Output 2 5 4 18 2" xfId="51597" xr:uid="{00000000-0005-0000-0000-00001B3C0000}"/>
    <cellStyle name="Output 2 5 4 19" xfId="39119" xr:uid="{00000000-0005-0000-0000-00001C3C0000}"/>
    <cellStyle name="Output 2 5 4 19 2" xfId="52181" xr:uid="{00000000-0005-0000-0000-00001D3C0000}"/>
    <cellStyle name="Output 2 5 4 2" xfId="27604" xr:uid="{00000000-0005-0000-0000-00001E3C0000}"/>
    <cellStyle name="Output 2 5 4 2 2" xfId="41846" xr:uid="{00000000-0005-0000-0000-00001F3C0000}"/>
    <cellStyle name="Output 2 5 4 20" xfId="39687" xr:uid="{00000000-0005-0000-0000-0000203C0000}"/>
    <cellStyle name="Output 2 5 4 20 2" xfId="52749" xr:uid="{00000000-0005-0000-0000-0000213C0000}"/>
    <cellStyle name="Output 2 5 4 21" xfId="40236" xr:uid="{00000000-0005-0000-0000-0000223C0000}"/>
    <cellStyle name="Output 2 5 4 21 2" xfId="53298" xr:uid="{00000000-0005-0000-0000-0000233C0000}"/>
    <cellStyle name="Output 2 5 4 22" xfId="40744" xr:uid="{00000000-0005-0000-0000-0000243C0000}"/>
    <cellStyle name="Output 2 5 4 22 2" xfId="53806" xr:uid="{00000000-0005-0000-0000-0000253C0000}"/>
    <cellStyle name="Output 2 5 4 23" xfId="26931" xr:uid="{00000000-0005-0000-0000-0000263C0000}"/>
    <cellStyle name="Output 2 5 4 23 2" xfId="41270" xr:uid="{00000000-0005-0000-0000-0000273C0000}"/>
    <cellStyle name="Output 2 5 4 24" xfId="29062" xr:uid="{00000000-0005-0000-0000-0000283C0000}"/>
    <cellStyle name="Output 2 5 4 3" xfId="27972" xr:uid="{00000000-0005-0000-0000-0000293C0000}"/>
    <cellStyle name="Output 2 5 4 3 2" xfId="42076" xr:uid="{00000000-0005-0000-0000-00002A3C0000}"/>
    <cellStyle name="Output 2 5 4 4" xfId="28584" xr:uid="{00000000-0005-0000-0000-00002B3C0000}"/>
    <cellStyle name="Output 2 5 4 4 2" xfId="42590" xr:uid="{00000000-0005-0000-0000-00002C3C0000}"/>
    <cellStyle name="Output 2 5 4 5" xfId="30279" xr:uid="{00000000-0005-0000-0000-00002D3C0000}"/>
    <cellStyle name="Output 2 5 4 5 2" xfId="43381" xr:uid="{00000000-0005-0000-0000-00002E3C0000}"/>
    <cellStyle name="Output 2 5 4 6" xfId="31123" xr:uid="{00000000-0005-0000-0000-00002F3C0000}"/>
    <cellStyle name="Output 2 5 4 6 2" xfId="44185" xr:uid="{00000000-0005-0000-0000-0000303C0000}"/>
    <cellStyle name="Output 2 5 4 7" xfId="31747" xr:uid="{00000000-0005-0000-0000-0000313C0000}"/>
    <cellStyle name="Output 2 5 4 7 2" xfId="44809" xr:uid="{00000000-0005-0000-0000-0000323C0000}"/>
    <cellStyle name="Output 2 5 4 8" xfId="32371" xr:uid="{00000000-0005-0000-0000-0000333C0000}"/>
    <cellStyle name="Output 2 5 4 8 2" xfId="45433" xr:uid="{00000000-0005-0000-0000-0000343C0000}"/>
    <cellStyle name="Output 2 5 4 9" xfId="32995" xr:uid="{00000000-0005-0000-0000-0000353C0000}"/>
    <cellStyle name="Output 2 5 4 9 2" xfId="46057" xr:uid="{00000000-0005-0000-0000-0000363C0000}"/>
    <cellStyle name="Output 2 5 5" xfId="26036" xr:uid="{00000000-0005-0000-0000-0000373C0000}"/>
    <cellStyle name="Output 2 5 5 10" xfId="33869" xr:uid="{00000000-0005-0000-0000-0000383C0000}"/>
    <cellStyle name="Output 2 5 5 10 2" xfId="46931" xr:uid="{00000000-0005-0000-0000-0000393C0000}"/>
    <cellStyle name="Output 2 5 5 11" xfId="34491" xr:uid="{00000000-0005-0000-0000-00003A3C0000}"/>
    <cellStyle name="Output 2 5 5 11 2" xfId="47553" xr:uid="{00000000-0005-0000-0000-00003B3C0000}"/>
    <cellStyle name="Output 2 5 5 12" xfId="35111" xr:uid="{00000000-0005-0000-0000-00003C3C0000}"/>
    <cellStyle name="Output 2 5 5 12 2" xfId="48173" xr:uid="{00000000-0005-0000-0000-00003D3C0000}"/>
    <cellStyle name="Output 2 5 5 13" xfId="35729" xr:uid="{00000000-0005-0000-0000-00003E3C0000}"/>
    <cellStyle name="Output 2 5 5 13 2" xfId="48791" xr:uid="{00000000-0005-0000-0000-00003F3C0000}"/>
    <cellStyle name="Output 2 5 5 14" xfId="36347" xr:uid="{00000000-0005-0000-0000-0000403C0000}"/>
    <cellStyle name="Output 2 5 5 14 2" xfId="49409" xr:uid="{00000000-0005-0000-0000-0000413C0000}"/>
    <cellStyle name="Output 2 5 5 15" xfId="36961" xr:uid="{00000000-0005-0000-0000-0000423C0000}"/>
    <cellStyle name="Output 2 5 5 15 2" xfId="50023" xr:uid="{00000000-0005-0000-0000-0000433C0000}"/>
    <cellStyle name="Output 2 5 5 16" xfId="37570" xr:uid="{00000000-0005-0000-0000-0000443C0000}"/>
    <cellStyle name="Output 2 5 5 16 2" xfId="50632" xr:uid="{00000000-0005-0000-0000-0000453C0000}"/>
    <cellStyle name="Output 2 5 5 17" xfId="38168" xr:uid="{00000000-0005-0000-0000-0000463C0000}"/>
    <cellStyle name="Output 2 5 5 17 2" xfId="51230" xr:uid="{00000000-0005-0000-0000-0000473C0000}"/>
    <cellStyle name="Output 2 5 5 18" xfId="38753" xr:uid="{00000000-0005-0000-0000-0000483C0000}"/>
    <cellStyle name="Output 2 5 5 18 2" xfId="51815" xr:uid="{00000000-0005-0000-0000-0000493C0000}"/>
    <cellStyle name="Output 2 5 5 19" xfId="39322" xr:uid="{00000000-0005-0000-0000-00004A3C0000}"/>
    <cellStyle name="Output 2 5 5 19 2" xfId="52384" xr:uid="{00000000-0005-0000-0000-00004B3C0000}"/>
    <cellStyle name="Output 2 5 5 2" xfId="27592" xr:uid="{00000000-0005-0000-0000-00004C3C0000}"/>
    <cellStyle name="Output 2 5 5 2 2" xfId="41834" xr:uid="{00000000-0005-0000-0000-00004D3C0000}"/>
    <cellStyle name="Output 2 5 5 20" xfId="39874" xr:uid="{00000000-0005-0000-0000-00004E3C0000}"/>
    <cellStyle name="Output 2 5 5 20 2" xfId="52936" xr:uid="{00000000-0005-0000-0000-00004F3C0000}"/>
    <cellStyle name="Output 2 5 5 21" xfId="40384" xr:uid="{00000000-0005-0000-0000-0000503C0000}"/>
    <cellStyle name="Output 2 5 5 21 2" xfId="53446" xr:uid="{00000000-0005-0000-0000-0000513C0000}"/>
    <cellStyle name="Output 2 5 5 22" xfId="40856" xr:uid="{00000000-0005-0000-0000-0000523C0000}"/>
    <cellStyle name="Output 2 5 5 22 2" xfId="53918" xr:uid="{00000000-0005-0000-0000-0000533C0000}"/>
    <cellStyle name="Output 2 5 5 23" xfId="27140" xr:uid="{00000000-0005-0000-0000-0000543C0000}"/>
    <cellStyle name="Output 2 5 5 23 2" xfId="41382" xr:uid="{00000000-0005-0000-0000-0000553C0000}"/>
    <cellStyle name="Output 2 5 5 24" xfId="26571" xr:uid="{00000000-0005-0000-0000-0000563C0000}"/>
    <cellStyle name="Output 2 5 5 3" xfId="28182" xr:uid="{00000000-0005-0000-0000-0000573C0000}"/>
    <cellStyle name="Output 2 5 5 3 2" xfId="42188" xr:uid="{00000000-0005-0000-0000-0000583C0000}"/>
    <cellStyle name="Output 2 5 5 4" xfId="28694" xr:uid="{00000000-0005-0000-0000-0000593C0000}"/>
    <cellStyle name="Output 2 5 5 4 2" xfId="42700" xr:uid="{00000000-0005-0000-0000-00005A3C0000}"/>
    <cellStyle name="Output 2 5 5 5" xfId="30486" xr:uid="{00000000-0005-0000-0000-00005B3C0000}"/>
    <cellStyle name="Output 2 5 5 5 2" xfId="43550" xr:uid="{00000000-0005-0000-0000-00005C3C0000}"/>
    <cellStyle name="Output 2 5 5 6" xfId="31377" xr:uid="{00000000-0005-0000-0000-00005D3C0000}"/>
    <cellStyle name="Output 2 5 5 6 2" xfId="44439" xr:uid="{00000000-0005-0000-0000-00005E3C0000}"/>
    <cellStyle name="Output 2 5 5 7" xfId="32001" xr:uid="{00000000-0005-0000-0000-00005F3C0000}"/>
    <cellStyle name="Output 2 5 5 7 2" xfId="45063" xr:uid="{00000000-0005-0000-0000-0000603C0000}"/>
    <cellStyle name="Output 2 5 5 8" xfId="32625" xr:uid="{00000000-0005-0000-0000-0000613C0000}"/>
    <cellStyle name="Output 2 5 5 8 2" xfId="45687" xr:uid="{00000000-0005-0000-0000-0000623C0000}"/>
    <cellStyle name="Output 2 5 5 9" xfId="33247" xr:uid="{00000000-0005-0000-0000-0000633C0000}"/>
    <cellStyle name="Output 2 5 5 9 2" xfId="46309" xr:uid="{00000000-0005-0000-0000-0000643C0000}"/>
    <cellStyle name="Output 2 5 6" xfId="26150" xr:uid="{00000000-0005-0000-0000-0000653C0000}"/>
    <cellStyle name="Output 2 5 6 10" xfId="33983" xr:uid="{00000000-0005-0000-0000-0000663C0000}"/>
    <cellStyle name="Output 2 5 6 10 2" xfId="47045" xr:uid="{00000000-0005-0000-0000-0000673C0000}"/>
    <cellStyle name="Output 2 5 6 11" xfId="34605" xr:uid="{00000000-0005-0000-0000-0000683C0000}"/>
    <cellStyle name="Output 2 5 6 11 2" xfId="47667" xr:uid="{00000000-0005-0000-0000-0000693C0000}"/>
    <cellStyle name="Output 2 5 6 12" xfId="35225" xr:uid="{00000000-0005-0000-0000-00006A3C0000}"/>
    <cellStyle name="Output 2 5 6 12 2" xfId="48287" xr:uid="{00000000-0005-0000-0000-00006B3C0000}"/>
    <cellStyle name="Output 2 5 6 13" xfId="35843" xr:uid="{00000000-0005-0000-0000-00006C3C0000}"/>
    <cellStyle name="Output 2 5 6 13 2" xfId="48905" xr:uid="{00000000-0005-0000-0000-00006D3C0000}"/>
    <cellStyle name="Output 2 5 6 14" xfId="36461" xr:uid="{00000000-0005-0000-0000-00006E3C0000}"/>
    <cellStyle name="Output 2 5 6 14 2" xfId="49523" xr:uid="{00000000-0005-0000-0000-00006F3C0000}"/>
    <cellStyle name="Output 2 5 6 15" xfId="37075" xr:uid="{00000000-0005-0000-0000-0000703C0000}"/>
    <cellStyle name="Output 2 5 6 15 2" xfId="50137" xr:uid="{00000000-0005-0000-0000-0000713C0000}"/>
    <cellStyle name="Output 2 5 6 16" xfId="37684" xr:uid="{00000000-0005-0000-0000-0000723C0000}"/>
    <cellStyle name="Output 2 5 6 16 2" xfId="50746" xr:uid="{00000000-0005-0000-0000-0000733C0000}"/>
    <cellStyle name="Output 2 5 6 17" xfId="38282" xr:uid="{00000000-0005-0000-0000-0000743C0000}"/>
    <cellStyle name="Output 2 5 6 17 2" xfId="51344" xr:uid="{00000000-0005-0000-0000-0000753C0000}"/>
    <cellStyle name="Output 2 5 6 18" xfId="38867" xr:uid="{00000000-0005-0000-0000-0000763C0000}"/>
    <cellStyle name="Output 2 5 6 18 2" xfId="51929" xr:uid="{00000000-0005-0000-0000-0000773C0000}"/>
    <cellStyle name="Output 2 5 6 19" xfId="39436" xr:uid="{00000000-0005-0000-0000-0000783C0000}"/>
    <cellStyle name="Output 2 5 6 19 2" xfId="52498" xr:uid="{00000000-0005-0000-0000-0000793C0000}"/>
    <cellStyle name="Output 2 5 6 2" xfId="27603" xr:uid="{00000000-0005-0000-0000-00007A3C0000}"/>
    <cellStyle name="Output 2 5 6 2 2" xfId="41845" xr:uid="{00000000-0005-0000-0000-00007B3C0000}"/>
    <cellStyle name="Output 2 5 6 20" xfId="39988" xr:uid="{00000000-0005-0000-0000-00007C3C0000}"/>
    <cellStyle name="Output 2 5 6 20 2" xfId="53050" xr:uid="{00000000-0005-0000-0000-00007D3C0000}"/>
    <cellStyle name="Output 2 5 6 21" xfId="40498" xr:uid="{00000000-0005-0000-0000-00007E3C0000}"/>
    <cellStyle name="Output 2 5 6 21 2" xfId="53560" xr:uid="{00000000-0005-0000-0000-00007F3C0000}"/>
    <cellStyle name="Output 2 5 6 22" xfId="40970" xr:uid="{00000000-0005-0000-0000-0000803C0000}"/>
    <cellStyle name="Output 2 5 6 22 2" xfId="54032" xr:uid="{00000000-0005-0000-0000-0000813C0000}"/>
    <cellStyle name="Output 2 5 6 23" xfId="27254" xr:uid="{00000000-0005-0000-0000-0000823C0000}"/>
    <cellStyle name="Output 2 5 6 23 2" xfId="41496" xr:uid="{00000000-0005-0000-0000-0000833C0000}"/>
    <cellStyle name="Output 2 5 6 24" xfId="25923" xr:uid="{00000000-0005-0000-0000-0000843C0000}"/>
    <cellStyle name="Output 2 5 6 3" xfId="28296" xr:uid="{00000000-0005-0000-0000-0000853C0000}"/>
    <cellStyle name="Output 2 5 6 3 2" xfId="42302" xr:uid="{00000000-0005-0000-0000-0000863C0000}"/>
    <cellStyle name="Output 2 5 6 4" xfId="28794" xr:uid="{00000000-0005-0000-0000-0000873C0000}"/>
    <cellStyle name="Output 2 5 6 4 2" xfId="42800" xr:uid="{00000000-0005-0000-0000-0000883C0000}"/>
    <cellStyle name="Output 2 5 6 5" xfId="29769" xr:uid="{00000000-0005-0000-0000-0000893C0000}"/>
    <cellStyle name="Output 2 5 6 5 2" xfId="43066" xr:uid="{00000000-0005-0000-0000-00008A3C0000}"/>
    <cellStyle name="Output 2 5 6 6" xfId="31491" xr:uid="{00000000-0005-0000-0000-00008B3C0000}"/>
    <cellStyle name="Output 2 5 6 6 2" xfId="44553" xr:uid="{00000000-0005-0000-0000-00008C3C0000}"/>
    <cellStyle name="Output 2 5 6 7" xfId="32115" xr:uid="{00000000-0005-0000-0000-00008D3C0000}"/>
    <cellStyle name="Output 2 5 6 7 2" xfId="45177" xr:uid="{00000000-0005-0000-0000-00008E3C0000}"/>
    <cellStyle name="Output 2 5 6 8" xfId="32739" xr:uid="{00000000-0005-0000-0000-00008F3C0000}"/>
    <cellStyle name="Output 2 5 6 8 2" xfId="45801" xr:uid="{00000000-0005-0000-0000-0000903C0000}"/>
    <cellStyle name="Output 2 5 6 9" xfId="33361" xr:uid="{00000000-0005-0000-0000-0000913C0000}"/>
    <cellStyle name="Output 2 5 6 9 2" xfId="46423" xr:uid="{00000000-0005-0000-0000-0000923C0000}"/>
    <cellStyle name="Output 2 5 7" xfId="26379" xr:uid="{00000000-0005-0000-0000-0000933C0000}"/>
    <cellStyle name="Output 2 5 7 10" xfId="34834" xr:uid="{00000000-0005-0000-0000-0000943C0000}"/>
    <cellStyle name="Output 2 5 7 10 2" xfId="47896" xr:uid="{00000000-0005-0000-0000-0000953C0000}"/>
    <cellStyle name="Output 2 5 7 11" xfId="35454" xr:uid="{00000000-0005-0000-0000-0000963C0000}"/>
    <cellStyle name="Output 2 5 7 11 2" xfId="48516" xr:uid="{00000000-0005-0000-0000-0000973C0000}"/>
    <cellStyle name="Output 2 5 7 12" xfId="36072" xr:uid="{00000000-0005-0000-0000-0000983C0000}"/>
    <cellStyle name="Output 2 5 7 12 2" xfId="49134" xr:uid="{00000000-0005-0000-0000-0000993C0000}"/>
    <cellStyle name="Output 2 5 7 13" xfId="36690" xr:uid="{00000000-0005-0000-0000-00009A3C0000}"/>
    <cellStyle name="Output 2 5 7 13 2" xfId="49752" xr:uid="{00000000-0005-0000-0000-00009B3C0000}"/>
    <cellStyle name="Output 2 5 7 14" xfId="37304" xr:uid="{00000000-0005-0000-0000-00009C3C0000}"/>
    <cellStyle name="Output 2 5 7 14 2" xfId="50366" xr:uid="{00000000-0005-0000-0000-00009D3C0000}"/>
    <cellStyle name="Output 2 5 7 15" xfId="37913" xr:uid="{00000000-0005-0000-0000-00009E3C0000}"/>
    <cellStyle name="Output 2 5 7 15 2" xfId="50975" xr:uid="{00000000-0005-0000-0000-00009F3C0000}"/>
    <cellStyle name="Output 2 5 7 16" xfId="38511" xr:uid="{00000000-0005-0000-0000-0000A03C0000}"/>
    <cellStyle name="Output 2 5 7 16 2" xfId="51573" xr:uid="{00000000-0005-0000-0000-0000A13C0000}"/>
    <cellStyle name="Output 2 5 7 17" xfId="39096" xr:uid="{00000000-0005-0000-0000-0000A23C0000}"/>
    <cellStyle name="Output 2 5 7 17 2" xfId="52158" xr:uid="{00000000-0005-0000-0000-0000A33C0000}"/>
    <cellStyle name="Output 2 5 7 18" xfId="39665" xr:uid="{00000000-0005-0000-0000-0000A43C0000}"/>
    <cellStyle name="Output 2 5 7 18 2" xfId="52727" xr:uid="{00000000-0005-0000-0000-0000A53C0000}"/>
    <cellStyle name="Output 2 5 7 19" xfId="40217" xr:uid="{00000000-0005-0000-0000-0000A63C0000}"/>
    <cellStyle name="Output 2 5 7 19 2" xfId="53279" xr:uid="{00000000-0005-0000-0000-0000A73C0000}"/>
    <cellStyle name="Output 2 5 7 2" xfId="27649" xr:uid="{00000000-0005-0000-0000-0000A83C0000}"/>
    <cellStyle name="Output 2 5 7 2 2" xfId="41891" xr:uid="{00000000-0005-0000-0000-0000A93C0000}"/>
    <cellStyle name="Output 2 5 7 20" xfId="40727" xr:uid="{00000000-0005-0000-0000-0000AA3C0000}"/>
    <cellStyle name="Output 2 5 7 20 2" xfId="53789" xr:uid="{00000000-0005-0000-0000-0000AB3C0000}"/>
    <cellStyle name="Output 2 5 7 21" xfId="41199" xr:uid="{00000000-0005-0000-0000-0000AC3C0000}"/>
    <cellStyle name="Output 2 5 7 21 2" xfId="54261" xr:uid="{00000000-0005-0000-0000-0000AD3C0000}"/>
    <cellStyle name="Output 2 5 7 22" xfId="27483" xr:uid="{00000000-0005-0000-0000-0000AE3C0000}"/>
    <cellStyle name="Output 2 5 7 22 2" xfId="41725" xr:uid="{00000000-0005-0000-0000-0000AF3C0000}"/>
    <cellStyle name="Output 2 5 7 23" xfId="29273" xr:uid="{00000000-0005-0000-0000-0000B03C0000}"/>
    <cellStyle name="Output 2 5 7 3" xfId="28525" xr:uid="{00000000-0005-0000-0000-0000B13C0000}"/>
    <cellStyle name="Output 2 5 7 3 2" xfId="42531" xr:uid="{00000000-0005-0000-0000-0000B23C0000}"/>
    <cellStyle name="Output 2 5 7 4" xfId="31009" xr:uid="{00000000-0005-0000-0000-0000B33C0000}"/>
    <cellStyle name="Output 2 5 7 4 2" xfId="44071" xr:uid="{00000000-0005-0000-0000-0000B43C0000}"/>
    <cellStyle name="Output 2 5 7 5" xfId="31720" xr:uid="{00000000-0005-0000-0000-0000B53C0000}"/>
    <cellStyle name="Output 2 5 7 5 2" xfId="44782" xr:uid="{00000000-0005-0000-0000-0000B63C0000}"/>
    <cellStyle name="Output 2 5 7 6" xfId="32344" xr:uid="{00000000-0005-0000-0000-0000B73C0000}"/>
    <cellStyle name="Output 2 5 7 6 2" xfId="45406" xr:uid="{00000000-0005-0000-0000-0000B83C0000}"/>
    <cellStyle name="Output 2 5 7 7" xfId="32968" xr:uid="{00000000-0005-0000-0000-0000B93C0000}"/>
    <cellStyle name="Output 2 5 7 7 2" xfId="46030" xr:uid="{00000000-0005-0000-0000-0000BA3C0000}"/>
    <cellStyle name="Output 2 5 7 8" xfId="33590" xr:uid="{00000000-0005-0000-0000-0000BB3C0000}"/>
    <cellStyle name="Output 2 5 7 8 2" xfId="46652" xr:uid="{00000000-0005-0000-0000-0000BC3C0000}"/>
    <cellStyle name="Output 2 5 7 9" xfId="34212" xr:uid="{00000000-0005-0000-0000-0000BD3C0000}"/>
    <cellStyle name="Output 2 5 7 9 2" xfId="47274" xr:uid="{00000000-0005-0000-0000-0000BE3C0000}"/>
    <cellStyle name="Output 2 5 8" xfId="26757" xr:uid="{00000000-0005-0000-0000-0000BF3C0000}"/>
    <cellStyle name="Output 2 5 8 2" xfId="29569" xr:uid="{00000000-0005-0000-0000-0000C03C0000}"/>
    <cellStyle name="Output 2 5 9" xfId="27544" xr:uid="{00000000-0005-0000-0000-0000C13C0000}"/>
    <cellStyle name="Output 2 5 9 2" xfId="41786" xr:uid="{00000000-0005-0000-0000-0000C23C0000}"/>
    <cellStyle name="Output 2 6" xfId="27656" xr:uid="{00000000-0005-0000-0000-0000C33C0000}"/>
    <cellStyle name="Output 2 6 2" xfId="41894" xr:uid="{00000000-0005-0000-0000-0000C43C0000}"/>
    <cellStyle name="Output 2 7" xfId="30952" xr:uid="{00000000-0005-0000-0000-0000C53C0000}"/>
    <cellStyle name="Output 2 7 2" xfId="44014" xr:uid="{00000000-0005-0000-0000-0000C63C0000}"/>
    <cellStyle name="Output 2 8" xfId="30298" xr:uid="{00000000-0005-0000-0000-0000C73C0000}"/>
    <cellStyle name="Output 2 8 2" xfId="43397" xr:uid="{00000000-0005-0000-0000-0000C83C0000}"/>
    <cellStyle name="Output 2 9" xfId="26396" xr:uid="{00000000-0005-0000-0000-0000C93C0000}"/>
    <cellStyle name="Output 2 9 2" xfId="26801" xr:uid="{00000000-0005-0000-0000-0000CA3C0000}"/>
    <cellStyle name="Title" xfId="3480" xr:uid="{00000000-0005-0000-0000-0000CB3C0000}"/>
    <cellStyle name="Title 2" xfId="25486" xr:uid="{00000000-0005-0000-0000-0000CC3C0000}"/>
    <cellStyle name="Total" xfId="3488" xr:uid="{00000000-0005-0000-0000-0000CD3C0000}"/>
    <cellStyle name="Total 2" xfId="25487" xr:uid="{00000000-0005-0000-0000-0000CE3C0000}"/>
    <cellStyle name="Total 2 10" xfId="29440" xr:uid="{00000000-0005-0000-0000-0000CF3C0000}"/>
    <cellStyle name="Total 2 2" xfId="25579" xr:uid="{00000000-0005-0000-0000-0000D03C0000}"/>
    <cellStyle name="Total 2 2 10" xfId="27723" xr:uid="{00000000-0005-0000-0000-0000D13C0000}"/>
    <cellStyle name="Total 2 2 10 2" xfId="41923" xr:uid="{00000000-0005-0000-0000-0000D23C0000}"/>
    <cellStyle name="Total 2 2 11" xfId="30352" xr:uid="{00000000-0005-0000-0000-0000D33C0000}"/>
    <cellStyle name="Total 2 2 11 2" xfId="43416" xr:uid="{00000000-0005-0000-0000-0000D43C0000}"/>
    <cellStyle name="Total 2 2 12" xfId="30739" xr:uid="{00000000-0005-0000-0000-0000D53C0000}"/>
    <cellStyle name="Total 2 2 12 2" xfId="43801" xr:uid="{00000000-0005-0000-0000-0000D63C0000}"/>
    <cellStyle name="Total 2 2 13" xfId="30147" xr:uid="{00000000-0005-0000-0000-0000D73C0000}"/>
    <cellStyle name="Total 2 2 13 2" xfId="43314" xr:uid="{00000000-0005-0000-0000-0000D83C0000}"/>
    <cellStyle name="Total 2 2 14" xfId="30616" xr:uid="{00000000-0005-0000-0000-0000D93C0000}"/>
    <cellStyle name="Total 2 2 14 2" xfId="43680" xr:uid="{00000000-0005-0000-0000-0000DA3C0000}"/>
    <cellStyle name="Total 2 2 15" xfId="31093" xr:uid="{00000000-0005-0000-0000-0000DB3C0000}"/>
    <cellStyle name="Total 2 2 15 2" xfId="44155" xr:uid="{00000000-0005-0000-0000-0000DC3C0000}"/>
    <cellStyle name="Total 2 2 16" xfId="31304" xr:uid="{00000000-0005-0000-0000-0000DD3C0000}"/>
    <cellStyle name="Total 2 2 16 2" xfId="44366" xr:uid="{00000000-0005-0000-0000-0000DE3C0000}"/>
    <cellStyle name="Total 2 2 17" xfId="31928" xr:uid="{00000000-0005-0000-0000-0000DF3C0000}"/>
    <cellStyle name="Total 2 2 17 2" xfId="44990" xr:uid="{00000000-0005-0000-0000-0000E03C0000}"/>
    <cellStyle name="Total 2 2 18" xfId="32552" xr:uid="{00000000-0005-0000-0000-0000E13C0000}"/>
    <cellStyle name="Total 2 2 18 2" xfId="45614" xr:uid="{00000000-0005-0000-0000-0000E23C0000}"/>
    <cellStyle name="Total 2 2 19" xfId="33174" xr:uid="{00000000-0005-0000-0000-0000E33C0000}"/>
    <cellStyle name="Total 2 2 19 2" xfId="46236" xr:uid="{00000000-0005-0000-0000-0000E43C0000}"/>
    <cellStyle name="Total 2 2 2" xfId="25874" xr:uid="{00000000-0005-0000-0000-0000E53C0000}"/>
    <cellStyle name="Total 2 2 2 10" xfId="34298" xr:uid="{00000000-0005-0000-0000-0000E63C0000}"/>
    <cellStyle name="Total 2 2 2 10 2" xfId="47360" xr:uid="{00000000-0005-0000-0000-0000E73C0000}"/>
    <cellStyle name="Total 2 2 2 11" xfId="34919" xr:uid="{00000000-0005-0000-0000-0000E83C0000}"/>
    <cellStyle name="Total 2 2 2 11 2" xfId="47981" xr:uid="{00000000-0005-0000-0000-0000E93C0000}"/>
    <cellStyle name="Total 2 2 2 12" xfId="35538" xr:uid="{00000000-0005-0000-0000-0000EA3C0000}"/>
    <cellStyle name="Total 2 2 2 12 2" xfId="48600" xr:uid="{00000000-0005-0000-0000-0000EB3C0000}"/>
    <cellStyle name="Total 2 2 2 13" xfId="36157" xr:uid="{00000000-0005-0000-0000-0000EC3C0000}"/>
    <cellStyle name="Total 2 2 2 13 2" xfId="49219" xr:uid="{00000000-0005-0000-0000-0000ED3C0000}"/>
    <cellStyle name="Total 2 2 2 14" xfId="36773" xr:uid="{00000000-0005-0000-0000-0000EE3C0000}"/>
    <cellStyle name="Total 2 2 2 14 2" xfId="49835" xr:uid="{00000000-0005-0000-0000-0000EF3C0000}"/>
    <cellStyle name="Total 2 2 2 15" xfId="37385" xr:uid="{00000000-0005-0000-0000-0000F03C0000}"/>
    <cellStyle name="Total 2 2 2 15 2" xfId="50447" xr:uid="{00000000-0005-0000-0000-0000F13C0000}"/>
    <cellStyle name="Total 2 2 2 16" xfId="37992" xr:uid="{00000000-0005-0000-0000-0000F23C0000}"/>
    <cellStyle name="Total 2 2 2 16 2" xfId="51054" xr:uid="{00000000-0005-0000-0000-0000F33C0000}"/>
    <cellStyle name="Total 2 2 2 17" xfId="38587" xr:uid="{00000000-0005-0000-0000-0000F43C0000}"/>
    <cellStyle name="Total 2 2 2 17 2" xfId="51649" xr:uid="{00000000-0005-0000-0000-0000F53C0000}"/>
    <cellStyle name="Total 2 2 2 18" xfId="39169" xr:uid="{00000000-0005-0000-0000-0000F63C0000}"/>
    <cellStyle name="Total 2 2 2 18 2" xfId="52231" xr:uid="{00000000-0005-0000-0000-0000F73C0000}"/>
    <cellStyle name="Total 2 2 2 19" xfId="39736" xr:uid="{00000000-0005-0000-0000-0000F83C0000}"/>
    <cellStyle name="Total 2 2 2 19 2" xfId="52798" xr:uid="{00000000-0005-0000-0000-0000F93C0000}"/>
    <cellStyle name="Total 2 2 2 2" xfId="28019" xr:uid="{00000000-0005-0000-0000-0000FA3C0000}"/>
    <cellStyle name="Total 2 2 2 2 2" xfId="42102" xr:uid="{00000000-0005-0000-0000-0000FB3C0000}"/>
    <cellStyle name="Total 2 2 2 20" xfId="40273" xr:uid="{00000000-0005-0000-0000-0000FC3C0000}"/>
    <cellStyle name="Total 2 2 2 20 2" xfId="53335" xr:uid="{00000000-0005-0000-0000-0000FD3C0000}"/>
    <cellStyle name="Total 2 2 2 21" xfId="40770" xr:uid="{00000000-0005-0000-0000-0000FE3C0000}"/>
    <cellStyle name="Total 2 2 2 21 2" xfId="53832" xr:uid="{00000000-0005-0000-0000-0000FF3C0000}"/>
    <cellStyle name="Total 2 2 2 22" xfId="26979" xr:uid="{00000000-0005-0000-0000-0000003D0000}"/>
    <cellStyle name="Total 2 2 2 22 2" xfId="41296" xr:uid="{00000000-0005-0000-0000-0000013D0000}"/>
    <cellStyle name="Total 2 2 2 23" xfId="30231" xr:uid="{00000000-0005-0000-0000-0000023D0000}"/>
    <cellStyle name="Total 2 2 2 3" xfId="28609" xr:uid="{00000000-0005-0000-0000-0000033D0000}"/>
    <cellStyle name="Total 2 2 2 3 2" xfId="42615" xr:uid="{00000000-0005-0000-0000-0000043D0000}"/>
    <cellStyle name="Total 2 2 2 4" xfId="30821" xr:uid="{00000000-0005-0000-0000-0000053D0000}"/>
    <cellStyle name="Total 2 2 2 4 2" xfId="43883" xr:uid="{00000000-0005-0000-0000-0000063D0000}"/>
    <cellStyle name="Total 2 2 2 5" xfId="31183" xr:uid="{00000000-0005-0000-0000-0000073D0000}"/>
    <cellStyle name="Total 2 2 2 5 2" xfId="44245" xr:uid="{00000000-0005-0000-0000-0000083D0000}"/>
    <cellStyle name="Total 2 2 2 6" xfId="31807" xr:uid="{00000000-0005-0000-0000-0000093D0000}"/>
    <cellStyle name="Total 2 2 2 6 2" xfId="44869" xr:uid="{00000000-0005-0000-0000-00000A3D0000}"/>
    <cellStyle name="Total 2 2 2 7" xfId="32431" xr:uid="{00000000-0005-0000-0000-00000B3D0000}"/>
    <cellStyle name="Total 2 2 2 7 2" xfId="45493" xr:uid="{00000000-0005-0000-0000-00000C3D0000}"/>
    <cellStyle name="Total 2 2 2 8" xfId="33054" xr:uid="{00000000-0005-0000-0000-00000D3D0000}"/>
    <cellStyle name="Total 2 2 2 8 2" xfId="46116" xr:uid="{00000000-0005-0000-0000-00000E3D0000}"/>
    <cellStyle name="Total 2 2 2 9" xfId="33676" xr:uid="{00000000-0005-0000-0000-00000F3D0000}"/>
    <cellStyle name="Total 2 2 2 9 2" xfId="46738" xr:uid="{00000000-0005-0000-0000-0000103D0000}"/>
    <cellStyle name="Total 2 2 20" xfId="33796" xr:uid="{00000000-0005-0000-0000-0000113D0000}"/>
    <cellStyle name="Total 2 2 20 2" xfId="46858" xr:uid="{00000000-0005-0000-0000-0000123D0000}"/>
    <cellStyle name="Total 2 2 21" xfId="34418" xr:uid="{00000000-0005-0000-0000-0000133D0000}"/>
    <cellStyle name="Total 2 2 21 2" xfId="47480" xr:uid="{00000000-0005-0000-0000-0000143D0000}"/>
    <cellStyle name="Total 2 2 22" xfId="35038" xr:uid="{00000000-0005-0000-0000-0000153D0000}"/>
    <cellStyle name="Total 2 2 22 2" xfId="48100" xr:uid="{00000000-0005-0000-0000-0000163D0000}"/>
    <cellStyle name="Total 2 2 23" xfId="35656" xr:uid="{00000000-0005-0000-0000-0000173D0000}"/>
    <cellStyle name="Total 2 2 23 2" xfId="48718" xr:uid="{00000000-0005-0000-0000-0000183D0000}"/>
    <cellStyle name="Total 2 2 24" xfId="36274" xr:uid="{00000000-0005-0000-0000-0000193D0000}"/>
    <cellStyle name="Total 2 2 24 2" xfId="49336" xr:uid="{00000000-0005-0000-0000-00001A3D0000}"/>
    <cellStyle name="Total 2 2 25" xfId="36889" xr:uid="{00000000-0005-0000-0000-00001B3D0000}"/>
    <cellStyle name="Total 2 2 25 2" xfId="49951" xr:uid="{00000000-0005-0000-0000-00001C3D0000}"/>
    <cellStyle name="Total 2 2 26" xfId="37499" xr:uid="{00000000-0005-0000-0000-00001D3D0000}"/>
    <cellStyle name="Total 2 2 26 2" xfId="50561" xr:uid="{00000000-0005-0000-0000-00001E3D0000}"/>
    <cellStyle name="Total 2 2 27" xfId="39810" xr:uid="{00000000-0005-0000-0000-00001F3D0000}"/>
    <cellStyle name="Total 2 2 27 2" xfId="52872" xr:uid="{00000000-0005-0000-0000-0000203D0000}"/>
    <cellStyle name="Total 2 2 28" xfId="37528" xr:uid="{00000000-0005-0000-0000-0000213D0000}"/>
    <cellStyle name="Total 2 2 28 2" xfId="50590" xr:uid="{00000000-0005-0000-0000-0000223D0000}"/>
    <cellStyle name="Total 2 2 29" xfId="26451" xr:uid="{00000000-0005-0000-0000-0000233D0000}"/>
    <cellStyle name="Total 2 2 29 2" xfId="29133" xr:uid="{00000000-0005-0000-0000-0000243D0000}"/>
    <cellStyle name="Total 2 2 3" xfId="26075" xr:uid="{00000000-0005-0000-0000-0000253D0000}"/>
    <cellStyle name="Total 2 2 3 10" xfId="34530" xr:uid="{00000000-0005-0000-0000-0000263D0000}"/>
    <cellStyle name="Total 2 2 3 10 2" xfId="47592" xr:uid="{00000000-0005-0000-0000-0000273D0000}"/>
    <cellStyle name="Total 2 2 3 11" xfId="35150" xr:uid="{00000000-0005-0000-0000-0000283D0000}"/>
    <cellStyle name="Total 2 2 3 11 2" xfId="48212" xr:uid="{00000000-0005-0000-0000-0000293D0000}"/>
    <cellStyle name="Total 2 2 3 12" xfId="35768" xr:uid="{00000000-0005-0000-0000-00002A3D0000}"/>
    <cellStyle name="Total 2 2 3 12 2" xfId="48830" xr:uid="{00000000-0005-0000-0000-00002B3D0000}"/>
    <cellStyle name="Total 2 2 3 13" xfId="36386" xr:uid="{00000000-0005-0000-0000-00002C3D0000}"/>
    <cellStyle name="Total 2 2 3 13 2" xfId="49448" xr:uid="{00000000-0005-0000-0000-00002D3D0000}"/>
    <cellStyle name="Total 2 2 3 14" xfId="37000" xr:uid="{00000000-0005-0000-0000-00002E3D0000}"/>
    <cellStyle name="Total 2 2 3 14 2" xfId="50062" xr:uid="{00000000-0005-0000-0000-00002F3D0000}"/>
    <cellStyle name="Total 2 2 3 15" xfId="37609" xr:uid="{00000000-0005-0000-0000-0000303D0000}"/>
    <cellStyle name="Total 2 2 3 15 2" xfId="50671" xr:uid="{00000000-0005-0000-0000-0000313D0000}"/>
    <cellStyle name="Total 2 2 3 16" xfId="38207" xr:uid="{00000000-0005-0000-0000-0000323D0000}"/>
    <cellStyle name="Total 2 2 3 16 2" xfId="51269" xr:uid="{00000000-0005-0000-0000-0000333D0000}"/>
    <cellStyle name="Total 2 2 3 17" xfId="38792" xr:uid="{00000000-0005-0000-0000-0000343D0000}"/>
    <cellStyle name="Total 2 2 3 17 2" xfId="51854" xr:uid="{00000000-0005-0000-0000-0000353D0000}"/>
    <cellStyle name="Total 2 2 3 18" xfId="39361" xr:uid="{00000000-0005-0000-0000-0000363D0000}"/>
    <cellStyle name="Total 2 2 3 18 2" xfId="52423" xr:uid="{00000000-0005-0000-0000-0000373D0000}"/>
    <cellStyle name="Total 2 2 3 19" xfId="39913" xr:uid="{00000000-0005-0000-0000-0000383D0000}"/>
    <cellStyle name="Total 2 2 3 19 2" xfId="52975" xr:uid="{00000000-0005-0000-0000-0000393D0000}"/>
    <cellStyle name="Total 2 2 3 2" xfId="28221" xr:uid="{00000000-0005-0000-0000-00003A3D0000}"/>
    <cellStyle name="Total 2 2 3 2 2" xfId="42227" xr:uid="{00000000-0005-0000-0000-00003B3D0000}"/>
    <cellStyle name="Total 2 2 3 20" xfId="40423" xr:uid="{00000000-0005-0000-0000-00003C3D0000}"/>
    <cellStyle name="Total 2 2 3 20 2" xfId="53485" xr:uid="{00000000-0005-0000-0000-00003D3D0000}"/>
    <cellStyle name="Total 2 2 3 21" xfId="40895" xr:uid="{00000000-0005-0000-0000-00003E3D0000}"/>
    <cellStyle name="Total 2 2 3 21 2" xfId="53957" xr:uid="{00000000-0005-0000-0000-00003F3D0000}"/>
    <cellStyle name="Total 2 2 3 22" xfId="27179" xr:uid="{00000000-0005-0000-0000-0000403D0000}"/>
    <cellStyle name="Total 2 2 3 22 2" xfId="41421" xr:uid="{00000000-0005-0000-0000-0000413D0000}"/>
    <cellStyle name="Total 2 2 3 23" xfId="29621" xr:uid="{00000000-0005-0000-0000-0000423D0000}"/>
    <cellStyle name="Total 2 2 3 3" xfId="28727" xr:uid="{00000000-0005-0000-0000-0000433D0000}"/>
    <cellStyle name="Total 2 2 3 3 2" xfId="42733" xr:uid="{00000000-0005-0000-0000-0000443D0000}"/>
    <cellStyle name="Total 2 2 3 4" xfId="31034" xr:uid="{00000000-0005-0000-0000-0000453D0000}"/>
    <cellStyle name="Total 2 2 3 4 2" xfId="44096" xr:uid="{00000000-0005-0000-0000-0000463D0000}"/>
    <cellStyle name="Total 2 2 3 5" xfId="31416" xr:uid="{00000000-0005-0000-0000-0000473D0000}"/>
    <cellStyle name="Total 2 2 3 5 2" xfId="44478" xr:uid="{00000000-0005-0000-0000-0000483D0000}"/>
    <cellStyle name="Total 2 2 3 6" xfId="32040" xr:uid="{00000000-0005-0000-0000-0000493D0000}"/>
    <cellStyle name="Total 2 2 3 6 2" xfId="45102" xr:uid="{00000000-0005-0000-0000-00004A3D0000}"/>
    <cellStyle name="Total 2 2 3 7" xfId="32664" xr:uid="{00000000-0005-0000-0000-00004B3D0000}"/>
    <cellStyle name="Total 2 2 3 7 2" xfId="45726" xr:uid="{00000000-0005-0000-0000-00004C3D0000}"/>
    <cellStyle name="Total 2 2 3 8" xfId="33286" xr:uid="{00000000-0005-0000-0000-00004D3D0000}"/>
    <cellStyle name="Total 2 2 3 8 2" xfId="46348" xr:uid="{00000000-0005-0000-0000-00004E3D0000}"/>
    <cellStyle name="Total 2 2 3 9" xfId="33908" xr:uid="{00000000-0005-0000-0000-00004F3D0000}"/>
    <cellStyle name="Total 2 2 3 9 2" xfId="46970" xr:uid="{00000000-0005-0000-0000-0000503D0000}"/>
    <cellStyle name="Total 2 2 30" xfId="29281" xr:uid="{00000000-0005-0000-0000-0000513D0000}"/>
    <cellStyle name="Total 2 2 4" xfId="25777" xr:uid="{00000000-0005-0000-0000-0000523D0000}"/>
    <cellStyle name="Total 2 2 4 10" xfId="32476" xr:uid="{00000000-0005-0000-0000-0000533D0000}"/>
    <cellStyle name="Total 2 2 4 10 2" xfId="45538" xr:uid="{00000000-0005-0000-0000-0000543D0000}"/>
    <cellStyle name="Total 2 2 4 11" xfId="33099" xr:uid="{00000000-0005-0000-0000-0000553D0000}"/>
    <cellStyle name="Total 2 2 4 11 2" xfId="46161" xr:uid="{00000000-0005-0000-0000-0000563D0000}"/>
    <cellStyle name="Total 2 2 4 12" xfId="33721" xr:uid="{00000000-0005-0000-0000-0000573D0000}"/>
    <cellStyle name="Total 2 2 4 12 2" xfId="46783" xr:uid="{00000000-0005-0000-0000-0000583D0000}"/>
    <cellStyle name="Total 2 2 4 13" xfId="34343" xr:uid="{00000000-0005-0000-0000-0000593D0000}"/>
    <cellStyle name="Total 2 2 4 13 2" xfId="47405" xr:uid="{00000000-0005-0000-0000-00005A3D0000}"/>
    <cellStyle name="Total 2 2 4 14" xfId="34963" xr:uid="{00000000-0005-0000-0000-00005B3D0000}"/>
    <cellStyle name="Total 2 2 4 14 2" xfId="48025" xr:uid="{00000000-0005-0000-0000-00005C3D0000}"/>
    <cellStyle name="Total 2 2 4 15" xfId="35582" xr:uid="{00000000-0005-0000-0000-00005D3D0000}"/>
    <cellStyle name="Total 2 2 4 15 2" xfId="48644" xr:uid="{00000000-0005-0000-0000-00005E3D0000}"/>
    <cellStyle name="Total 2 2 4 16" xfId="36201" xr:uid="{00000000-0005-0000-0000-00005F3D0000}"/>
    <cellStyle name="Total 2 2 4 16 2" xfId="49263" xr:uid="{00000000-0005-0000-0000-0000603D0000}"/>
    <cellStyle name="Total 2 2 4 17" xfId="36818" xr:uid="{00000000-0005-0000-0000-0000613D0000}"/>
    <cellStyle name="Total 2 2 4 17 2" xfId="49880" xr:uid="{00000000-0005-0000-0000-0000623D0000}"/>
    <cellStyle name="Total 2 2 4 18" xfId="37429" xr:uid="{00000000-0005-0000-0000-0000633D0000}"/>
    <cellStyle name="Total 2 2 4 18 2" xfId="50491" xr:uid="{00000000-0005-0000-0000-0000643D0000}"/>
    <cellStyle name="Total 2 2 4 19" xfId="38035" xr:uid="{00000000-0005-0000-0000-0000653D0000}"/>
    <cellStyle name="Total 2 2 4 19 2" xfId="51097" xr:uid="{00000000-0005-0000-0000-0000663D0000}"/>
    <cellStyle name="Total 2 2 4 2" xfId="27924" xr:uid="{00000000-0005-0000-0000-0000673D0000}"/>
    <cellStyle name="Total 2 2 4 2 2" xfId="42043" xr:uid="{00000000-0005-0000-0000-0000683D0000}"/>
    <cellStyle name="Total 2 2 4 20" xfId="39216" xr:uid="{00000000-0005-0000-0000-0000693D0000}"/>
    <cellStyle name="Total 2 2 4 20 2" xfId="52278" xr:uid="{00000000-0005-0000-0000-00006A3D0000}"/>
    <cellStyle name="Total 2 2 4 21" xfId="35652" xr:uid="{00000000-0005-0000-0000-00006B3D0000}"/>
    <cellStyle name="Total 2 2 4 21 2" xfId="48714" xr:uid="{00000000-0005-0000-0000-00006C3D0000}"/>
    <cellStyle name="Total 2 2 4 22" xfId="26883" xr:uid="{00000000-0005-0000-0000-00006D3D0000}"/>
    <cellStyle name="Total 2 2 4 22 2" xfId="41237" xr:uid="{00000000-0005-0000-0000-00006E3D0000}"/>
    <cellStyle name="Total 2 2 4 23" xfId="27831" xr:uid="{00000000-0005-0000-0000-00006F3D0000}"/>
    <cellStyle name="Total 2 2 4 3" xfId="28559" xr:uid="{00000000-0005-0000-0000-0000703D0000}"/>
    <cellStyle name="Total 2 2 4 3 2" xfId="42565" xr:uid="{00000000-0005-0000-0000-0000713D0000}"/>
    <cellStyle name="Total 2 2 4 4" xfId="30719" xr:uid="{00000000-0005-0000-0000-0000723D0000}"/>
    <cellStyle name="Total 2 2 4 4 2" xfId="43783" xr:uid="{00000000-0005-0000-0000-0000733D0000}"/>
    <cellStyle name="Total 2 2 4 5" xfId="30638" xr:uid="{00000000-0005-0000-0000-0000743D0000}"/>
    <cellStyle name="Total 2 2 4 5 2" xfId="43702" xr:uid="{00000000-0005-0000-0000-0000753D0000}"/>
    <cellStyle name="Total 2 2 4 6" xfId="30619" xr:uid="{00000000-0005-0000-0000-0000763D0000}"/>
    <cellStyle name="Total 2 2 4 6 2" xfId="43683" xr:uid="{00000000-0005-0000-0000-0000773D0000}"/>
    <cellStyle name="Total 2 2 4 7" xfId="30776" xr:uid="{00000000-0005-0000-0000-0000783D0000}"/>
    <cellStyle name="Total 2 2 4 7 2" xfId="43838" xr:uid="{00000000-0005-0000-0000-0000793D0000}"/>
    <cellStyle name="Total 2 2 4 8" xfId="31228" xr:uid="{00000000-0005-0000-0000-00007A3D0000}"/>
    <cellStyle name="Total 2 2 4 8 2" xfId="44290" xr:uid="{00000000-0005-0000-0000-00007B3D0000}"/>
    <cellStyle name="Total 2 2 4 9" xfId="31852" xr:uid="{00000000-0005-0000-0000-00007C3D0000}"/>
    <cellStyle name="Total 2 2 4 9 2" xfId="44914" xr:uid="{00000000-0005-0000-0000-00007D3D0000}"/>
    <cellStyle name="Total 2 2 5" xfId="25742" xr:uid="{00000000-0005-0000-0000-00007E3D0000}"/>
    <cellStyle name="Total 2 2 5 10" xfId="33071" xr:uid="{00000000-0005-0000-0000-00007F3D0000}"/>
    <cellStyle name="Total 2 2 5 10 2" xfId="46133" xr:uid="{00000000-0005-0000-0000-0000803D0000}"/>
    <cellStyle name="Total 2 2 5 11" xfId="33693" xr:uid="{00000000-0005-0000-0000-0000813D0000}"/>
    <cellStyle name="Total 2 2 5 11 2" xfId="46755" xr:uid="{00000000-0005-0000-0000-0000823D0000}"/>
    <cellStyle name="Total 2 2 5 12" xfId="34315" xr:uid="{00000000-0005-0000-0000-0000833D0000}"/>
    <cellStyle name="Total 2 2 5 12 2" xfId="47377" xr:uid="{00000000-0005-0000-0000-0000843D0000}"/>
    <cellStyle name="Total 2 2 5 13" xfId="34935" xr:uid="{00000000-0005-0000-0000-0000853D0000}"/>
    <cellStyle name="Total 2 2 5 13 2" xfId="47997" xr:uid="{00000000-0005-0000-0000-0000863D0000}"/>
    <cellStyle name="Total 2 2 5 14" xfId="35554" xr:uid="{00000000-0005-0000-0000-0000873D0000}"/>
    <cellStyle name="Total 2 2 5 14 2" xfId="48616" xr:uid="{00000000-0005-0000-0000-0000883D0000}"/>
    <cellStyle name="Total 2 2 5 15" xfId="36173" xr:uid="{00000000-0005-0000-0000-0000893D0000}"/>
    <cellStyle name="Total 2 2 5 15 2" xfId="49235" xr:uid="{00000000-0005-0000-0000-00008A3D0000}"/>
    <cellStyle name="Total 2 2 5 16" xfId="36790" xr:uid="{00000000-0005-0000-0000-00008B3D0000}"/>
    <cellStyle name="Total 2 2 5 16 2" xfId="49852" xr:uid="{00000000-0005-0000-0000-00008C3D0000}"/>
    <cellStyle name="Total 2 2 5 17" xfId="37401" xr:uid="{00000000-0005-0000-0000-00008D3D0000}"/>
    <cellStyle name="Total 2 2 5 17 2" xfId="50463" xr:uid="{00000000-0005-0000-0000-00008E3D0000}"/>
    <cellStyle name="Total 2 2 5 18" xfId="38007" xr:uid="{00000000-0005-0000-0000-00008F3D0000}"/>
    <cellStyle name="Total 2 2 5 18 2" xfId="51069" xr:uid="{00000000-0005-0000-0000-0000903D0000}"/>
    <cellStyle name="Total 2 2 5 19" xfId="38599" xr:uid="{00000000-0005-0000-0000-0000913D0000}"/>
    <cellStyle name="Total 2 2 5 19 2" xfId="51661" xr:uid="{00000000-0005-0000-0000-0000923D0000}"/>
    <cellStyle name="Total 2 2 5 2" xfId="27889" xr:uid="{00000000-0005-0000-0000-0000933D0000}"/>
    <cellStyle name="Total 2 2 5 2 2" xfId="42013" xr:uid="{00000000-0005-0000-0000-0000943D0000}"/>
    <cellStyle name="Total 2 2 5 20" xfId="35648" xr:uid="{00000000-0005-0000-0000-0000953D0000}"/>
    <cellStyle name="Total 2 2 5 20 2" xfId="48710" xr:uid="{00000000-0005-0000-0000-0000963D0000}"/>
    <cellStyle name="Total 2 2 5 21" xfId="39275" xr:uid="{00000000-0005-0000-0000-0000973D0000}"/>
    <cellStyle name="Total 2 2 5 21 2" xfId="52337" xr:uid="{00000000-0005-0000-0000-0000983D0000}"/>
    <cellStyle name="Total 2 2 5 22" xfId="26849" xr:uid="{00000000-0005-0000-0000-0000993D0000}"/>
    <cellStyle name="Total 2 2 5 22 2" xfId="41207" xr:uid="{00000000-0005-0000-0000-00009A3D0000}"/>
    <cellStyle name="Total 2 2 5 23" xfId="25998" xr:uid="{00000000-0005-0000-0000-00009B3D0000}"/>
    <cellStyle name="Total 2 2 5 3" xfId="28540" xr:uid="{00000000-0005-0000-0000-00009C3D0000}"/>
    <cellStyle name="Total 2 2 5 3 2" xfId="42546" xr:uid="{00000000-0005-0000-0000-00009D3D0000}"/>
    <cellStyle name="Total 2 2 5 4" xfId="30589" xr:uid="{00000000-0005-0000-0000-00009E3D0000}"/>
    <cellStyle name="Total 2 2 5 4 2" xfId="43653" xr:uid="{00000000-0005-0000-0000-00009F3D0000}"/>
    <cellStyle name="Total 2 2 5 5" xfId="29751" xr:uid="{00000000-0005-0000-0000-0000A03D0000}"/>
    <cellStyle name="Total 2 2 5 5 2" xfId="43048" xr:uid="{00000000-0005-0000-0000-0000A13D0000}"/>
    <cellStyle name="Total 2 2 5 6" xfId="30161" xr:uid="{00000000-0005-0000-0000-0000A23D0000}"/>
    <cellStyle name="Total 2 2 5 6 2" xfId="43323" xr:uid="{00000000-0005-0000-0000-0000A33D0000}"/>
    <cellStyle name="Total 2 2 5 7" xfId="31200" xr:uid="{00000000-0005-0000-0000-0000A43D0000}"/>
    <cellStyle name="Total 2 2 5 7 2" xfId="44262" xr:uid="{00000000-0005-0000-0000-0000A53D0000}"/>
    <cellStyle name="Total 2 2 5 8" xfId="31824" xr:uid="{00000000-0005-0000-0000-0000A63D0000}"/>
    <cellStyle name="Total 2 2 5 8 2" xfId="44886" xr:uid="{00000000-0005-0000-0000-0000A73D0000}"/>
    <cellStyle name="Total 2 2 5 9" xfId="32448" xr:uid="{00000000-0005-0000-0000-0000A83D0000}"/>
    <cellStyle name="Total 2 2 5 9 2" xfId="45510" xr:uid="{00000000-0005-0000-0000-0000A93D0000}"/>
    <cellStyle name="Total 2 2 6" xfId="26152" xr:uid="{00000000-0005-0000-0000-0000AA3D0000}"/>
    <cellStyle name="Total 2 2 6 10" xfId="34607" xr:uid="{00000000-0005-0000-0000-0000AB3D0000}"/>
    <cellStyle name="Total 2 2 6 10 2" xfId="47669" xr:uid="{00000000-0005-0000-0000-0000AC3D0000}"/>
    <cellStyle name="Total 2 2 6 11" xfId="35227" xr:uid="{00000000-0005-0000-0000-0000AD3D0000}"/>
    <cellStyle name="Total 2 2 6 11 2" xfId="48289" xr:uid="{00000000-0005-0000-0000-0000AE3D0000}"/>
    <cellStyle name="Total 2 2 6 12" xfId="35845" xr:uid="{00000000-0005-0000-0000-0000AF3D0000}"/>
    <cellStyle name="Total 2 2 6 12 2" xfId="48907" xr:uid="{00000000-0005-0000-0000-0000B03D0000}"/>
    <cellStyle name="Total 2 2 6 13" xfId="36463" xr:uid="{00000000-0005-0000-0000-0000B13D0000}"/>
    <cellStyle name="Total 2 2 6 13 2" xfId="49525" xr:uid="{00000000-0005-0000-0000-0000B23D0000}"/>
    <cellStyle name="Total 2 2 6 14" xfId="37077" xr:uid="{00000000-0005-0000-0000-0000B33D0000}"/>
    <cellStyle name="Total 2 2 6 14 2" xfId="50139" xr:uid="{00000000-0005-0000-0000-0000B43D0000}"/>
    <cellStyle name="Total 2 2 6 15" xfId="37686" xr:uid="{00000000-0005-0000-0000-0000B53D0000}"/>
    <cellStyle name="Total 2 2 6 15 2" xfId="50748" xr:uid="{00000000-0005-0000-0000-0000B63D0000}"/>
    <cellStyle name="Total 2 2 6 16" xfId="38284" xr:uid="{00000000-0005-0000-0000-0000B73D0000}"/>
    <cellStyle name="Total 2 2 6 16 2" xfId="51346" xr:uid="{00000000-0005-0000-0000-0000B83D0000}"/>
    <cellStyle name="Total 2 2 6 17" xfId="38869" xr:uid="{00000000-0005-0000-0000-0000B93D0000}"/>
    <cellStyle name="Total 2 2 6 17 2" xfId="51931" xr:uid="{00000000-0005-0000-0000-0000BA3D0000}"/>
    <cellStyle name="Total 2 2 6 18" xfId="39438" xr:uid="{00000000-0005-0000-0000-0000BB3D0000}"/>
    <cellStyle name="Total 2 2 6 18 2" xfId="52500" xr:uid="{00000000-0005-0000-0000-0000BC3D0000}"/>
    <cellStyle name="Total 2 2 6 19" xfId="39990" xr:uid="{00000000-0005-0000-0000-0000BD3D0000}"/>
    <cellStyle name="Total 2 2 6 19 2" xfId="53052" xr:uid="{00000000-0005-0000-0000-0000BE3D0000}"/>
    <cellStyle name="Total 2 2 6 2" xfId="28298" xr:uid="{00000000-0005-0000-0000-0000BF3D0000}"/>
    <cellStyle name="Total 2 2 6 2 2" xfId="42304" xr:uid="{00000000-0005-0000-0000-0000C03D0000}"/>
    <cellStyle name="Total 2 2 6 20" xfId="40500" xr:uid="{00000000-0005-0000-0000-0000C13D0000}"/>
    <cellStyle name="Total 2 2 6 20 2" xfId="53562" xr:uid="{00000000-0005-0000-0000-0000C23D0000}"/>
    <cellStyle name="Total 2 2 6 21" xfId="40972" xr:uid="{00000000-0005-0000-0000-0000C33D0000}"/>
    <cellStyle name="Total 2 2 6 21 2" xfId="54034" xr:uid="{00000000-0005-0000-0000-0000C43D0000}"/>
    <cellStyle name="Total 2 2 6 22" xfId="27256" xr:uid="{00000000-0005-0000-0000-0000C53D0000}"/>
    <cellStyle name="Total 2 2 6 22 2" xfId="41498" xr:uid="{00000000-0005-0000-0000-0000C63D0000}"/>
    <cellStyle name="Total 2 2 6 23" xfId="26429" xr:uid="{00000000-0005-0000-0000-0000C73D0000}"/>
    <cellStyle name="Total 2 2 6 3" xfId="28796" xr:uid="{00000000-0005-0000-0000-0000C83D0000}"/>
    <cellStyle name="Total 2 2 6 3 2" xfId="42802" xr:uid="{00000000-0005-0000-0000-0000C93D0000}"/>
    <cellStyle name="Total 2 2 6 4" xfId="30947" xr:uid="{00000000-0005-0000-0000-0000CA3D0000}"/>
    <cellStyle name="Total 2 2 6 4 2" xfId="44009" xr:uid="{00000000-0005-0000-0000-0000CB3D0000}"/>
    <cellStyle name="Total 2 2 6 5" xfId="31493" xr:uid="{00000000-0005-0000-0000-0000CC3D0000}"/>
    <cellStyle name="Total 2 2 6 5 2" xfId="44555" xr:uid="{00000000-0005-0000-0000-0000CD3D0000}"/>
    <cellStyle name="Total 2 2 6 6" xfId="32117" xr:uid="{00000000-0005-0000-0000-0000CE3D0000}"/>
    <cellStyle name="Total 2 2 6 6 2" xfId="45179" xr:uid="{00000000-0005-0000-0000-0000CF3D0000}"/>
    <cellStyle name="Total 2 2 6 7" xfId="32741" xr:uid="{00000000-0005-0000-0000-0000D03D0000}"/>
    <cellStyle name="Total 2 2 6 7 2" xfId="45803" xr:uid="{00000000-0005-0000-0000-0000D13D0000}"/>
    <cellStyle name="Total 2 2 6 8" xfId="33363" xr:uid="{00000000-0005-0000-0000-0000D23D0000}"/>
    <cellStyle name="Total 2 2 6 8 2" xfId="46425" xr:uid="{00000000-0005-0000-0000-0000D33D0000}"/>
    <cellStyle name="Total 2 2 6 9" xfId="33985" xr:uid="{00000000-0005-0000-0000-0000D43D0000}"/>
    <cellStyle name="Total 2 2 6 9 2" xfId="47047" xr:uid="{00000000-0005-0000-0000-0000D53D0000}"/>
    <cellStyle name="Total 2 2 7" xfId="25775" xr:uid="{00000000-0005-0000-0000-0000D63D0000}"/>
    <cellStyle name="Total 2 2 7 10" xfId="30410" xr:uid="{00000000-0005-0000-0000-0000D73D0000}"/>
    <cellStyle name="Total 2 2 7 10 2" xfId="43474" xr:uid="{00000000-0005-0000-0000-0000D83D0000}"/>
    <cellStyle name="Total 2 2 7 11" xfId="30148" xr:uid="{00000000-0005-0000-0000-0000D93D0000}"/>
    <cellStyle name="Total 2 2 7 11 2" xfId="43315" xr:uid="{00000000-0005-0000-0000-0000DA3D0000}"/>
    <cellStyle name="Total 2 2 7 12" xfId="30861" xr:uid="{00000000-0005-0000-0000-0000DB3D0000}"/>
    <cellStyle name="Total 2 2 7 12 2" xfId="43923" xr:uid="{00000000-0005-0000-0000-0000DC3D0000}"/>
    <cellStyle name="Total 2 2 7 13" xfId="31300" xr:uid="{00000000-0005-0000-0000-0000DD3D0000}"/>
    <cellStyle name="Total 2 2 7 13 2" xfId="44362" xr:uid="{00000000-0005-0000-0000-0000DE3D0000}"/>
    <cellStyle name="Total 2 2 7 14" xfId="31924" xr:uid="{00000000-0005-0000-0000-0000DF3D0000}"/>
    <cellStyle name="Total 2 2 7 14 2" xfId="44986" xr:uid="{00000000-0005-0000-0000-0000E03D0000}"/>
    <cellStyle name="Total 2 2 7 15" xfId="32548" xr:uid="{00000000-0005-0000-0000-0000E13D0000}"/>
    <cellStyle name="Total 2 2 7 15 2" xfId="45610" xr:uid="{00000000-0005-0000-0000-0000E23D0000}"/>
    <cellStyle name="Total 2 2 7 16" xfId="33170" xr:uid="{00000000-0005-0000-0000-0000E33D0000}"/>
    <cellStyle name="Total 2 2 7 16 2" xfId="46232" xr:uid="{00000000-0005-0000-0000-0000E43D0000}"/>
    <cellStyle name="Total 2 2 7 17" xfId="33792" xr:uid="{00000000-0005-0000-0000-0000E53D0000}"/>
    <cellStyle name="Total 2 2 7 17 2" xfId="46854" xr:uid="{00000000-0005-0000-0000-0000E63D0000}"/>
    <cellStyle name="Total 2 2 7 18" xfId="34414" xr:uid="{00000000-0005-0000-0000-0000E73D0000}"/>
    <cellStyle name="Total 2 2 7 18 2" xfId="47476" xr:uid="{00000000-0005-0000-0000-0000E83D0000}"/>
    <cellStyle name="Total 2 2 7 19" xfId="39108" xr:uid="{00000000-0005-0000-0000-0000E93D0000}"/>
    <cellStyle name="Total 2 2 7 19 2" xfId="52170" xr:uid="{00000000-0005-0000-0000-0000EA3D0000}"/>
    <cellStyle name="Total 2 2 7 2" xfId="27922" xr:uid="{00000000-0005-0000-0000-0000EB3D0000}"/>
    <cellStyle name="Total 2 2 7 2 2" xfId="42041" xr:uid="{00000000-0005-0000-0000-0000EC3D0000}"/>
    <cellStyle name="Total 2 2 7 20" xfId="39677" xr:uid="{00000000-0005-0000-0000-0000ED3D0000}"/>
    <cellStyle name="Total 2 2 7 20 2" xfId="52739" xr:uid="{00000000-0005-0000-0000-0000EE3D0000}"/>
    <cellStyle name="Total 2 2 7 21" xfId="26881" xr:uid="{00000000-0005-0000-0000-0000EF3D0000}"/>
    <cellStyle name="Total 2 2 7 21 2" xfId="41235" xr:uid="{00000000-0005-0000-0000-0000F03D0000}"/>
    <cellStyle name="Total 2 2 7 22" xfId="29346" xr:uid="{00000000-0005-0000-0000-0000F13D0000}"/>
    <cellStyle name="Total 2 2 7 3" xfId="30363" xr:uid="{00000000-0005-0000-0000-0000F23D0000}"/>
    <cellStyle name="Total 2 2 7 3 2" xfId="43427" xr:uid="{00000000-0005-0000-0000-0000F33D0000}"/>
    <cellStyle name="Total 2 2 7 4" xfId="29897" xr:uid="{00000000-0005-0000-0000-0000F43D0000}"/>
    <cellStyle name="Total 2 2 7 4 2" xfId="43156" xr:uid="{00000000-0005-0000-0000-0000F53D0000}"/>
    <cellStyle name="Total 2 2 7 5" xfId="30770" xr:uid="{00000000-0005-0000-0000-0000F63D0000}"/>
    <cellStyle name="Total 2 2 7 5 2" xfId="43832" xr:uid="{00000000-0005-0000-0000-0000F73D0000}"/>
    <cellStyle name="Total 2 2 7 6" xfId="30891" xr:uid="{00000000-0005-0000-0000-0000F83D0000}"/>
    <cellStyle name="Total 2 2 7 6 2" xfId="43953" xr:uid="{00000000-0005-0000-0000-0000F93D0000}"/>
    <cellStyle name="Total 2 2 7 7" xfId="29761" xr:uid="{00000000-0005-0000-0000-0000FA3D0000}"/>
    <cellStyle name="Total 2 2 7 7 2" xfId="43058" xr:uid="{00000000-0005-0000-0000-0000FB3D0000}"/>
    <cellStyle name="Total 2 2 7 8" xfId="30765" xr:uid="{00000000-0005-0000-0000-0000FC3D0000}"/>
    <cellStyle name="Total 2 2 7 8 2" xfId="43827" xr:uid="{00000000-0005-0000-0000-0000FD3D0000}"/>
    <cellStyle name="Total 2 2 7 9" xfId="29793" xr:uid="{00000000-0005-0000-0000-0000FE3D0000}"/>
    <cellStyle name="Total 2 2 7 9 2" xfId="43084" xr:uid="{00000000-0005-0000-0000-0000FF3D0000}"/>
    <cellStyle name="Total 2 2 8" xfId="26684" xr:uid="{00000000-0005-0000-0000-0000003E0000}"/>
    <cellStyle name="Total 2 2 8 2" xfId="29998" xr:uid="{00000000-0005-0000-0000-0000013E0000}"/>
    <cellStyle name="Total 2 2 9" xfId="27504" xr:uid="{00000000-0005-0000-0000-0000023E0000}"/>
    <cellStyle name="Total 2 2 9 2" xfId="41746" xr:uid="{00000000-0005-0000-0000-0000033E0000}"/>
    <cellStyle name="Total 2 3" xfId="25569" xr:uid="{00000000-0005-0000-0000-0000043E0000}"/>
    <cellStyle name="Total 2 3 10" xfId="27715" xr:uid="{00000000-0005-0000-0000-0000053E0000}"/>
    <cellStyle name="Total 2 3 10 2" xfId="41917" xr:uid="{00000000-0005-0000-0000-0000063E0000}"/>
    <cellStyle name="Total 2 3 11" xfId="30647" xr:uid="{00000000-0005-0000-0000-0000073E0000}"/>
    <cellStyle name="Total 2 3 11 2" xfId="43711" xr:uid="{00000000-0005-0000-0000-0000083E0000}"/>
    <cellStyle name="Total 2 3 12" xfId="30884" xr:uid="{00000000-0005-0000-0000-0000093E0000}"/>
    <cellStyle name="Total 2 3 12 2" xfId="43946" xr:uid="{00000000-0005-0000-0000-00000A3E0000}"/>
    <cellStyle name="Total 2 3 13" xfId="30357" xr:uid="{00000000-0005-0000-0000-00000B3E0000}"/>
    <cellStyle name="Total 2 3 13 2" xfId="43421" xr:uid="{00000000-0005-0000-0000-00000C3E0000}"/>
    <cellStyle name="Total 2 3 14" xfId="31332" xr:uid="{00000000-0005-0000-0000-00000D3E0000}"/>
    <cellStyle name="Total 2 3 14 2" xfId="44394" xr:uid="{00000000-0005-0000-0000-00000E3E0000}"/>
    <cellStyle name="Total 2 3 15" xfId="31956" xr:uid="{00000000-0005-0000-0000-00000F3E0000}"/>
    <cellStyle name="Total 2 3 15 2" xfId="45018" xr:uid="{00000000-0005-0000-0000-0000103E0000}"/>
    <cellStyle name="Total 2 3 16" xfId="32580" xr:uid="{00000000-0005-0000-0000-0000113E0000}"/>
    <cellStyle name="Total 2 3 16 2" xfId="45642" xr:uid="{00000000-0005-0000-0000-0000123E0000}"/>
    <cellStyle name="Total 2 3 17" xfId="33202" xr:uid="{00000000-0005-0000-0000-0000133E0000}"/>
    <cellStyle name="Total 2 3 17 2" xfId="46264" xr:uid="{00000000-0005-0000-0000-0000143E0000}"/>
    <cellStyle name="Total 2 3 18" xfId="33824" xr:uid="{00000000-0005-0000-0000-0000153E0000}"/>
    <cellStyle name="Total 2 3 18 2" xfId="46886" xr:uid="{00000000-0005-0000-0000-0000163E0000}"/>
    <cellStyle name="Total 2 3 19" xfId="34446" xr:uid="{00000000-0005-0000-0000-0000173E0000}"/>
    <cellStyle name="Total 2 3 19 2" xfId="47508" xr:uid="{00000000-0005-0000-0000-0000183E0000}"/>
    <cellStyle name="Total 2 3 2" xfId="25863" xr:uid="{00000000-0005-0000-0000-0000193E0000}"/>
    <cellStyle name="Total 2 3 2 10" xfId="34285" xr:uid="{00000000-0005-0000-0000-00001A3E0000}"/>
    <cellStyle name="Total 2 3 2 10 2" xfId="47347" xr:uid="{00000000-0005-0000-0000-00001B3E0000}"/>
    <cellStyle name="Total 2 3 2 11" xfId="34906" xr:uid="{00000000-0005-0000-0000-00001C3E0000}"/>
    <cellStyle name="Total 2 3 2 11 2" xfId="47968" xr:uid="{00000000-0005-0000-0000-00001D3E0000}"/>
    <cellStyle name="Total 2 3 2 12" xfId="35525" xr:uid="{00000000-0005-0000-0000-00001E3E0000}"/>
    <cellStyle name="Total 2 3 2 12 2" xfId="48587" xr:uid="{00000000-0005-0000-0000-00001F3E0000}"/>
    <cellStyle name="Total 2 3 2 13" xfId="36144" xr:uid="{00000000-0005-0000-0000-0000203E0000}"/>
    <cellStyle name="Total 2 3 2 13 2" xfId="49206" xr:uid="{00000000-0005-0000-0000-0000213E0000}"/>
    <cellStyle name="Total 2 3 2 14" xfId="36760" xr:uid="{00000000-0005-0000-0000-0000223E0000}"/>
    <cellStyle name="Total 2 3 2 14 2" xfId="49822" xr:uid="{00000000-0005-0000-0000-0000233E0000}"/>
    <cellStyle name="Total 2 3 2 15" xfId="37372" xr:uid="{00000000-0005-0000-0000-0000243E0000}"/>
    <cellStyle name="Total 2 3 2 15 2" xfId="50434" xr:uid="{00000000-0005-0000-0000-0000253E0000}"/>
    <cellStyle name="Total 2 3 2 16" xfId="37979" xr:uid="{00000000-0005-0000-0000-0000263E0000}"/>
    <cellStyle name="Total 2 3 2 16 2" xfId="51041" xr:uid="{00000000-0005-0000-0000-0000273E0000}"/>
    <cellStyle name="Total 2 3 2 17" xfId="38574" xr:uid="{00000000-0005-0000-0000-0000283E0000}"/>
    <cellStyle name="Total 2 3 2 17 2" xfId="51636" xr:uid="{00000000-0005-0000-0000-0000293E0000}"/>
    <cellStyle name="Total 2 3 2 18" xfId="39156" xr:uid="{00000000-0005-0000-0000-00002A3E0000}"/>
    <cellStyle name="Total 2 3 2 18 2" xfId="52218" xr:uid="{00000000-0005-0000-0000-00002B3E0000}"/>
    <cellStyle name="Total 2 3 2 19" xfId="39723" xr:uid="{00000000-0005-0000-0000-00002C3E0000}"/>
    <cellStyle name="Total 2 3 2 19 2" xfId="52785" xr:uid="{00000000-0005-0000-0000-00002D3E0000}"/>
    <cellStyle name="Total 2 3 2 2" xfId="28009" xr:uid="{00000000-0005-0000-0000-00002E3E0000}"/>
    <cellStyle name="Total 2 3 2 2 2" xfId="42095" xr:uid="{00000000-0005-0000-0000-00002F3E0000}"/>
    <cellStyle name="Total 2 3 2 20" xfId="40261" xr:uid="{00000000-0005-0000-0000-0000303E0000}"/>
    <cellStyle name="Total 2 3 2 20 2" xfId="53323" xr:uid="{00000000-0005-0000-0000-0000313E0000}"/>
    <cellStyle name="Total 2 3 2 21" xfId="40763" xr:uid="{00000000-0005-0000-0000-0000323E0000}"/>
    <cellStyle name="Total 2 3 2 21 2" xfId="53825" xr:uid="{00000000-0005-0000-0000-0000333E0000}"/>
    <cellStyle name="Total 2 3 2 22" xfId="26970" xr:uid="{00000000-0005-0000-0000-0000343E0000}"/>
    <cellStyle name="Total 2 3 2 22 2" xfId="41289" xr:uid="{00000000-0005-0000-0000-0000353E0000}"/>
    <cellStyle name="Total 2 3 2 23" xfId="29455" xr:uid="{00000000-0005-0000-0000-0000363E0000}"/>
    <cellStyle name="Total 2 3 2 3" xfId="28602" xr:uid="{00000000-0005-0000-0000-0000373E0000}"/>
    <cellStyle name="Total 2 3 2 3 2" xfId="42608" xr:uid="{00000000-0005-0000-0000-0000383E0000}"/>
    <cellStyle name="Total 2 3 2 4" xfId="30430" xr:uid="{00000000-0005-0000-0000-0000393E0000}"/>
    <cellStyle name="Total 2 3 2 4 2" xfId="43494" xr:uid="{00000000-0005-0000-0000-00003A3E0000}"/>
    <cellStyle name="Total 2 3 2 5" xfId="31170" xr:uid="{00000000-0005-0000-0000-00003B3E0000}"/>
    <cellStyle name="Total 2 3 2 5 2" xfId="44232" xr:uid="{00000000-0005-0000-0000-00003C3E0000}"/>
    <cellStyle name="Total 2 3 2 6" xfId="31794" xr:uid="{00000000-0005-0000-0000-00003D3E0000}"/>
    <cellStyle name="Total 2 3 2 6 2" xfId="44856" xr:uid="{00000000-0005-0000-0000-00003E3E0000}"/>
    <cellStyle name="Total 2 3 2 7" xfId="32418" xr:uid="{00000000-0005-0000-0000-00003F3E0000}"/>
    <cellStyle name="Total 2 3 2 7 2" xfId="45480" xr:uid="{00000000-0005-0000-0000-0000403E0000}"/>
    <cellStyle name="Total 2 3 2 8" xfId="33041" xr:uid="{00000000-0005-0000-0000-0000413E0000}"/>
    <cellStyle name="Total 2 3 2 8 2" xfId="46103" xr:uid="{00000000-0005-0000-0000-0000423E0000}"/>
    <cellStyle name="Total 2 3 2 9" xfId="33663" xr:uid="{00000000-0005-0000-0000-0000433E0000}"/>
    <cellStyle name="Total 2 3 2 9 2" xfId="46725" xr:uid="{00000000-0005-0000-0000-0000443E0000}"/>
    <cellStyle name="Total 2 3 20" xfId="35066" xr:uid="{00000000-0005-0000-0000-0000453E0000}"/>
    <cellStyle name="Total 2 3 20 2" xfId="48128" xr:uid="{00000000-0005-0000-0000-0000463E0000}"/>
    <cellStyle name="Total 2 3 21" xfId="35684" xr:uid="{00000000-0005-0000-0000-0000473E0000}"/>
    <cellStyle name="Total 2 3 21 2" xfId="48746" xr:uid="{00000000-0005-0000-0000-0000483E0000}"/>
    <cellStyle name="Total 2 3 22" xfId="36302" xr:uid="{00000000-0005-0000-0000-0000493E0000}"/>
    <cellStyle name="Total 2 3 22 2" xfId="49364" xr:uid="{00000000-0005-0000-0000-00004A3E0000}"/>
    <cellStyle name="Total 2 3 23" xfId="36917" xr:uid="{00000000-0005-0000-0000-00004B3E0000}"/>
    <cellStyle name="Total 2 3 23 2" xfId="49979" xr:uid="{00000000-0005-0000-0000-00004C3E0000}"/>
    <cellStyle name="Total 2 3 24" xfId="37525" xr:uid="{00000000-0005-0000-0000-00004D3E0000}"/>
    <cellStyle name="Total 2 3 24 2" xfId="50587" xr:uid="{00000000-0005-0000-0000-00004E3E0000}"/>
    <cellStyle name="Total 2 3 25" xfId="38125" xr:uid="{00000000-0005-0000-0000-00004F3E0000}"/>
    <cellStyle name="Total 2 3 25 2" xfId="51187" xr:uid="{00000000-0005-0000-0000-0000503E0000}"/>
    <cellStyle name="Total 2 3 26" xfId="38710" xr:uid="{00000000-0005-0000-0000-0000513E0000}"/>
    <cellStyle name="Total 2 3 26 2" xfId="51772" xr:uid="{00000000-0005-0000-0000-0000523E0000}"/>
    <cellStyle name="Total 2 3 27" xfId="37501" xr:uid="{00000000-0005-0000-0000-0000533E0000}"/>
    <cellStyle name="Total 2 3 27 2" xfId="50563" xr:uid="{00000000-0005-0000-0000-0000543E0000}"/>
    <cellStyle name="Total 2 3 28" xfId="38556" xr:uid="{00000000-0005-0000-0000-0000553E0000}"/>
    <cellStyle name="Total 2 3 28 2" xfId="51618" xr:uid="{00000000-0005-0000-0000-0000563E0000}"/>
    <cellStyle name="Total 2 3 29" xfId="26441" xr:uid="{00000000-0005-0000-0000-0000573E0000}"/>
    <cellStyle name="Total 2 3 29 2" xfId="28037" xr:uid="{00000000-0005-0000-0000-0000583E0000}"/>
    <cellStyle name="Total 2 3 3" xfId="26064" xr:uid="{00000000-0005-0000-0000-0000593E0000}"/>
    <cellStyle name="Total 2 3 3 10" xfId="34519" xr:uid="{00000000-0005-0000-0000-00005A3E0000}"/>
    <cellStyle name="Total 2 3 3 10 2" xfId="47581" xr:uid="{00000000-0005-0000-0000-00005B3E0000}"/>
    <cellStyle name="Total 2 3 3 11" xfId="35139" xr:uid="{00000000-0005-0000-0000-00005C3E0000}"/>
    <cellStyle name="Total 2 3 3 11 2" xfId="48201" xr:uid="{00000000-0005-0000-0000-00005D3E0000}"/>
    <cellStyle name="Total 2 3 3 12" xfId="35757" xr:uid="{00000000-0005-0000-0000-00005E3E0000}"/>
    <cellStyle name="Total 2 3 3 12 2" xfId="48819" xr:uid="{00000000-0005-0000-0000-00005F3E0000}"/>
    <cellStyle name="Total 2 3 3 13" xfId="36375" xr:uid="{00000000-0005-0000-0000-0000603E0000}"/>
    <cellStyle name="Total 2 3 3 13 2" xfId="49437" xr:uid="{00000000-0005-0000-0000-0000613E0000}"/>
    <cellStyle name="Total 2 3 3 14" xfId="36989" xr:uid="{00000000-0005-0000-0000-0000623E0000}"/>
    <cellStyle name="Total 2 3 3 14 2" xfId="50051" xr:uid="{00000000-0005-0000-0000-0000633E0000}"/>
    <cellStyle name="Total 2 3 3 15" xfId="37598" xr:uid="{00000000-0005-0000-0000-0000643E0000}"/>
    <cellStyle name="Total 2 3 3 15 2" xfId="50660" xr:uid="{00000000-0005-0000-0000-0000653E0000}"/>
    <cellStyle name="Total 2 3 3 16" xfId="38196" xr:uid="{00000000-0005-0000-0000-0000663E0000}"/>
    <cellStyle name="Total 2 3 3 16 2" xfId="51258" xr:uid="{00000000-0005-0000-0000-0000673E0000}"/>
    <cellStyle name="Total 2 3 3 17" xfId="38781" xr:uid="{00000000-0005-0000-0000-0000683E0000}"/>
    <cellStyle name="Total 2 3 3 17 2" xfId="51843" xr:uid="{00000000-0005-0000-0000-0000693E0000}"/>
    <cellStyle name="Total 2 3 3 18" xfId="39350" xr:uid="{00000000-0005-0000-0000-00006A3E0000}"/>
    <cellStyle name="Total 2 3 3 18 2" xfId="52412" xr:uid="{00000000-0005-0000-0000-00006B3E0000}"/>
    <cellStyle name="Total 2 3 3 19" xfId="39902" xr:uid="{00000000-0005-0000-0000-00006C3E0000}"/>
    <cellStyle name="Total 2 3 3 19 2" xfId="52964" xr:uid="{00000000-0005-0000-0000-00006D3E0000}"/>
    <cellStyle name="Total 2 3 3 2" xfId="28210" xr:uid="{00000000-0005-0000-0000-00006E3E0000}"/>
    <cellStyle name="Total 2 3 3 2 2" xfId="42216" xr:uid="{00000000-0005-0000-0000-00006F3E0000}"/>
    <cellStyle name="Total 2 3 3 20" xfId="40412" xr:uid="{00000000-0005-0000-0000-0000703E0000}"/>
    <cellStyle name="Total 2 3 3 20 2" xfId="53474" xr:uid="{00000000-0005-0000-0000-0000713E0000}"/>
    <cellStyle name="Total 2 3 3 21" xfId="40884" xr:uid="{00000000-0005-0000-0000-0000723E0000}"/>
    <cellStyle name="Total 2 3 3 21 2" xfId="53946" xr:uid="{00000000-0005-0000-0000-0000733E0000}"/>
    <cellStyle name="Total 2 3 3 22" xfId="27168" xr:uid="{00000000-0005-0000-0000-0000743E0000}"/>
    <cellStyle name="Total 2 3 3 22 2" xfId="41410" xr:uid="{00000000-0005-0000-0000-0000753E0000}"/>
    <cellStyle name="Total 2 3 3 23" xfId="25924" xr:uid="{00000000-0005-0000-0000-0000763E0000}"/>
    <cellStyle name="Total 2 3 3 3" xfId="28718" xr:uid="{00000000-0005-0000-0000-0000773E0000}"/>
    <cellStyle name="Total 2 3 3 3 2" xfId="42724" xr:uid="{00000000-0005-0000-0000-0000783E0000}"/>
    <cellStyle name="Total 2 3 3 4" xfId="30071" xr:uid="{00000000-0005-0000-0000-0000793E0000}"/>
    <cellStyle name="Total 2 3 3 4 2" xfId="43251" xr:uid="{00000000-0005-0000-0000-00007A3E0000}"/>
    <cellStyle name="Total 2 3 3 5" xfId="31405" xr:uid="{00000000-0005-0000-0000-00007B3E0000}"/>
    <cellStyle name="Total 2 3 3 5 2" xfId="44467" xr:uid="{00000000-0005-0000-0000-00007C3E0000}"/>
    <cellStyle name="Total 2 3 3 6" xfId="32029" xr:uid="{00000000-0005-0000-0000-00007D3E0000}"/>
    <cellStyle name="Total 2 3 3 6 2" xfId="45091" xr:uid="{00000000-0005-0000-0000-00007E3E0000}"/>
    <cellStyle name="Total 2 3 3 7" xfId="32653" xr:uid="{00000000-0005-0000-0000-00007F3E0000}"/>
    <cellStyle name="Total 2 3 3 7 2" xfId="45715" xr:uid="{00000000-0005-0000-0000-0000803E0000}"/>
    <cellStyle name="Total 2 3 3 8" xfId="33275" xr:uid="{00000000-0005-0000-0000-0000813E0000}"/>
    <cellStyle name="Total 2 3 3 8 2" xfId="46337" xr:uid="{00000000-0005-0000-0000-0000823E0000}"/>
    <cellStyle name="Total 2 3 3 9" xfId="33897" xr:uid="{00000000-0005-0000-0000-0000833E0000}"/>
    <cellStyle name="Total 2 3 3 9 2" xfId="46959" xr:uid="{00000000-0005-0000-0000-0000843E0000}"/>
    <cellStyle name="Total 2 3 30" xfId="29544" xr:uid="{00000000-0005-0000-0000-0000853E0000}"/>
    <cellStyle name="Total 2 3 4" xfId="25872" xr:uid="{00000000-0005-0000-0000-0000863E0000}"/>
    <cellStyle name="Total 2 3 4 10" xfId="34296" xr:uid="{00000000-0005-0000-0000-0000873E0000}"/>
    <cellStyle name="Total 2 3 4 10 2" xfId="47358" xr:uid="{00000000-0005-0000-0000-0000883E0000}"/>
    <cellStyle name="Total 2 3 4 11" xfId="34917" xr:uid="{00000000-0005-0000-0000-0000893E0000}"/>
    <cellStyle name="Total 2 3 4 11 2" xfId="47979" xr:uid="{00000000-0005-0000-0000-00008A3E0000}"/>
    <cellStyle name="Total 2 3 4 12" xfId="35536" xr:uid="{00000000-0005-0000-0000-00008B3E0000}"/>
    <cellStyle name="Total 2 3 4 12 2" xfId="48598" xr:uid="{00000000-0005-0000-0000-00008C3E0000}"/>
    <cellStyle name="Total 2 3 4 13" xfId="36155" xr:uid="{00000000-0005-0000-0000-00008D3E0000}"/>
    <cellStyle name="Total 2 3 4 13 2" xfId="49217" xr:uid="{00000000-0005-0000-0000-00008E3E0000}"/>
    <cellStyle name="Total 2 3 4 14" xfId="36771" xr:uid="{00000000-0005-0000-0000-00008F3E0000}"/>
    <cellStyle name="Total 2 3 4 14 2" xfId="49833" xr:uid="{00000000-0005-0000-0000-0000903E0000}"/>
    <cellStyle name="Total 2 3 4 15" xfId="37383" xr:uid="{00000000-0005-0000-0000-0000913E0000}"/>
    <cellStyle name="Total 2 3 4 15 2" xfId="50445" xr:uid="{00000000-0005-0000-0000-0000923E0000}"/>
    <cellStyle name="Total 2 3 4 16" xfId="37990" xr:uid="{00000000-0005-0000-0000-0000933E0000}"/>
    <cellStyle name="Total 2 3 4 16 2" xfId="51052" xr:uid="{00000000-0005-0000-0000-0000943E0000}"/>
    <cellStyle name="Total 2 3 4 17" xfId="38585" xr:uid="{00000000-0005-0000-0000-0000953E0000}"/>
    <cellStyle name="Total 2 3 4 17 2" xfId="51647" xr:uid="{00000000-0005-0000-0000-0000963E0000}"/>
    <cellStyle name="Total 2 3 4 18" xfId="39167" xr:uid="{00000000-0005-0000-0000-0000973E0000}"/>
    <cellStyle name="Total 2 3 4 18 2" xfId="52229" xr:uid="{00000000-0005-0000-0000-0000983E0000}"/>
    <cellStyle name="Total 2 3 4 19" xfId="39734" xr:uid="{00000000-0005-0000-0000-0000993E0000}"/>
    <cellStyle name="Total 2 3 4 19 2" xfId="52796" xr:uid="{00000000-0005-0000-0000-00009A3E0000}"/>
    <cellStyle name="Total 2 3 4 2" xfId="28017" xr:uid="{00000000-0005-0000-0000-00009B3E0000}"/>
    <cellStyle name="Total 2 3 4 2 2" xfId="42100" xr:uid="{00000000-0005-0000-0000-00009C3E0000}"/>
    <cellStyle name="Total 2 3 4 20" xfId="40271" xr:uid="{00000000-0005-0000-0000-00009D3E0000}"/>
    <cellStyle name="Total 2 3 4 20 2" xfId="53333" xr:uid="{00000000-0005-0000-0000-00009E3E0000}"/>
    <cellStyle name="Total 2 3 4 21" xfId="40768" xr:uid="{00000000-0005-0000-0000-00009F3E0000}"/>
    <cellStyle name="Total 2 3 4 21 2" xfId="53830" xr:uid="{00000000-0005-0000-0000-0000A03E0000}"/>
    <cellStyle name="Total 2 3 4 22" xfId="26977" xr:uid="{00000000-0005-0000-0000-0000A13E0000}"/>
    <cellStyle name="Total 2 3 4 22 2" xfId="41294" xr:uid="{00000000-0005-0000-0000-0000A23E0000}"/>
    <cellStyle name="Total 2 3 4 23" xfId="26699" xr:uid="{00000000-0005-0000-0000-0000A33E0000}"/>
    <cellStyle name="Total 2 3 4 3" xfId="28607" xr:uid="{00000000-0005-0000-0000-0000A43E0000}"/>
    <cellStyle name="Total 2 3 4 3 2" xfId="42613" xr:uid="{00000000-0005-0000-0000-0000A53E0000}"/>
    <cellStyle name="Total 2 3 4 4" xfId="30934" xr:uid="{00000000-0005-0000-0000-0000A63E0000}"/>
    <cellStyle name="Total 2 3 4 4 2" xfId="43996" xr:uid="{00000000-0005-0000-0000-0000A73E0000}"/>
    <cellStyle name="Total 2 3 4 5" xfId="31181" xr:uid="{00000000-0005-0000-0000-0000A83E0000}"/>
    <cellStyle name="Total 2 3 4 5 2" xfId="44243" xr:uid="{00000000-0005-0000-0000-0000A93E0000}"/>
    <cellStyle name="Total 2 3 4 6" xfId="31805" xr:uid="{00000000-0005-0000-0000-0000AA3E0000}"/>
    <cellStyle name="Total 2 3 4 6 2" xfId="44867" xr:uid="{00000000-0005-0000-0000-0000AB3E0000}"/>
    <cellStyle name="Total 2 3 4 7" xfId="32429" xr:uid="{00000000-0005-0000-0000-0000AC3E0000}"/>
    <cellStyle name="Total 2 3 4 7 2" xfId="45491" xr:uid="{00000000-0005-0000-0000-0000AD3E0000}"/>
    <cellStyle name="Total 2 3 4 8" xfId="33052" xr:uid="{00000000-0005-0000-0000-0000AE3E0000}"/>
    <cellStyle name="Total 2 3 4 8 2" xfId="46114" xr:uid="{00000000-0005-0000-0000-0000AF3E0000}"/>
    <cellStyle name="Total 2 3 4 9" xfId="33674" xr:uid="{00000000-0005-0000-0000-0000B03E0000}"/>
    <cellStyle name="Total 2 3 4 9 2" xfId="46736" xr:uid="{00000000-0005-0000-0000-0000B13E0000}"/>
    <cellStyle name="Total 2 3 5" xfId="25744" xr:uid="{00000000-0005-0000-0000-0000B23E0000}"/>
    <cellStyle name="Total 2 3 5 10" xfId="33767" xr:uid="{00000000-0005-0000-0000-0000B33E0000}"/>
    <cellStyle name="Total 2 3 5 10 2" xfId="46829" xr:uid="{00000000-0005-0000-0000-0000B43E0000}"/>
    <cellStyle name="Total 2 3 5 11" xfId="34389" xr:uid="{00000000-0005-0000-0000-0000B53E0000}"/>
    <cellStyle name="Total 2 3 5 11 2" xfId="47451" xr:uid="{00000000-0005-0000-0000-0000B63E0000}"/>
    <cellStyle name="Total 2 3 5 12" xfId="35009" xr:uid="{00000000-0005-0000-0000-0000B73E0000}"/>
    <cellStyle name="Total 2 3 5 12 2" xfId="48071" xr:uid="{00000000-0005-0000-0000-0000B83E0000}"/>
    <cellStyle name="Total 2 3 5 13" xfId="35627" xr:uid="{00000000-0005-0000-0000-0000B93E0000}"/>
    <cellStyle name="Total 2 3 5 13 2" xfId="48689" xr:uid="{00000000-0005-0000-0000-0000BA3E0000}"/>
    <cellStyle name="Total 2 3 5 14" xfId="36246" xr:uid="{00000000-0005-0000-0000-0000BB3E0000}"/>
    <cellStyle name="Total 2 3 5 14 2" xfId="49308" xr:uid="{00000000-0005-0000-0000-0000BC3E0000}"/>
    <cellStyle name="Total 2 3 5 15" xfId="36861" xr:uid="{00000000-0005-0000-0000-0000BD3E0000}"/>
    <cellStyle name="Total 2 3 5 15 2" xfId="49923" xr:uid="{00000000-0005-0000-0000-0000BE3E0000}"/>
    <cellStyle name="Total 2 3 5 16" xfId="37473" xr:uid="{00000000-0005-0000-0000-0000BF3E0000}"/>
    <cellStyle name="Total 2 3 5 16 2" xfId="50535" xr:uid="{00000000-0005-0000-0000-0000C03E0000}"/>
    <cellStyle name="Total 2 3 5 17" xfId="38080" xr:uid="{00000000-0005-0000-0000-0000C13E0000}"/>
    <cellStyle name="Total 2 3 5 17 2" xfId="51142" xr:uid="{00000000-0005-0000-0000-0000C23E0000}"/>
    <cellStyle name="Total 2 3 5 18" xfId="38666" xr:uid="{00000000-0005-0000-0000-0000C33E0000}"/>
    <cellStyle name="Total 2 3 5 18 2" xfId="51728" xr:uid="{00000000-0005-0000-0000-0000C43E0000}"/>
    <cellStyle name="Total 2 3 5 19" xfId="39241" xr:uid="{00000000-0005-0000-0000-0000C53E0000}"/>
    <cellStyle name="Total 2 3 5 19 2" xfId="52303" xr:uid="{00000000-0005-0000-0000-0000C63E0000}"/>
    <cellStyle name="Total 2 3 5 2" xfId="27891" xr:uid="{00000000-0005-0000-0000-0000C73E0000}"/>
    <cellStyle name="Total 2 3 5 2 2" xfId="42015" xr:uid="{00000000-0005-0000-0000-0000C83E0000}"/>
    <cellStyle name="Total 2 3 5 20" xfId="37409" xr:uid="{00000000-0005-0000-0000-0000C93E0000}"/>
    <cellStyle name="Total 2 3 5 20 2" xfId="50471" xr:uid="{00000000-0005-0000-0000-0000CA3E0000}"/>
    <cellStyle name="Total 2 3 5 21" xfId="40323" xr:uid="{00000000-0005-0000-0000-0000CB3E0000}"/>
    <cellStyle name="Total 2 3 5 21 2" xfId="53385" xr:uid="{00000000-0005-0000-0000-0000CC3E0000}"/>
    <cellStyle name="Total 2 3 5 22" xfId="26851" xr:uid="{00000000-0005-0000-0000-0000CD3E0000}"/>
    <cellStyle name="Total 2 3 5 22 2" xfId="41209" xr:uid="{00000000-0005-0000-0000-0000CE3E0000}"/>
    <cellStyle name="Total 2 3 5 23" xfId="26503" xr:uid="{00000000-0005-0000-0000-0000CF3E0000}"/>
    <cellStyle name="Total 2 3 5 3" xfId="28542" xr:uid="{00000000-0005-0000-0000-0000D03E0000}"/>
    <cellStyle name="Total 2 3 5 3 2" xfId="42548" xr:uid="{00000000-0005-0000-0000-0000D13E0000}"/>
    <cellStyle name="Total 2 3 5 4" xfId="30658" xr:uid="{00000000-0005-0000-0000-0000D23E0000}"/>
    <cellStyle name="Total 2 3 5 4 2" xfId="43722" xr:uid="{00000000-0005-0000-0000-0000D33E0000}"/>
    <cellStyle name="Total 2 3 5 5" xfId="30469" xr:uid="{00000000-0005-0000-0000-0000D43E0000}"/>
    <cellStyle name="Total 2 3 5 5 2" xfId="43533" xr:uid="{00000000-0005-0000-0000-0000D53E0000}"/>
    <cellStyle name="Total 2 3 5 6" xfId="31275" xr:uid="{00000000-0005-0000-0000-0000D63E0000}"/>
    <cellStyle name="Total 2 3 5 6 2" xfId="44337" xr:uid="{00000000-0005-0000-0000-0000D73E0000}"/>
    <cellStyle name="Total 2 3 5 7" xfId="31899" xr:uid="{00000000-0005-0000-0000-0000D83E0000}"/>
    <cellStyle name="Total 2 3 5 7 2" xfId="44961" xr:uid="{00000000-0005-0000-0000-0000D93E0000}"/>
    <cellStyle name="Total 2 3 5 8" xfId="32523" xr:uid="{00000000-0005-0000-0000-0000DA3E0000}"/>
    <cellStyle name="Total 2 3 5 8 2" xfId="45585" xr:uid="{00000000-0005-0000-0000-0000DB3E0000}"/>
    <cellStyle name="Total 2 3 5 9" xfId="33145" xr:uid="{00000000-0005-0000-0000-0000DC3E0000}"/>
    <cellStyle name="Total 2 3 5 9 2" xfId="46207" xr:uid="{00000000-0005-0000-0000-0000DD3E0000}"/>
    <cellStyle name="Total 2 3 6" xfId="25753" xr:uid="{00000000-0005-0000-0000-0000DE3E0000}"/>
    <cellStyle name="Total 2 3 6 10" xfId="31327" xr:uid="{00000000-0005-0000-0000-0000DF3E0000}"/>
    <cellStyle name="Total 2 3 6 10 2" xfId="44389" xr:uid="{00000000-0005-0000-0000-0000E03E0000}"/>
    <cellStyle name="Total 2 3 6 11" xfId="31951" xr:uid="{00000000-0005-0000-0000-0000E13E0000}"/>
    <cellStyle name="Total 2 3 6 11 2" xfId="45013" xr:uid="{00000000-0005-0000-0000-0000E23E0000}"/>
    <cellStyle name="Total 2 3 6 12" xfId="32575" xr:uid="{00000000-0005-0000-0000-0000E33E0000}"/>
    <cellStyle name="Total 2 3 6 12 2" xfId="45637" xr:uid="{00000000-0005-0000-0000-0000E43E0000}"/>
    <cellStyle name="Total 2 3 6 13" xfId="33197" xr:uid="{00000000-0005-0000-0000-0000E53E0000}"/>
    <cellStyle name="Total 2 3 6 13 2" xfId="46259" xr:uid="{00000000-0005-0000-0000-0000E63E0000}"/>
    <cellStyle name="Total 2 3 6 14" xfId="33819" xr:uid="{00000000-0005-0000-0000-0000E73E0000}"/>
    <cellStyle name="Total 2 3 6 14 2" xfId="46881" xr:uid="{00000000-0005-0000-0000-0000E83E0000}"/>
    <cellStyle name="Total 2 3 6 15" xfId="34441" xr:uid="{00000000-0005-0000-0000-0000E93E0000}"/>
    <cellStyle name="Total 2 3 6 15 2" xfId="47503" xr:uid="{00000000-0005-0000-0000-0000EA3E0000}"/>
    <cellStyle name="Total 2 3 6 16" xfId="35061" xr:uid="{00000000-0005-0000-0000-0000EB3E0000}"/>
    <cellStyle name="Total 2 3 6 16 2" xfId="48123" xr:uid="{00000000-0005-0000-0000-0000EC3E0000}"/>
    <cellStyle name="Total 2 3 6 17" xfId="35679" xr:uid="{00000000-0005-0000-0000-0000ED3E0000}"/>
    <cellStyle name="Total 2 3 6 17 2" xfId="48741" xr:uid="{00000000-0005-0000-0000-0000EE3E0000}"/>
    <cellStyle name="Total 2 3 6 18" xfId="36297" xr:uid="{00000000-0005-0000-0000-0000EF3E0000}"/>
    <cellStyle name="Total 2 3 6 18 2" xfId="49359" xr:uid="{00000000-0005-0000-0000-0000F03E0000}"/>
    <cellStyle name="Total 2 3 6 19" xfId="36912" xr:uid="{00000000-0005-0000-0000-0000F13E0000}"/>
    <cellStyle name="Total 2 3 6 19 2" xfId="49974" xr:uid="{00000000-0005-0000-0000-0000F23E0000}"/>
    <cellStyle name="Total 2 3 6 2" xfId="27900" xr:uid="{00000000-0005-0000-0000-0000F33E0000}"/>
    <cellStyle name="Total 2 3 6 2 2" xfId="42024" xr:uid="{00000000-0005-0000-0000-0000F43E0000}"/>
    <cellStyle name="Total 2 3 6 20" xfId="36895" xr:uid="{00000000-0005-0000-0000-0000F53E0000}"/>
    <cellStyle name="Total 2 3 6 20 2" xfId="49957" xr:uid="{00000000-0005-0000-0000-0000F63E0000}"/>
    <cellStyle name="Total 2 3 6 21" xfId="37314" xr:uid="{00000000-0005-0000-0000-0000F73E0000}"/>
    <cellStyle name="Total 2 3 6 21 2" xfId="50376" xr:uid="{00000000-0005-0000-0000-0000F83E0000}"/>
    <cellStyle name="Total 2 3 6 22" xfId="26860" xr:uid="{00000000-0005-0000-0000-0000F93E0000}"/>
    <cellStyle name="Total 2 3 6 22 2" xfId="41218" xr:uid="{00000000-0005-0000-0000-0000FA3E0000}"/>
    <cellStyle name="Total 2 3 6 23" xfId="29678" xr:uid="{00000000-0005-0000-0000-0000FB3E0000}"/>
    <cellStyle name="Total 2 3 6 3" xfId="28544" xr:uid="{00000000-0005-0000-0000-0000FC3E0000}"/>
    <cellStyle name="Total 2 3 6 3 2" xfId="42550" xr:uid="{00000000-0005-0000-0000-0000FD3E0000}"/>
    <cellStyle name="Total 2 3 6 4" xfId="29927" xr:uid="{00000000-0005-0000-0000-0000FE3E0000}"/>
    <cellStyle name="Total 2 3 6 4 2" xfId="43182" xr:uid="{00000000-0005-0000-0000-0000FF3E0000}"/>
    <cellStyle name="Total 2 3 6 5" xfId="30794" xr:uid="{00000000-0005-0000-0000-0000003F0000}"/>
    <cellStyle name="Total 2 3 6 5 2" xfId="43856" xr:uid="{00000000-0005-0000-0000-0000013F0000}"/>
    <cellStyle name="Total 2 3 6 6" xfId="30820" xr:uid="{00000000-0005-0000-0000-0000023F0000}"/>
    <cellStyle name="Total 2 3 6 6 2" xfId="43882" xr:uid="{00000000-0005-0000-0000-0000033F0000}"/>
    <cellStyle name="Total 2 3 6 7" xfId="30950" xr:uid="{00000000-0005-0000-0000-0000043F0000}"/>
    <cellStyle name="Total 2 3 6 7 2" xfId="44012" xr:uid="{00000000-0005-0000-0000-0000053F0000}"/>
    <cellStyle name="Total 2 3 6 8" xfId="30887" xr:uid="{00000000-0005-0000-0000-0000063F0000}"/>
    <cellStyle name="Total 2 3 6 8 2" xfId="43949" xr:uid="{00000000-0005-0000-0000-0000073F0000}"/>
    <cellStyle name="Total 2 3 6 9" xfId="31083" xr:uid="{00000000-0005-0000-0000-0000083F0000}"/>
    <cellStyle name="Total 2 3 6 9 2" xfId="44145" xr:uid="{00000000-0005-0000-0000-0000093F0000}"/>
    <cellStyle name="Total 2 3 7" xfId="26153" xr:uid="{00000000-0005-0000-0000-00000A3F0000}"/>
    <cellStyle name="Total 2 3 7 10" xfId="35228" xr:uid="{00000000-0005-0000-0000-00000B3F0000}"/>
    <cellStyle name="Total 2 3 7 10 2" xfId="48290" xr:uid="{00000000-0005-0000-0000-00000C3F0000}"/>
    <cellStyle name="Total 2 3 7 11" xfId="35846" xr:uid="{00000000-0005-0000-0000-00000D3F0000}"/>
    <cellStyle name="Total 2 3 7 11 2" xfId="48908" xr:uid="{00000000-0005-0000-0000-00000E3F0000}"/>
    <cellStyle name="Total 2 3 7 12" xfId="36464" xr:uid="{00000000-0005-0000-0000-00000F3F0000}"/>
    <cellStyle name="Total 2 3 7 12 2" xfId="49526" xr:uid="{00000000-0005-0000-0000-0000103F0000}"/>
    <cellStyle name="Total 2 3 7 13" xfId="37078" xr:uid="{00000000-0005-0000-0000-0000113F0000}"/>
    <cellStyle name="Total 2 3 7 13 2" xfId="50140" xr:uid="{00000000-0005-0000-0000-0000123F0000}"/>
    <cellStyle name="Total 2 3 7 14" xfId="37687" xr:uid="{00000000-0005-0000-0000-0000133F0000}"/>
    <cellStyle name="Total 2 3 7 14 2" xfId="50749" xr:uid="{00000000-0005-0000-0000-0000143F0000}"/>
    <cellStyle name="Total 2 3 7 15" xfId="38285" xr:uid="{00000000-0005-0000-0000-0000153F0000}"/>
    <cellStyle name="Total 2 3 7 15 2" xfId="51347" xr:uid="{00000000-0005-0000-0000-0000163F0000}"/>
    <cellStyle name="Total 2 3 7 16" xfId="38870" xr:uid="{00000000-0005-0000-0000-0000173F0000}"/>
    <cellStyle name="Total 2 3 7 16 2" xfId="51932" xr:uid="{00000000-0005-0000-0000-0000183F0000}"/>
    <cellStyle name="Total 2 3 7 17" xfId="39439" xr:uid="{00000000-0005-0000-0000-0000193F0000}"/>
    <cellStyle name="Total 2 3 7 17 2" xfId="52501" xr:uid="{00000000-0005-0000-0000-00001A3F0000}"/>
    <cellStyle name="Total 2 3 7 18" xfId="39991" xr:uid="{00000000-0005-0000-0000-00001B3F0000}"/>
    <cellStyle name="Total 2 3 7 18 2" xfId="53053" xr:uid="{00000000-0005-0000-0000-00001C3F0000}"/>
    <cellStyle name="Total 2 3 7 19" xfId="40501" xr:uid="{00000000-0005-0000-0000-00001D3F0000}"/>
    <cellStyle name="Total 2 3 7 19 2" xfId="53563" xr:uid="{00000000-0005-0000-0000-00001E3F0000}"/>
    <cellStyle name="Total 2 3 7 2" xfId="28299" xr:uid="{00000000-0005-0000-0000-00001F3F0000}"/>
    <cellStyle name="Total 2 3 7 2 2" xfId="42305" xr:uid="{00000000-0005-0000-0000-0000203F0000}"/>
    <cellStyle name="Total 2 3 7 20" xfId="40973" xr:uid="{00000000-0005-0000-0000-0000213F0000}"/>
    <cellStyle name="Total 2 3 7 20 2" xfId="54035" xr:uid="{00000000-0005-0000-0000-0000223F0000}"/>
    <cellStyle name="Total 2 3 7 21" xfId="27257" xr:uid="{00000000-0005-0000-0000-0000233F0000}"/>
    <cellStyle name="Total 2 3 7 21 2" xfId="41499" xr:uid="{00000000-0005-0000-0000-0000243F0000}"/>
    <cellStyle name="Total 2 3 7 22" xfId="29890" xr:uid="{00000000-0005-0000-0000-0000253F0000}"/>
    <cellStyle name="Total 2 3 7 3" xfId="30162" xr:uid="{00000000-0005-0000-0000-0000263F0000}"/>
    <cellStyle name="Total 2 3 7 3 2" xfId="43324" xr:uid="{00000000-0005-0000-0000-0000273F0000}"/>
    <cellStyle name="Total 2 3 7 4" xfId="31494" xr:uid="{00000000-0005-0000-0000-0000283F0000}"/>
    <cellStyle name="Total 2 3 7 4 2" xfId="44556" xr:uid="{00000000-0005-0000-0000-0000293F0000}"/>
    <cellStyle name="Total 2 3 7 5" xfId="32118" xr:uid="{00000000-0005-0000-0000-00002A3F0000}"/>
    <cellStyle name="Total 2 3 7 5 2" xfId="45180" xr:uid="{00000000-0005-0000-0000-00002B3F0000}"/>
    <cellStyle name="Total 2 3 7 6" xfId="32742" xr:uid="{00000000-0005-0000-0000-00002C3F0000}"/>
    <cellStyle name="Total 2 3 7 6 2" xfId="45804" xr:uid="{00000000-0005-0000-0000-00002D3F0000}"/>
    <cellStyle name="Total 2 3 7 7" xfId="33364" xr:uid="{00000000-0005-0000-0000-00002E3F0000}"/>
    <cellStyle name="Total 2 3 7 7 2" xfId="46426" xr:uid="{00000000-0005-0000-0000-00002F3F0000}"/>
    <cellStyle name="Total 2 3 7 8" xfId="33986" xr:uid="{00000000-0005-0000-0000-0000303F0000}"/>
    <cellStyle name="Total 2 3 7 8 2" xfId="47048" xr:uid="{00000000-0005-0000-0000-0000313F0000}"/>
    <cellStyle name="Total 2 3 7 9" xfId="34608" xr:uid="{00000000-0005-0000-0000-0000323F0000}"/>
    <cellStyle name="Total 2 3 7 9 2" xfId="47670" xr:uid="{00000000-0005-0000-0000-0000333F0000}"/>
    <cellStyle name="Total 2 3 8" xfId="26676" xr:uid="{00000000-0005-0000-0000-0000343F0000}"/>
    <cellStyle name="Total 2 3 8 2" xfId="25461" xr:uid="{00000000-0005-0000-0000-0000353F0000}"/>
    <cellStyle name="Total 2 3 9" xfId="27497" xr:uid="{00000000-0005-0000-0000-0000363F0000}"/>
    <cellStyle name="Total 2 3 9 2" xfId="41739" xr:uid="{00000000-0005-0000-0000-0000373F0000}"/>
    <cellStyle name="Total 2 4" xfId="25659" xr:uid="{00000000-0005-0000-0000-0000383F0000}"/>
    <cellStyle name="Total 2 4 10" xfId="27807" xr:uid="{00000000-0005-0000-0000-0000393F0000}"/>
    <cellStyle name="Total 2 4 10 2" xfId="41965" xr:uid="{00000000-0005-0000-0000-00003A3F0000}"/>
    <cellStyle name="Total 2 4 11" xfId="30280" xr:uid="{00000000-0005-0000-0000-00003B3F0000}"/>
    <cellStyle name="Total 2 4 11 2" xfId="43382" xr:uid="{00000000-0005-0000-0000-00003C3F0000}"/>
    <cellStyle name="Total 2 4 12" xfId="30758" xr:uid="{00000000-0005-0000-0000-00003D3F0000}"/>
    <cellStyle name="Total 2 4 12 2" xfId="43820" xr:uid="{00000000-0005-0000-0000-00003E3F0000}"/>
    <cellStyle name="Total 2 4 13" xfId="30888" xr:uid="{00000000-0005-0000-0000-00003F3F0000}"/>
    <cellStyle name="Total 2 4 13 2" xfId="43950" xr:uid="{00000000-0005-0000-0000-0000403F0000}"/>
    <cellStyle name="Total 2 4 14" xfId="29796" xr:uid="{00000000-0005-0000-0000-0000413F0000}"/>
    <cellStyle name="Total 2 4 14 2" xfId="43087" xr:uid="{00000000-0005-0000-0000-0000423F0000}"/>
    <cellStyle name="Total 2 4 15" xfId="29979" xr:uid="{00000000-0005-0000-0000-0000433F0000}"/>
    <cellStyle name="Total 2 4 15 2" xfId="43197" xr:uid="{00000000-0005-0000-0000-0000443F0000}"/>
    <cellStyle name="Total 2 4 16" xfId="30662" xr:uid="{00000000-0005-0000-0000-0000453F0000}"/>
    <cellStyle name="Total 2 4 16 2" xfId="43726" xr:uid="{00000000-0005-0000-0000-0000463F0000}"/>
    <cellStyle name="Total 2 4 17" xfId="29790" xr:uid="{00000000-0005-0000-0000-0000473F0000}"/>
    <cellStyle name="Total 2 4 17 2" xfId="43081" xr:uid="{00000000-0005-0000-0000-0000483F0000}"/>
    <cellStyle name="Total 2 4 18" xfId="30474" xr:uid="{00000000-0005-0000-0000-0000493F0000}"/>
    <cellStyle name="Total 2 4 18 2" xfId="43538" xr:uid="{00000000-0005-0000-0000-00004A3F0000}"/>
    <cellStyle name="Total 2 4 19" xfId="31326" xr:uid="{00000000-0005-0000-0000-00004B3F0000}"/>
    <cellStyle name="Total 2 4 19 2" xfId="44388" xr:uid="{00000000-0005-0000-0000-00004C3F0000}"/>
    <cellStyle name="Total 2 4 2" xfId="25956" xr:uid="{00000000-0005-0000-0000-00004D3F0000}"/>
    <cellStyle name="Total 2 4 2 10" xfId="34396" xr:uid="{00000000-0005-0000-0000-00004E3F0000}"/>
    <cellStyle name="Total 2 4 2 10 2" xfId="47458" xr:uid="{00000000-0005-0000-0000-00004F3F0000}"/>
    <cellStyle name="Total 2 4 2 11" xfId="35016" xr:uid="{00000000-0005-0000-0000-0000503F0000}"/>
    <cellStyle name="Total 2 4 2 11 2" xfId="48078" xr:uid="{00000000-0005-0000-0000-0000513F0000}"/>
    <cellStyle name="Total 2 4 2 12" xfId="35634" xr:uid="{00000000-0005-0000-0000-0000523F0000}"/>
    <cellStyle name="Total 2 4 2 12 2" xfId="48696" xr:uid="{00000000-0005-0000-0000-0000533F0000}"/>
    <cellStyle name="Total 2 4 2 13" xfId="36253" xr:uid="{00000000-0005-0000-0000-0000543F0000}"/>
    <cellStyle name="Total 2 4 2 13 2" xfId="49315" xr:uid="{00000000-0005-0000-0000-0000553F0000}"/>
    <cellStyle name="Total 2 4 2 14" xfId="36868" xr:uid="{00000000-0005-0000-0000-0000563F0000}"/>
    <cellStyle name="Total 2 4 2 14 2" xfId="49930" xr:uid="{00000000-0005-0000-0000-0000573F0000}"/>
    <cellStyle name="Total 2 4 2 15" xfId="37480" xr:uid="{00000000-0005-0000-0000-0000583F0000}"/>
    <cellStyle name="Total 2 4 2 15 2" xfId="50542" xr:uid="{00000000-0005-0000-0000-0000593F0000}"/>
    <cellStyle name="Total 2 4 2 16" xfId="38087" xr:uid="{00000000-0005-0000-0000-00005A3F0000}"/>
    <cellStyle name="Total 2 4 2 16 2" xfId="51149" xr:uid="{00000000-0005-0000-0000-00005B3F0000}"/>
    <cellStyle name="Total 2 4 2 17" xfId="38673" xr:uid="{00000000-0005-0000-0000-00005C3F0000}"/>
    <cellStyle name="Total 2 4 2 17 2" xfId="51735" xr:uid="{00000000-0005-0000-0000-00005D3F0000}"/>
    <cellStyle name="Total 2 4 2 18" xfId="39248" xr:uid="{00000000-0005-0000-0000-00005E3F0000}"/>
    <cellStyle name="Total 2 4 2 18 2" xfId="52310" xr:uid="{00000000-0005-0000-0000-00005F3F0000}"/>
    <cellStyle name="Total 2 4 2 19" xfId="39804" xr:uid="{00000000-0005-0000-0000-0000603F0000}"/>
    <cellStyle name="Total 2 4 2 19 2" xfId="52866" xr:uid="{00000000-0005-0000-0000-0000613F0000}"/>
    <cellStyle name="Total 2 4 2 2" xfId="28103" xr:uid="{00000000-0005-0000-0000-0000623F0000}"/>
    <cellStyle name="Total 2 4 2 2 2" xfId="42144" xr:uid="{00000000-0005-0000-0000-0000633F0000}"/>
    <cellStyle name="Total 2 4 2 20" xfId="40330" xr:uid="{00000000-0005-0000-0000-0000643F0000}"/>
    <cellStyle name="Total 2 4 2 20 2" xfId="53392" xr:uid="{00000000-0005-0000-0000-0000653F0000}"/>
    <cellStyle name="Total 2 4 2 21" xfId="40812" xr:uid="{00000000-0005-0000-0000-0000663F0000}"/>
    <cellStyle name="Total 2 4 2 21 2" xfId="53874" xr:uid="{00000000-0005-0000-0000-0000673F0000}"/>
    <cellStyle name="Total 2 4 2 22" xfId="27061" xr:uid="{00000000-0005-0000-0000-0000683F0000}"/>
    <cellStyle name="Total 2 4 2 22 2" xfId="41338" xr:uid="{00000000-0005-0000-0000-0000693F0000}"/>
    <cellStyle name="Total 2 4 2 23" xfId="30189" xr:uid="{00000000-0005-0000-0000-00006A3F0000}"/>
    <cellStyle name="Total 2 4 2 3" xfId="28651" xr:uid="{00000000-0005-0000-0000-00006B3F0000}"/>
    <cellStyle name="Total 2 4 2 3 2" xfId="42657" xr:uid="{00000000-0005-0000-0000-00006C3F0000}"/>
    <cellStyle name="Total 2 4 2 4" xfId="29996" xr:uid="{00000000-0005-0000-0000-00006D3F0000}"/>
    <cellStyle name="Total 2 4 2 4 2" xfId="43214" xr:uid="{00000000-0005-0000-0000-00006E3F0000}"/>
    <cellStyle name="Total 2 4 2 5" xfId="31282" xr:uid="{00000000-0005-0000-0000-00006F3F0000}"/>
    <cellStyle name="Total 2 4 2 5 2" xfId="44344" xr:uid="{00000000-0005-0000-0000-0000703F0000}"/>
    <cellStyle name="Total 2 4 2 6" xfId="31906" xr:uid="{00000000-0005-0000-0000-0000713F0000}"/>
    <cellStyle name="Total 2 4 2 6 2" xfId="44968" xr:uid="{00000000-0005-0000-0000-0000723F0000}"/>
    <cellStyle name="Total 2 4 2 7" xfId="32530" xr:uid="{00000000-0005-0000-0000-0000733F0000}"/>
    <cellStyle name="Total 2 4 2 7 2" xfId="45592" xr:uid="{00000000-0005-0000-0000-0000743F0000}"/>
    <cellStyle name="Total 2 4 2 8" xfId="33152" xr:uid="{00000000-0005-0000-0000-0000753F0000}"/>
    <cellStyle name="Total 2 4 2 8 2" xfId="46214" xr:uid="{00000000-0005-0000-0000-0000763F0000}"/>
    <cellStyle name="Total 2 4 2 9" xfId="33774" xr:uid="{00000000-0005-0000-0000-0000773F0000}"/>
    <cellStyle name="Total 2 4 2 9 2" xfId="46836" xr:uid="{00000000-0005-0000-0000-0000783F0000}"/>
    <cellStyle name="Total 2 4 20" xfId="31950" xr:uid="{00000000-0005-0000-0000-0000793F0000}"/>
    <cellStyle name="Total 2 4 20 2" xfId="45012" xr:uid="{00000000-0005-0000-0000-00007A3F0000}"/>
    <cellStyle name="Total 2 4 21" xfId="32574" xr:uid="{00000000-0005-0000-0000-00007B3F0000}"/>
    <cellStyle name="Total 2 4 21 2" xfId="45636" xr:uid="{00000000-0005-0000-0000-00007C3F0000}"/>
    <cellStyle name="Total 2 4 22" xfId="33196" xr:uid="{00000000-0005-0000-0000-00007D3F0000}"/>
    <cellStyle name="Total 2 4 22 2" xfId="46258" xr:uid="{00000000-0005-0000-0000-00007E3F0000}"/>
    <cellStyle name="Total 2 4 23" xfId="33818" xr:uid="{00000000-0005-0000-0000-00007F3F0000}"/>
    <cellStyle name="Total 2 4 23 2" xfId="46880" xr:uid="{00000000-0005-0000-0000-0000803F0000}"/>
    <cellStyle name="Total 2 4 24" xfId="34440" xr:uid="{00000000-0005-0000-0000-0000813F0000}"/>
    <cellStyle name="Total 2 4 24 2" xfId="47502" xr:uid="{00000000-0005-0000-0000-0000823F0000}"/>
    <cellStyle name="Total 2 4 25" xfId="35060" xr:uid="{00000000-0005-0000-0000-0000833F0000}"/>
    <cellStyle name="Total 2 4 25 2" xfId="48122" xr:uid="{00000000-0005-0000-0000-0000843F0000}"/>
    <cellStyle name="Total 2 4 26" xfId="35678" xr:uid="{00000000-0005-0000-0000-0000853F0000}"/>
    <cellStyle name="Total 2 4 26 2" xfId="48740" xr:uid="{00000000-0005-0000-0000-0000863F0000}"/>
    <cellStyle name="Total 2 4 27" xfId="39212" xr:uid="{00000000-0005-0000-0000-0000873F0000}"/>
    <cellStyle name="Total 2 4 27 2" xfId="52274" xr:uid="{00000000-0005-0000-0000-0000883F0000}"/>
    <cellStyle name="Total 2 4 28" xfId="37530" xr:uid="{00000000-0005-0000-0000-0000893F0000}"/>
    <cellStyle name="Total 2 4 28 2" xfId="50592" xr:uid="{00000000-0005-0000-0000-00008A3F0000}"/>
    <cellStyle name="Total 2 4 29" xfId="26535" xr:uid="{00000000-0005-0000-0000-00008B3F0000}"/>
    <cellStyle name="Total 2 4 29 2" xfId="25477" xr:uid="{00000000-0005-0000-0000-00008C3F0000}"/>
    <cellStyle name="Total 2 4 3" xfId="26145" xr:uid="{00000000-0005-0000-0000-00008D3F0000}"/>
    <cellStyle name="Total 2 4 3 10" xfId="34600" xr:uid="{00000000-0005-0000-0000-00008E3F0000}"/>
    <cellStyle name="Total 2 4 3 10 2" xfId="47662" xr:uid="{00000000-0005-0000-0000-00008F3F0000}"/>
    <cellStyle name="Total 2 4 3 11" xfId="35220" xr:uid="{00000000-0005-0000-0000-0000903F0000}"/>
    <cellStyle name="Total 2 4 3 11 2" xfId="48282" xr:uid="{00000000-0005-0000-0000-0000913F0000}"/>
    <cellStyle name="Total 2 4 3 12" xfId="35838" xr:uid="{00000000-0005-0000-0000-0000923F0000}"/>
    <cellStyle name="Total 2 4 3 12 2" xfId="48900" xr:uid="{00000000-0005-0000-0000-0000933F0000}"/>
    <cellStyle name="Total 2 4 3 13" xfId="36456" xr:uid="{00000000-0005-0000-0000-0000943F0000}"/>
    <cellStyle name="Total 2 4 3 13 2" xfId="49518" xr:uid="{00000000-0005-0000-0000-0000953F0000}"/>
    <cellStyle name="Total 2 4 3 14" xfId="37070" xr:uid="{00000000-0005-0000-0000-0000963F0000}"/>
    <cellStyle name="Total 2 4 3 14 2" xfId="50132" xr:uid="{00000000-0005-0000-0000-0000973F0000}"/>
    <cellStyle name="Total 2 4 3 15" xfId="37679" xr:uid="{00000000-0005-0000-0000-0000983F0000}"/>
    <cellStyle name="Total 2 4 3 15 2" xfId="50741" xr:uid="{00000000-0005-0000-0000-0000993F0000}"/>
    <cellStyle name="Total 2 4 3 16" xfId="38277" xr:uid="{00000000-0005-0000-0000-00009A3F0000}"/>
    <cellStyle name="Total 2 4 3 16 2" xfId="51339" xr:uid="{00000000-0005-0000-0000-00009B3F0000}"/>
    <cellStyle name="Total 2 4 3 17" xfId="38862" xr:uid="{00000000-0005-0000-0000-00009C3F0000}"/>
    <cellStyle name="Total 2 4 3 17 2" xfId="51924" xr:uid="{00000000-0005-0000-0000-00009D3F0000}"/>
    <cellStyle name="Total 2 4 3 18" xfId="39431" xr:uid="{00000000-0005-0000-0000-00009E3F0000}"/>
    <cellStyle name="Total 2 4 3 18 2" xfId="52493" xr:uid="{00000000-0005-0000-0000-00009F3F0000}"/>
    <cellStyle name="Total 2 4 3 19" xfId="39983" xr:uid="{00000000-0005-0000-0000-0000A03F0000}"/>
    <cellStyle name="Total 2 4 3 19 2" xfId="53045" xr:uid="{00000000-0005-0000-0000-0000A13F0000}"/>
    <cellStyle name="Total 2 4 3 2" xfId="28291" xr:uid="{00000000-0005-0000-0000-0000A23F0000}"/>
    <cellStyle name="Total 2 4 3 2 2" xfId="42297" xr:uid="{00000000-0005-0000-0000-0000A33F0000}"/>
    <cellStyle name="Total 2 4 3 20" xfId="40493" xr:uid="{00000000-0005-0000-0000-0000A43F0000}"/>
    <cellStyle name="Total 2 4 3 20 2" xfId="53555" xr:uid="{00000000-0005-0000-0000-0000A53F0000}"/>
    <cellStyle name="Total 2 4 3 21" xfId="40965" xr:uid="{00000000-0005-0000-0000-0000A63F0000}"/>
    <cellStyle name="Total 2 4 3 21 2" xfId="54027" xr:uid="{00000000-0005-0000-0000-0000A73F0000}"/>
    <cellStyle name="Total 2 4 3 22" xfId="27249" xr:uid="{00000000-0005-0000-0000-0000A83F0000}"/>
    <cellStyle name="Total 2 4 3 22 2" xfId="41491" xr:uid="{00000000-0005-0000-0000-0000A93F0000}"/>
    <cellStyle name="Total 2 4 3 23" xfId="30264" xr:uid="{00000000-0005-0000-0000-0000AA3F0000}"/>
    <cellStyle name="Total 2 4 3 3" xfId="28789" xr:uid="{00000000-0005-0000-0000-0000AB3F0000}"/>
    <cellStyle name="Total 2 4 3 3 2" xfId="42795" xr:uid="{00000000-0005-0000-0000-0000AC3F0000}"/>
    <cellStyle name="Total 2 4 3 4" xfId="29955" xr:uid="{00000000-0005-0000-0000-0000AD3F0000}"/>
    <cellStyle name="Total 2 4 3 4 2" xfId="43191" xr:uid="{00000000-0005-0000-0000-0000AE3F0000}"/>
    <cellStyle name="Total 2 4 3 5" xfId="31486" xr:uid="{00000000-0005-0000-0000-0000AF3F0000}"/>
    <cellStyle name="Total 2 4 3 5 2" xfId="44548" xr:uid="{00000000-0005-0000-0000-0000B03F0000}"/>
    <cellStyle name="Total 2 4 3 6" xfId="32110" xr:uid="{00000000-0005-0000-0000-0000B13F0000}"/>
    <cellStyle name="Total 2 4 3 6 2" xfId="45172" xr:uid="{00000000-0005-0000-0000-0000B23F0000}"/>
    <cellStyle name="Total 2 4 3 7" xfId="32734" xr:uid="{00000000-0005-0000-0000-0000B33F0000}"/>
    <cellStyle name="Total 2 4 3 7 2" xfId="45796" xr:uid="{00000000-0005-0000-0000-0000B43F0000}"/>
    <cellStyle name="Total 2 4 3 8" xfId="33356" xr:uid="{00000000-0005-0000-0000-0000B53F0000}"/>
    <cellStyle name="Total 2 4 3 8 2" xfId="46418" xr:uid="{00000000-0005-0000-0000-0000B63F0000}"/>
    <cellStyle name="Total 2 4 3 9" xfId="33978" xr:uid="{00000000-0005-0000-0000-0000B73F0000}"/>
    <cellStyle name="Total 2 4 3 9 2" xfId="47040" xr:uid="{00000000-0005-0000-0000-0000B83F0000}"/>
    <cellStyle name="Total 2 4 30" xfId="29603" xr:uid="{00000000-0005-0000-0000-0000B93F0000}"/>
    <cellStyle name="Total 2 4 4" xfId="26214" xr:uid="{00000000-0005-0000-0000-0000BA3F0000}"/>
    <cellStyle name="Total 2 4 4 10" xfId="34669" xr:uid="{00000000-0005-0000-0000-0000BB3F0000}"/>
    <cellStyle name="Total 2 4 4 10 2" xfId="47731" xr:uid="{00000000-0005-0000-0000-0000BC3F0000}"/>
    <cellStyle name="Total 2 4 4 11" xfId="35289" xr:uid="{00000000-0005-0000-0000-0000BD3F0000}"/>
    <cellStyle name="Total 2 4 4 11 2" xfId="48351" xr:uid="{00000000-0005-0000-0000-0000BE3F0000}"/>
    <cellStyle name="Total 2 4 4 12" xfId="35907" xr:uid="{00000000-0005-0000-0000-0000BF3F0000}"/>
    <cellStyle name="Total 2 4 4 12 2" xfId="48969" xr:uid="{00000000-0005-0000-0000-0000C03F0000}"/>
    <cellStyle name="Total 2 4 4 13" xfId="36525" xr:uid="{00000000-0005-0000-0000-0000C13F0000}"/>
    <cellStyle name="Total 2 4 4 13 2" xfId="49587" xr:uid="{00000000-0005-0000-0000-0000C23F0000}"/>
    <cellStyle name="Total 2 4 4 14" xfId="37139" xr:uid="{00000000-0005-0000-0000-0000C33F0000}"/>
    <cellStyle name="Total 2 4 4 14 2" xfId="50201" xr:uid="{00000000-0005-0000-0000-0000C43F0000}"/>
    <cellStyle name="Total 2 4 4 15" xfId="37748" xr:uid="{00000000-0005-0000-0000-0000C53F0000}"/>
    <cellStyle name="Total 2 4 4 15 2" xfId="50810" xr:uid="{00000000-0005-0000-0000-0000C63F0000}"/>
    <cellStyle name="Total 2 4 4 16" xfId="38346" xr:uid="{00000000-0005-0000-0000-0000C73F0000}"/>
    <cellStyle name="Total 2 4 4 16 2" xfId="51408" xr:uid="{00000000-0005-0000-0000-0000C83F0000}"/>
    <cellStyle name="Total 2 4 4 17" xfId="38931" xr:uid="{00000000-0005-0000-0000-0000C93F0000}"/>
    <cellStyle name="Total 2 4 4 17 2" xfId="51993" xr:uid="{00000000-0005-0000-0000-0000CA3F0000}"/>
    <cellStyle name="Total 2 4 4 18" xfId="39500" xr:uid="{00000000-0005-0000-0000-0000CB3F0000}"/>
    <cellStyle name="Total 2 4 4 18 2" xfId="52562" xr:uid="{00000000-0005-0000-0000-0000CC3F0000}"/>
    <cellStyle name="Total 2 4 4 19" xfId="40052" xr:uid="{00000000-0005-0000-0000-0000CD3F0000}"/>
    <cellStyle name="Total 2 4 4 19 2" xfId="53114" xr:uid="{00000000-0005-0000-0000-0000CE3F0000}"/>
    <cellStyle name="Total 2 4 4 2" xfId="28360" xr:uid="{00000000-0005-0000-0000-0000CF3F0000}"/>
    <cellStyle name="Total 2 4 4 2 2" xfId="42366" xr:uid="{00000000-0005-0000-0000-0000D03F0000}"/>
    <cellStyle name="Total 2 4 4 20" xfId="40562" xr:uid="{00000000-0005-0000-0000-0000D13F0000}"/>
    <cellStyle name="Total 2 4 4 20 2" xfId="53624" xr:uid="{00000000-0005-0000-0000-0000D23F0000}"/>
    <cellStyle name="Total 2 4 4 21" xfId="41034" xr:uid="{00000000-0005-0000-0000-0000D33F0000}"/>
    <cellStyle name="Total 2 4 4 21 2" xfId="54096" xr:uid="{00000000-0005-0000-0000-0000D43F0000}"/>
    <cellStyle name="Total 2 4 4 22" xfId="27318" xr:uid="{00000000-0005-0000-0000-0000D53F0000}"/>
    <cellStyle name="Total 2 4 4 22 2" xfId="41560" xr:uid="{00000000-0005-0000-0000-0000D63F0000}"/>
    <cellStyle name="Total 2 4 4 23" xfId="25843" xr:uid="{00000000-0005-0000-0000-0000D73F0000}"/>
    <cellStyle name="Total 2 4 4 3" xfId="28848" xr:uid="{00000000-0005-0000-0000-0000D83F0000}"/>
    <cellStyle name="Total 2 4 4 3 2" xfId="42854" xr:uid="{00000000-0005-0000-0000-0000D93F0000}"/>
    <cellStyle name="Total 2 4 4 4" xfId="31085" xr:uid="{00000000-0005-0000-0000-0000DA3F0000}"/>
    <cellStyle name="Total 2 4 4 4 2" xfId="44147" xr:uid="{00000000-0005-0000-0000-0000DB3F0000}"/>
    <cellStyle name="Total 2 4 4 5" xfId="31555" xr:uid="{00000000-0005-0000-0000-0000DC3F0000}"/>
    <cellStyle name="Total 2 4 4 5 2" xfId="44617" xr:uid="{00000000-0005-0000-0000-0000DD3F0000}"/>
    <cellStyle name="Total 2 4 4 6" xfId="32179" xr:uid="{00000000-0005-0000-0000-0000DE3F0000}"/>
    <cellStyle name="Total 2 4 4 6 2" xfId="45241" xr:uid="{00000000-0005-0000-0000-0000DF3F0000}"/>
    <cellStyle name="Total 2 4 4 7" xfId="32803" xr:uid="{00000000-0005-0000-0000-0000E03F0000}"/>
    <cellStyle name="Total 2 4 4 7 2" xfId="45865" xr:uid="{00000000-0005-0000-0000-0000E13F0000}"/>
    <cellStyle name="Total 2 4 4 8" xfId="33425" xr:uid="{00000000-0005-0000-0000-0000E23F0000}"/>
    <cellStyle name="Total 2 4 4 8 2" xfId="46487" xr:uid="{00000000-0005-0000-0000-0000E33F0000}"/>
    <cellStyle name="Total 2 4 4 9" xfId="34047" xr:uid="{00000000-0005-0000-0000-0000E43F0000}"/>
    <cellStyle name="Total 2 4 4 9 2" xfId="47109" xr:uid="{00000000-0005-0000-0000-0000E53F0000}"/>
    <cellStyle name="Total 2 4 5" xfId="26278" xr:uid="{00000000-0005-0000-0000-0000E63F0000}"/>
    <cellStyle name="Total 2 4 5 10" xfId="34733" xr:uid="{00000000-0005-0000-0000-0000E73F0000}"/>
    <cellStyle name="Total 2 4 5 10 2" xfId="47795" xr:uid="{00000000-0005-0000-0000-0000E83F0000}"/>
    <cellStyle name="Total 2 4 5 11" xfId="35353" xr:uid="{00000000-0005-0000-0000-0000E93F0000}"/>
    <cellStyle name="Total 2 4 5 11 2" xfId="48415" xr:uid="{00000000-0005-0000-0000-0000EA3F0000}"/>
    <cellStyle name="Total 2 4 5 12" xfId="35971" xr:uid="{00000000-0005-0000-0000-0000EB3F0000}"/>
    <cellStyle name="Total 2 4 5 12 2" xfId="49033" xr:uid="{00000000-0005-0000-0000-0000EC3F0000}"/>
    <cellStyle name="Total 2 4 5 13" xfId="36589" xr:uid="{00000000-0005-0000-0000-0000ED3F0000}"/>
    <cellStyle name="Total 2 4 5 13 2" xfId="49651" xr:uid="{00000000-0005-0000-0000-0000EE3F0000}"/>
    <cellStyle name="Total 2 4 5 14" xfId="37203" xr:uid="{00000000-0005-0000-0000-0000EF3F0000}"/>
    <cellStyle name="Total 2 4 5 14 2" xfId="50265" xr:uid="{00000000-0005-0000-0000-0000F03F0000}"/>
    <cellStyle name="Total 2 4 5 15" xfId="37812" xr:uid="{00000000-0005-0000-0000-0000F13F0000}"/>
    <cellStyle name="Total 2 4 5 15 2" xfId="50874" xr:uid="{00000000-0005-0000-0000-0000F23F0000}"/>
    <cellStyle name="Total 2 4 5 16" xfId="38410" xr:uid="{00000000-0005-0000-0000-0000F33F0000}"/>
    <cellStyle name="Total 2 4 5 16 2" xfId="51472" xr:uid="{00000000-0005-0000-0000-0000F43F0000}"/>
    <cellStyle name="Total 2 4 5 17" xfId="38995" xr:uid="{00000000-0005-0000-0000-0000F53F0000}"/>
    <cellStyle name="Total 2 4 5 17 2" xfId="52057" xr:uid="{00000000-0005-0000-0000-0000F63F0000}"/>
    <cellStyle name="Total 2 4 5 18" xfId="39564" xr:uid="{00000000-0005-0000-0000-0000F73F0000}"/>
    <cellStyle name="Total 2 4 5 18 2" xfId="52626" xr:uid="{00000000-0005-0000-0000-0000F83F0000}"/>
    <cellStyle name="Total 2 4 5 19" xfId="40116" xr:uid="{00000000-0005-0000-0000-0000F93F0000}"/>
    <cellStyle name="Total 2 4 5 19 2" xfId="53178" xr:uid="{00000000-0005-0000-0000-0000FA3F0000}"/>
    <cellStyle name="Total 2 4 5 2" xfId="28424" xr:uid="{00000000-0005-0000-0000-0000FB3F0000}"/>
    <cellStyle name="Total 2 4 5 2 2" xfId="42430" xr:uid="{00000000-0005-0000-0000-0000FC3F0000}"/>
    <cellStyle name="Total 2 4 5 20" xfId="40626" xr:uid="{00000000-0005-0000-0000-0000FD3F0000}"/>
    <cellStyle name="Total 2 4 5 20 2" xfId="53688" xr:uid="{00000000-0005-0000-0000-0000FE3F0000}"/>
    <cellStyle name="Total 2 4 5 21" xfId="41098" xr:uid="{00000000-0005-0000-0000-0000FF3F0000}"/>
    <cellStyle name="Total 2 4 5 21 2" xfId="54160" xr:uid="{00000000-0005-0000-0000-000000400000}"/>
    <cellStyle name="Total 2 4 5 22" xfId="27382" xr:uid="{00000000-0005-0000-0000-000001400000}"/>
    <cellStyle name="Total 2 4 5 22 2" xfId="41624" xr:uid="{00000000-0005-0000-0000-000002400000}"/>
    <cellStyle name="Total 2 4 5 23" xfId="29039" xr:uid="{00000000-0005-0000-0000-000003400000}"/>
    <cellStyle name="Total 2 4 5 3" xfId="28904" xr:uid="{00000000-0005-0000-0000-000004400000}"/>
    <cellStyle name="Total 2 4 5 3 2" xfId="42910" xr:uid="{00000000-0005-0000-0000-000005400000}"/>
    <cellStyle name="Total 2 4 5 4" xfId="29900" xr:uid="{00000000-0005-0000-0000-000006400000}"/>
    <cellStyle name="Total 2 4 5 4 2" xfId="43159" xr:uid="{00000000-0005-0000-0000-000007400000}"/>
    <cellStyle name="Total 2 4 5 5" xfId="31619" xr:uid="{00000000-0005-0000-0000-000008400000}"/>
    <cellStyle name="Total 2 4 5 5 2" xfId="44681" xr:uid="{00000000-0005-0000-0000-000009400000}"/>
    <cellStyle name="Total 2 4 5 6" xfId="32243" xr:uid="{00000000-0005-0000-0000-00000A400000}"/>
    <cellStyle name="Total 2 4 5 6 2" xfId="45305" xr:uid="{00000000-0005-0000-0000-00000B400000}"/>
    <cellStyle name="Total 2 4 5 7" xfId="32867" xr:uid="{00000000-0005-0000-0000-00000C400000}"/>
    <cellStyle name="Total 2 4 5 7 2" xfId="45929" xr:uid="{00000000-0005-0000-0000-00000D400000}"/>
    <cellStyle name="Total 2 4 5 8" xfId="33489" xr:uid="{00000000-0005-0000-0000-00000E400000}"/>
    <cellStyle name="Total 2 4 5 8 2" xfId="46551" xr:uid="{00000000-0005-0000-0000-00000F400000}"/>
    <cellStyle name="Total 2 4 5 9" xfId="34111" xr:uid="{00000000-0005-0000-0000-000010400000}"/>
    <cellStyle name="Total 2 4 5 9 2" xfId="47173" xr:uid="{00000000-0005-0000-0000-000011400000}"/>
    <cellStyle name="Total 2 4 6" xfId="26083" xr:uid="{00000000-0005-0000-0000-000012400000}"/>
    <cellStyle name="Total 2 4 6 10" xfId="34538" xr:uid="{00000000-0005-0000-0000-000013400000}"/>
    <cellStyle name="Total 2 4 6 10 2" xfId="47600" xr:uid="{00000000-0005-0000-0000-000014400000}"/>
    <cellStyle name="Total 2 4 6 11" xfId="35158" xr:uid="{00000000-0005-0000-0000-000015400000}"/>
    <cellStyle name="Total 2 4 6 11 2" xfId="48220" xr:uid="{00000000-0005-0000-0000-000016400000}"/>
    <cellStyle name="Total 2 4 6 12" xfId="35776" xr:uid="{00000000-0005-0000-0000-000017400000}"/>
    <cellStyle name="Total 2 4 6 12 2" xfId="48838" xr:uid="{00000000-0005-0000-0000-000018400000}"/>
    <cellStyle name="Total 2 4 6 13" xfId="36394" xr:uid="{00000000-0005-0000-0000-000019400000}"/>
    <cellStyle name="Total 2 4 6 13 2" xfId="49456" xr:uid="{00000000-0005-0000-0000-00001A400000}"/>
    <cellStyle name="Total 2 4 6 14" xfId="37008" xr:uid="{00000000-0005-0000-0000-00001B400000}"/>
    <cellStyle name="Total 2 4 6 14 2" xfId="50070" xr:uid="{00000000-0005-0000-0000-00001C400000}"/>
    <cellStyle name="Total 2 4 6 15" xfId="37617" xr:uid="{00000000-0005-0000-0000-00001D400000}"/>
    <cellStyle name="Total 2 4 6 15 2" xfId="50679" xr:uid="{00000000-0005-0000-0000-00001E400000}"/>
    <cellStyle name="Total 2 4 6 16" xfId="38215" xr:uid="{00000000-0005-0000-0000-00001F400000}"/>
    <cellStyle name="Total 2 4 6 16 2" xfId="51277" xr:uid="{00000000-0005-0000-0000-000020400000}"/>
    <cellStyle name="Total 2 4 6 17" xfId="38800" xr:uid="{00000000-0005-0000-0000-000021400000}"/>
    <cellStyle name="Total 2 4 6 17 2" xfId="51862" xr:uid="{00000000-0005-0000-0000-000022400000}"/>
    <cellStyle name="Total 2 4 6 18" xfId="39369" xr:uid="{00000000-0005-0000-0000-000023400000}"/>
    <cellStyle name="Total 2 4 6 18 2" xfId="52431" xr:uid="{00000000-0005-0000-0000-000024400000}"/>
    <cellStyle name="Total 2 4 6 19" xfId="39921" xr:uid="{00000000-0005-0000-0000-000025400000}"/>
    <cellStyle name="Total 2 4 6 19 2" xfId="52983" xr:uid="{00000000-0005-0000-0000-000026400000}"/>
    <cellStyle name="Total 2 4 6 2" xfId="28229" xr:uid="{00000000-0005-0000-0000-000027400000}"/>
    <cellStyle name="Total 2 4 6 2 2" xfId="42235" xr:uid="{00000000-0005-0000-0000-000028400000}"/>
    <cellStyle name="Total 2 4 6 20" xfId="40431" xr:uid="{00000000-0005-0000-0000-000029400000}"/>
    <cellStyle name="Total 2 4 6 20 2" xfId="53493" xr:uid="{00000000-0005-0000-0000-00002A400000}"/>
    <cellStyle name="Total 2 4 6 21" xfId="40903" xr:uid="{00000000-0005-0000-0000-00002B400000}"/>
    <cellStyle name="Total 2 4 6 21 2" xfId="53965" xr:uid="{00000000-0005-0000-0000-00002C400000}"/>
    <cellStyle name="Total 2 4 6 22" xfId="27187" xr:uid="{00000000-0005-0000-0000-00002D400000}"/>
    <cellStyle name="Total 2 4 6 22 2" xfId="41429" xr:uid="{00000000-0005-0000-0000-00002E400000}"/>
    <cellStyle name="Total 2 4 6 23" xfId="29344" xr:uid="{00000000-0005-0000-0000-00002F400000}"/>
    <cellStyle name="Total 2 4 6 3" xfId="28735" xr:uid="{00000000-0005-0000-0000-000030400000}"/>
    <cellStyle name="Total 2 4 6 3 2" xfId="42741" xr:uid="{00000000-0005-0000-0000-000031400000}"/>
    <cellStyle name="Total 2 4 6 4" xfId="30248" xr:uid="{00000000-0005-0000-0000-000032400000}"/>
    <cellStyle name="Total 2 4 6 4 2" xfId="43368" xr:uid="{00000000-0005-0000-0000-000033400000}"/>
    <cellStyle name="Total 2 4 6 5" xfId="31424" xr:uid="{00000000-0005-0000-0000-000034400000}"/>
    <cellStyle name="Total 2 4 6 5 2" xfId="44486" xr:uid="{00000000-0005-0000-0000-000035400000}"/>
    <cellStyle name="Total 2 4 6 6" xfId="32048" xr:uid="{00000000-0005-0000-0000-000036400000}"/>
    <cellStyle name="Total 2 4 6 6 2" xfId="45110" xr:uid="{00000000-0005-0000-0000-000037400000}"/>
    <cellStyle name="Total 2 4 6 7" xfId="32672" xr:uid="{00000000-0005-0000-0000-000038400000}"/>
    <cellStyle name="Total 2 4 6 7 2" xfId="45734" xr:uid="{00000000-0005-0000-0000-000039400000}"/>
    <cellStyle name="Total 2 4 6 8" xfId="33294" xr:uid="{00000000-0005-0000-0000-00003A400000}"/>
    <cellStyle name="Total 2 4 6 8 2" xfId="46356" xr:uid="{00000000-0005-0000-0000-00003B400000}"/>
    <cellStyle name="Total 2 4 6 9" xfId="33916" xr:uid="{00000000-0005-0000-0000-00003C400000}"/>
    <cellStyle name="Total 2 4 6 9 2" xfId="46978" xr:uid="{00000000-0005-0000-0000-00003D400000}"/>
    <cellStyle name="Total 2 4 7" xfId="25781" xr:uid="{00000000-0005-0000-0000-00003E400000}"/>
    <cellStyle name="Total 2 4 7 10" xfId="33648" xr:uid="{00000000-0005-0000-0000-00003F400000}"/>
    <cellStyle name="Total 2 4 7 10 2" xfId="46710" xr:uid="{00000000-0005-0000-0000-000040400000}"/>
    <cellStyle name="Total 2 4 7 11" xfId="34270" xr:uid="{00000000-0005-0000-0000-000041400000}"/>
    <cellStyle name="Total 2 4 7 11 2" xfId="47332" xr:uid="{00000000-0005-0000-0000-000042400000}"/>
    <cellStyle name="Total 2 4 7 12" xfId="34891" xr:uid="{00000000-0005-0000-0000-000043400000}"/>
    <cellStyle name="Total 2 4 7 12 2" xfId="47953" xr:uid="{00000000-0005-0000-0000-000044400000}"/>
    <cellStyle name="Total 2 4 7 13" xfId="35510" xr:uid="{00000000-0005-0000-0000-000045400000}"/>
    <cellStyle name="Total 2 4 7 13 2" xfId="48572" xr:uid="{00000000-0005-0000-0000-000046400000}"/>
    <cellStyle name="Total 2 4 7 14" xfId="36129" xr:uid="{00000000-0005-0000-0000-000047400000}"/>
    <cellStyle name="Total 2 4 7 14 2" xfId="49191" xr:uid="{00000000-0005-0000-0000-000048400000}"/>
    <cellStyle name="Total 2 4 7 15" xfId="36745" xr:uid="{00000000-0005-0000-0000-000049400000}"/>
    <cellStyle name="Total 2 4 7 15 2" xfId="49807" xr:uid="{00000000-0005-0000-0000-00004A400000}"/>
    <cellStyle name="Total 2 4 7 16" xfId="37357" xr:uid="{00000000-0005-0000-0000-00004B400000}"/>
    <cellStyle name="Total 2 4 7 16 2" xfId="50419" xr:uid="{00000000-0005-0000-0000-00004C400000}"/>
    <cellStyle name="Total 2 4 7 17" xfId="37964" xr:uid="{00000000-0005-0000-0000-00004D400000}"/>
    <cellStyle name="Total 2 4 7 17 2" xfId="51026" xr:uid="{00000000-0005-0000-0000-00004E400000}"/>
    <cellStyle name="Total 2 4 7 18" xfId="38559" xr:uid="{00000000-0005-0000-0000-00004F400000}"/>
    <cellStyle name="Total 2 4 7 18 2" xfId="51621" xr:uid="{00000000-0005-0000-0000-000050400000}"/>
    <cellStyle name="Total 2 4 7 19" xfId="37498" xr:uid="{00000000-0005-0000-0000-000051400000}"/>
    <cellStyle name="Total 2 4 7 19 2" xfId="50560" xr:uid="{00000000-0005-0000-0000-000052400000}"/>
    <cellStyle name="Total 2 4 7 2" xfId="27928" xr:uid="{00000000-0005-0000-0000-000053400000}"/>
    <cellStyle name="Total 2 4 7 2 2" xfId="42047" xr:uid="{00000000-0005-0000-0000-000054400000}"/>
    <cellStyle name="Total 2 4 7 20" xfId="39837" xr:uid="{00000000-0005-0000-0000-000055400000}"/>
    <cellStyle name="Total 2 4 7 20 2" xfId="52899" xr:uid="{00000000-0005-0000-0000-000056400000}"/>
    <cellStyle name="Total 2 4 7 21" xfId="26887" xr:uid="{00000000-0005-0000-0000-000057400000}"/>
    <cellStyle name="Total 2 4 7 21 2" xfId="41241" xr:uid="{00000000-0005-0000-0000-000058400000}"/>
    <cellStyle name="Total 2 4 7 22" xfId="29700" xr:uid="{00000000-0005-0000-0000-000059400000}"/>
    <cellStyle name="Total 2 4 7 3" xfId="30796" xr:uid="{00000000-0005-0000-0000-00005A400000}"/>
    <cellStyle name="Total 2 4 7 3 2" xfId="43858" xr:uid="{00000000-0005-0000-0000-00005B400000}"/>
    <cellStyle name="Total 2 4 7 4" xfId="30204" xr:uid="{00000000-0005-0000-0000-00005C400000}"/>
    <cellStyle name="Total 2 4 7 4 2" xfId="43345" xr:uid="{00000000-0005-0000-0000-00005D400000}"/>
    <cellStyle name="Total 2 4 7 5" xfId="29735" xr:uid="{00000000-0005-0000-0000-00005E400000}"/>
    <cellStyle name="Total 2 4 7 5 2" xfId="43032" xr:uid="{00000000-0005-0000-0000-00005F400000}"/>
    <cellStyle name="Total 2 4 7 6" xfId="31155" xr:uid="{00000000-0005-0000-0000-000060400000}"/>
    <cellStyle name="Total 2 4 7 6 2" xfId="44217" xr:uid="{00000000-0005-0000-0000-000061400000}"/>
    <cellStyle name="Total 2 4 7 7" xfId="31779" xr:uid="{00000000-0005-0000-0000-000062400000}"/>
    <cellStyle name="Total 2 4 7 7 2" xfId="44841" xr:uid="{00000000-0005-0000-0000-000063400000}"/>
    <cellStyle name="Total 2 4 7 8" xfId="32403" xr:uid="{00000000-0005-0000-0000-000064400000}"/>
    <cellStyle name="Total 2 4 7 8 2" xfId="45465" xr:uid="{00000000-0005-0000-0000-000065400000}"/>
    <cellStyle name="Total 2 4 7 9" xfId="33026" xr:uid="{00000000-0005-0000-0000-000066400000}"/>
    <cellStyle name="Total 2 4 7 9 2" xfId="46088" xr:uid="{00000000-0005-0000-0000-000067400000}"/>
    <cellStyle name="Total 2 4 8" xfId="26767" xr:uid="{00000000-0005-0000-0000-000068400000}"/>
    <cellStyle name="Total 2 4 8 2" xfId="25652" xr:uid="{00000000-0005-0000-0000-000069400000}"/>
    <cellStyle name="Total 2 4 9" xfId="27552" xr:uid="{00000000-0005-0000-0000-00006A400000}"/>
    <cellStyle name="Total 2 4 9 2" xfId="41794" xr:uid="{00000000-0005-0000-0000-00006B400000}"/>
    <cellStyle name="Total 2 5" xfId="25650" xr:uid="{00000000-0005-0000-0000-00006C400000}"/>
    <cellStyle name="Total 2 5 10" xfId="27798" xr:uid="{00000000-0005-0000-0000-00006D400000}"/>
    <cellStyle name="Total 2 5 10 2" xfId="41960" xr:uid="{00000000-0005-0000-0000-00006E400000}"/>
    <cellStyle name="Total 2 5 11" xfId="31005" xr:uid="{00000000-0005-0000-0000-00006F400000}"/>
    <cellStyle name="Total 2 5 11 2" xfId="44067" xr:uid="{00000000-0005-0000-0000-000070400000}"/>
    <cellStyle name="Total 2 5 12" xfId="30067" xr:uid="{00000000-0005-0000-0000-000071400000}"/>
    <cellStyle name="Total 2 5 12 2" xfId="43247" xr:uid="{00000000-0005-0000-0000-000072400000}"/>
    <cellStyle name="Total 2 5 13" xfId="30358" xr:uid="{00000000-0005-0000-0000-000073400000}"/>
    <cellStyle name="Total 2 5 13 2" xfId="43422" xr:uid="{00000000-0005-0000-0000-000074400000}"/>
    <cellStyle name="Total 2 5 14" xfId="29907" xr:uid="{00000000-0005-0000-0000-000075400000}"/>
    <cellStyle name="Total 2 5 14 2" xfId="43166" xr:uid="{00000000-0005-0000-0000-000076400000}"/>
    <cellStyle name="Total 2 5 15" xfId="29805" xr:uid="{00000000-0005-0000-0000-000077400000}"/>
    <cellStyle name="Total 2 5 15 2" xfId="43096" xr:uid="{00000000-0005-0000-0000-000078400000}"/>
    <cellStyle name="Total 2 5 16" xfId="31203" xr:uid="{00000000-0005-0000-0000-000079400000}"/>
    <cellStyle name="Total 2 5 16 2" xfId="44265" xr:uid="{00000000-0005-0000-0000-00007A400000}"/>
    <cellStyle name="Total 2 5 17" xfId="31827" xr:uid="{00000000-0005-0000-0000-00007B400000}"/>
    <cellStyle name="Total 2 5 17 2" xfId="44889" xr:uid="{00000000-0005-0000-0000-00007C400000}"/>
    <cellStyle name="Total 2 5 18" xfId="32451" xr:uid="{00000000-0005-0000-0000-00007D400000}"/>
    <cellStyle name="Total 2 5 18 2" xfId="45513" xr:uid="{00000000-0005-0000-0000-00007E400000}"/>
    <cellStyle name="Total 2 5 19" xfId="33074" xr:uid="{00000000-0005-0000-0000-00007F400000}"/>
    <cellStyle name="Total 2 5 19 2" xfId="46136" xr:uid="{00000000-0005-0000-0000-000080400000}"/>
    <cellStyle name="Total 2 5 2" xfId="25947" xr:uid="{00000000-0005-0000-0000-000081400000}"/>
    <cellStyle name="Total 2 5 2 10" xfId="34385" xr:uid="{00000000-0005-0000-0000-000082400000}"/>
    <cellStyle name="Total 2 5 2 10 2" xfId="47447" xr:uid="{00000000-0005-0000-0000-000083400000}"/>
    <cellStyle name="Total 2 5 2 11" xfId="35005" xr:uid="{00000000-0005-0000-0000-000084400000}"/>
    <cellStyle name="Total 2 5 2 11 2" xfId="48067" xr:uid="{00000000-0005-0000-0000-000085400000}"/>
    <cellStyle name="Total 2 5 2 12" xfId="35623" xr:uid="{00000000-0005-0000-0000-000086400000}"/>
    <cellStyle name="Total 2 5 2 12 2" xfId="48685" xr:uid="{00000000-0005-0000-0000-000087400000}"/>
    <cellStyle name="Total 2 5 2 13" xfId="36242" xr:uid="{00000000-0005-0000-0000-000088400000}"/>
    <cellStyle name="Total 2 5 2 13 2" xfId="49304" xr:uid="{00000000-0005-0000-0000-000089400000}"/>
    <cellStyle name="Total 2 5 2 14" xfId="36857" xr:uid="{00000000-0005-0000-0000-00008A400000}"/>
    <cellStyle name="Total 2 5 2 14 2" xfId="49919" xr:uid="{00000000-0005-0000-0000-00008B400000}"/>
    <cellStyle name="Total 2 5 2 15" xfId="37469" xr:uid="{00000000-0005-0000-0000-00008C400000}"/>
    <cellStyle name="Total 2 5 2 15 2" xfId="50531" xr:uid="{00000000-0005-0000-0000-00008D400000}"/>
    <cellStyle name="Total 2 5 2 16" xfId="38076" xr:uid="{00000000-0005-0000-0000-00008E400000}"/>
    <cellStyle name="Total 2 5 2 16 2" xfId="51138" xr:uid="{00000000-0005-0000-0000-00008F400000}"/>
    <cellStyle name="Total 2 5 2 17" xfId="38662" xr:uid="{00000000-0005-0000-0000-000090400000}"/>
    <cellStyle name="Total 2 5 2 17 2" xfId="51724" xr:uid="{00000000-0005-0000-0000-000091400000}"/>
    <cellStyle name="Total 2 5 2 18" xfId="39237" xr:uid="{00000000-0005-0000-0000-000092400000}"/>
    <cellStyle name="Total 2 5 2 18 2" xfId="52299" xr:uid="{00000000-0005-0000-0000-000093400000}"/>
    <cellStyle name="Total 2 5 2 19" xfId="39793" xr:uid="{00000000-0005-0000-0000-000094400000}"/>
    <cellStyle name="Total 2 5 2 19 2" xfId="52855" xr:uid="{00000000-0005-0000-0000-000095400000}"/>
    <cellStyle name="Total 2 5 2 2" xfId="28094" xr:uid="{00000000-0005-0000-0000-000096400000}"/>
    <cellStyle name="Total 2 5 2 2 2" xfId="42139" xr:uid="{00000000-0005-0000-0000-000097400000}"/>
    <cellStyle name="Total 2 5 2 20" xfId="40320" xr:uid="{00000000-0005-0000-0000-000098400000}"/>
    <cellStyle name="Total 2 5 2 20 2" xfId="53382" xr:uid="{00000000-0005-0000-0000-000099400000}"/>
    <cellStyle name="Total 2 5 2 21" xfId="40807" xr:uid="{00000000-0005-0000-0000-00009A400000}"/>
    <cellStyle name="Total 2 5 2 21 2" xfId="53869" xr:uid="{00000000-0005-0000-0000-00009B400000}"/>
    <cellStyle name="Total 2 5 2 22" xfId="27053" xr:uid="{00000000-0005-0000-0000-00009C400000}"/>
    <cellStyle name="Total 2 5 2 22 2" xfId="41333" xr:uid="{00000000-0005-0000-0000-00009D400000}"/>
    <cellStyle name="Total 2 5 2 23" xfId="29419" xr:uid="{00000000-0005-0000-0000-00009E400000}"/>
    <cellStyle name="Total 2 5 2 3" xfId="28646" xr:uid="{00000000-0005-0000-0000-00009F400000}"/>
    <cellStyle name="Total 2 5 2 3 2" xfId="42652" xr:uid="{00000000-0005-0000-0000-0000A0400000}"/>
    <cellStyle name="Total 2 5 2 4" xfId="30520" xr:uid="{00000000-0005-0000-0000-0000A1400000}"/>
    <cellStyle name="Total 2 5 2 4 2" xfId="43584" xr:uid="{00000000-0005-0000-0000-0000A2400000}"/>
    <cellStyle name="Total 2 5 2 5" xfId="31271" xr:uid="{00000000-0005-0000-0000-0000A3400000}"/>
    <cellStyle name="Total 2 5 2 5 2" xfId="44333" xr:uid="{00000000-0005-0000-0000-0000A4400000}"/>
    <cellStyle name="Total 2 5 2 6" xfId="31895" xr:uid="{00000000-0005-0000-0000-0000A5400000}"/>
    <cellStyle name="Total 2 5 2 6 2" xfId="44957" xr:uid="{00000000-0005-0000-0000-0000A6400000}"/>
    <cellStyle name="Total 2 5 2 7" xfId="32519" xr:uid="{00000000-0005-0000-0000-0000A7400000}"/>
    <cellStyle name="Total 2 5 2 7 2" xfId="45581" xr:uid="{00000000-0005-0000-0000-0000A8400000}"/>
    <cellStyle name="Total 2 5 2 8" xfId="33141" xr:uid="{00000000-0005-0000-0000-0000A9400000}"/>
    <cellStyle name="Total 2 5 2 8 2" xfId="46203" xr:uid="{00000000-0005-0000-0000-0000AA400000}"/>
    <cellStyle name="Total 2 5 2 9" xfId="33763" xr:uid="{00000000-0005-0000-0000-0000AB400000}"/>
    <cellStyle name="Total 2 5 2 9 2" xfId="46825" xr:uid="{00000000-0005-0000-0000-0000AC400000}"/>
    <cellStyle name="Total 2 5 20" xfId="33696" xr:uid="{00000000-0005-0000-0000-0000AD400000}"/>
    <cellStyle name="Total 2 5 20 2" xfId="46758" xr:uid="{00000000-0005-0000-0000-0000AE400000}"/>
    <cellStyle name="Total 2 5 21" xfId="34318" xr:uid="{00000000-0005-0000-0000-0000AF400000}"/>
    <cellStyle name="Total 2 5 21 2" xfId="47380" xr:uid="{00000000-0005-0000-0000-0000B0400000}"/>
    <cellStyle name="Total 2 5 22" xfId="34938" xr:uid="{00000000-0005-0000-0000-0000B1400000}"/>
    <cellStyle name="Total 2 5 22 2" xfId="48000" xr:uid="{00000000-0005-0000-0000-0000B2400000}"/>
    <cellStyle name="Total 2 5 23" xfId="35557" xr:uid="{00000000-0005-0000-0000-0000B3400000}"/>
    <cellStyle name="Total 2 5 23 2" xfId="48619" xr:uid="{00000000-0005-0000-0000-0000B4400000}"/>
    <cellStyle name="Total 2 5 24" xfId="36176" xr:uid="{00000000-0005-0000-0000-0000B5400000}"/>
    <cellStyle name="Total 2 5 24 2" xfId="49238" xr:uid="{00000000-0005-0000-0000-0000B6400000}"/>
    <cellStyle name="Total 2 5 25" xfId="36793" xr:uid="{00000000-0005-0000-0000-0000B7400000}"/>
    <cellStyle name="Total 2 5 25 2" xfId="49855" xr:uid="{00000000-0005-0000-0000-0000B8400000}"/>
    <cellStyle name="Total 2 5 26" xfId="37404" xr:uid="{00000000-0005-0000-0000-0000B9400000}"/>
    <cellStyle name="Total 2 5 26 2" xfId="50466" xr:uid="{00000000-0005-0000-0000-0000BA400000}"/>
    <cellStyle name="Total 2 5 27" xfId="40225" xr:uid="{00000000-0005-0000-0000-0000BB400000}"/>
    <cellStyle name="Total 2 5 27 2" xfId="53287" xr:uid="{00000000-0005-0000-0000-0000BC400000}"/>
    <cellStyle name="Total 2 5 28" xfId="39704" xr:uid="{00000000-0005-0000-0000-0000BD400000}"/>
    <cellStyle name="Total 2 5 28 2" xfId="52766" xr:uid="{00000000-0005-0000-0000-0000BE400000}"/>
    <cellStyle name="Total 2 5 29" xfId="26525" xr:uid="{00000000-0005-0000-0000-0000BF400000}"/>
    <cellStyle name="Total 2 5 29 2" xfId="25490" xr:uid="{00000000-0005-0000-0000-0000C0400000}"/>
    <cellStyle name="Total 2 5 3" xfId="26136" xr:uid="{00000000-0005-0000-0000-0000C1400000}"/>
    <cellStyle name="Total 2 5 3 10" xfId="34591" xr:uid="{00000000-0005-0000-0000-0000C2400000}"/>
    <cellStyle name="Total 2 5 3 10 2" xfId="47653" xr:uid="{00000000-0005-0000-0000-0000C3400000}"/>
    <cellStyle name="Total 2 5 3 11" xfId="35211" xr:uid="{00000000-0005-0000-0000-0000C4400000}"/>
    <cellStyle name="Total 2 5 3 11 2" xfId="48273" xr:uid="{00000000-0005-0000-0000-0000C5400000}"/>
    <cellStyle name="Total 2 5 3 12" xfId="35829" xr:uid="{00000000-0005-0000-0000-0000C6400000}"/>
    <cellStyle name="Total 2 5 3 12 2" xfId="48891" xr:uid="{00000000-0005-0000-0000-0000C7400000}"/>
    <cellStyle name="Total 2 5 3 13" xfId="36447" xr:uid="{00000000-0005-0000-0000-0000C8400000}"/>
    <cellStyle name="Total 2 5 3 13 2" xfId="49509" xr:uid="{00000000-0005-0000-0000-0000C9400000}"/>
    <cellStyle name="Total 2 5 3 14" xfId="37061" xr:uid="{00000000-0005-0000-0000-0000CA400000}"/>
    <cellStyle name="Total 2 5 3 14 2" xfId="50123" xr:uid="{00000000-0005-0000-0000-0000CB400000}"/>
    <cellStyle name="Total 2 5 3 15" xfId="37670" xr:uid="{00000000-0005-0000-0000-0000CC400000}"/>
    <cellStyle name="Total 2 5 3 15 2" xfId="50732" xr:uid="{00000000-0005-0000-0000-0000CD400000}"/>
    <cellStyle name="Total 2 5 3 16" xfId="38268" xr:uid="{00000000-0005-0000-0000-0000CE400000}"/>
    <cellStyle name="Total 2 5 3 16 2" xfId="51330" xr:uid="{00000000-0005-0000-0000-0000CF400000}"/>
    <cellStyle name="Total 2 5 3 17" xfId="38853" xr:uid="{00000000-0005-0000-0000-0000D0400000}"/>
    <cellStyle name="Total 2 5 3 17 2" xfId="51915" xr:uid="{00000000-0005-0000-0000-0000D1400000}"/>
    <cellStyle name="Total 2 5 3 18" xfId="39422" xr:uid="{00000000-0005-0000-0000-0000D2400000}"/>
    <cellStyle name="Total 2 5 3 18 2" xfId="52484" xr:uid="{00000000-0005-0000-0000-0000D3400000}"/>
    <cellStyle name="Total 2 5 3 19" xfId="39974" xr:uid="{00000000-0005-0000-0000-0000D4400000}"/>
    <cellStyle name="Total 2 5 3 19 2" xfId="53036" xr:uid="{00000000-0005-0000-0000-0000D5400000}"/>
    <cellStyle name="Total 2 5 3 2" xfId="28282" xr:uid="{00000000-0005-0000-0000-0000D6400000}"/>
    <cellStyle name="Total 2 5 3 2 2" xfId="42288" xr:uid="{00000000-0005-0000-0000-0000D7400000}"/>
    <cellStyle name="Total 2 5 3 20" xfId="40484" xr:uid="{00000000-0005-0000-0000-0000D8400000}"/>
    <cellStyle name="Total 2 5 3 20 2" xfId="53546" xr:uid="{00000000-0005-0000-0000-0000D9400000}"/>
    <cellStyle name="Total 2 5 3 21" xfId="40956" xr:uid="{00000000-0005-0000-0000-0000DA400000}"/>
    <cellStyle name="Total 2 5 3 21 2" xfId="54018" xr:uid="{00000000-0005-0000-0000-0000DB400000}"/>
    <cellStyle name="Total 2 5 3 22" xfId="27240" xr:uid="{00000000-0005-0000-0000-0000DC400000}"/>
    <cellStyle name="Total 2 5 3 22 2" xfId="41482" xr:uid="{00000000-0005-0000-0000-0000DD400000}"/>
    <cellStyle name="Total 2 5 3 23" xfId="25696" xr:uid="{00000000-0005-0000-0000-0000DE400000}"/>
    <cellStyle name="Total 2 5 3 3" xfId="28780" xr:uid="{00000000-0005-0000-0000-0000DF400000}"/>
    <cellStyle name="Total 2 5 3 3 2" xfId="42786" xr:uid="{00000000-0005-0000-0000-0000E0400000}"/>
    <cellStyle name="Total 2 5 3 4" xfId="29993" xr:uid="{00000000-0005-0000-0000-0000E1400000}"/>
    <cellStyle name="Total 2 5 3 4 2" xfId="43211" xr:uid="{00000000-0005-0000-0000-0000E2400000}"/>
    <cellStyle name="Total 2 5 3 5" xfId="31477" xr:uid="{00000000-0005-0000-0000-0000E3400000}"/>
    <cellStyle name="Total 2 5 3 5 2" xfId="44539" xr:uid="{00000000-0005-0000-0000-0000E4400000}"/>
    <cellStyle name="Total 2 5 3 6" xfId="32101" xr:uid="{00000000-0005-0000-0000-0000E5400000}"/>
    <cellStyle name="Total 2 5 3 6 2" xfId="45163" xr:uid="{00000000-0005-0000-0000-0000E6400000}"/>
    <cellStyle name="Total 2 5 3 7" xfId="32725" xr:uid="{00000000-0005-0000-0000-0000E7400000}"/>
    <cellStyle name="Total 2 5 3 7 2" xfId="45787" xr:uid="{00000000-0005-0000-0000-0000E8400000}"/>
    <cellStyle name="Total 2 5 3 8" xfId="33347" xr:uid="{00000000-0005-0000-0000-0000E9400000}"/>
    <cellStyle name="Total 2 5 3 8 2" xfId="46409" xr:uid="{00000000-0005-0000-0000-0000EA400000}"/>
    <cellStyle name="Total 2 5 3 9" xfId="33969" xr:uid="{00000000-0005-0000-0000-0000EB400000}"/>
    <cellStyle name="Total 2 5 3 9 2" xfId="47031" xr:uid="{00000000-0005-0000-0000-0000EC400000}"/>
    <cellStyle name="Total 2 5 30" xfId="27697" xr:uid="{00000000-0005-0000-0000-0000ED400000}"/>
    <cellStyle name="Total 2 5 4" xfId="25826" xr:uid="{00000000-0005-0000-0000-0000EE400000}"/>
    <cellStyle name="Total 2 5 4 10" xfId="34240" xr:uid="{00000000-0005-0000-0000-0000EF400000}"/>
    <cellStyle name="Total 2 5 4 10 2" xfId="47302" xr:uid="{00000000-0005-0000-0000-0000F0400000}"/>
    <cellStyle name="Total 2 5 4 11" xfId="34861" xr:uid="{00000000-0005-0000-0000-0000F1400000}"/>
    <cellStyle name="Total 2 5 4 11 2" xfId="47923" xr:uid="{00000000-0005-0000-0000-0000F2400000}"/>
    <cellStyle name="Total 2 5 4 12" xfId="35482" xr:uid="{00000000-0005-0000-0000-0000F3400000}"/>
    <cellStyle name="Total 2 5 4 12 2" xfId="48544" xr:uid="{00000000-0005-0000-0000-0000F4400000}"/>
    <cellStyle name="Total 2 5 4 13" xfId="36099" xr:uid="{00000000-0005-0000-0000-0000F5400000}"/>
    <cellStyle name="Total 2 5 4 13 2" xfId="49161" xr:uid="{00000000-0005-0000-0000-0000F6400000}"/>
    <cellStyle name="Total 2 5 4 14" xfId="36717" xr:uid="{00000000-0005-0000-0000-0000F7400000}"/>
    <cellStyle name="Total 2 5 4 14 2" xfId="49779" xr:uid="{00000000-0005-0000-0000-0000F8400000}"/>
    <cellStyle name="Total 2 5 4 15" xfId="37331" xr:uid="{00000000-0005-0000-0000-0000F9400000}"/>
    <cellStyle name="Total 2 5 4 15 2" xfId="50393" xr:uid="{00000000-0005-0000-0000-0000FA400000}"/>
    <cellStyle name="Total 2 5 4 16" xfId="37939" xr:uid="{00000000-0005-0000-0000-0000FB400000}"/>
    <cellStyle name="Total 2 5 4 16 2" xfId="51001" xr:uid="{00000000-0005-0000-0000-0000FC400000}"/>
    <cellStyle name="Total 2 5 4 17" xfId="38536" xr:uid="{00000000-0005-0000-0000-0000FD400000}"/>
    <cellStyle name="Total 2 5 4 17 2" xfId="51598" xr:uid="{00000000-0005-0000-0000-0000FE400000}"/>
    <cellStyle name="Total 2 5 4 18" xfId="39120" xr:uid="{00000000-0005-0000-0000-0000FF400000}"/>
    <cellStyle name="Total 2 5 4 18 2" xfId="52182" xr:uid="{00000000-0005-0000-0000-000000410000}"/>
    <cellStyle name="Total 2 5 4 19" xfId="39688" xr:uid="{00000000-0005-0000-0000-000001410000}"/>
    <cellStyle name="Total 2 5 4 19 2" xfId="52750" xr:uid="{00000000-0005-0000-0000-000002410000}"/>
    <cellStyle name="Total 2 5 4 2" xfId="27973" xr:uid="{00000000-0005-0000-0000-000003410000}"/>
    <cellStyle name="Total 2 5 4 2 2" xfId="42077" xr:uid="{00000000-0005-0000-0000-000004410000}"/>
    <cellStyle name="Total 2 5 4 20" xfId="40237" xr:uid="{00000000-0005-0000-0000-000005410000}"/>
    <cellStyle name="Total 2 5 4 20 2" xfId="53299" xr:uid="{00000000-0005-0000-0000-000006410000}"/>
    <cellStyle name="Total 2 5 4 21" xfId="40745" xr:uid="{00000000-0005-0000-0000-000007410000}"/>
    <cellStyle name="Total 2 5 4 21 2" xfId="53807" xr:uid="{00000000-0005-0000-0000-000008410000}"/>
    <cellStyle name="Total 2 5 4 22" xfId="26932" xr:uid="{00000000-0005-0000-0000-000009410000}"/>
    <cellStyle name="Total 2 5 4 22 2" xfId="41271" xr:uid="{00000000-0005-0000-0000-00000A410000}"/>
    <cellStyle name="Total 2 5 4 23" xfId="27774" xr:uid="{00000000-0005-0000-0000-00000B410000}"/>
    <cellStyle name="Total 2 5 4 3" xfId="28585" xr:uid="{00000000-0005-0000-0000-00000C410000}"/>
    <cellStyle name="Total 2 5 4 3 2" xfId="42591" xr:uid="{00000000-0005-0000-0000-00000D410000}"/>
    <cellStyle name="Total 2 5 4 4" xfId="30664" xr:uid="{00000000-0005-0000-0000-00000E410000}"/>
    <cellStyle name="Total 2 5 4 4 2" xfId="43728" xr:uid="{00000000-0005-0000-0000-00000F410000}"/>
    <cellStyle name="Total 2 5 4 5" xfId="31124" xr:uid="{00000000-0005-0000-0000-000010410000}"/>
    <cellStyle name="Total 2 5 4 5 2" xfId="44186" xr:uid="{00000000-0005-0000-0000-000011410000}"/>
    <cellStyle name="Total 2 5 4 6" xfId="31748" xr:uid="{00000000-0005-0000-0000-000012410000}"/>
    <cellStyle name="Total 2 5 4 6 2" xfId="44810" xr:uid="{00000000-0005-0000-0000-000013410000}"/>
    <cellStyle name="Total 2 5 4 7" xfId="32372" xr:uid="{00000000-0005-0000-0000-000014410000}"/>
    <cellStyle name="Total 2 5 4 7 2" xfId="45434" xr:uid="{00000000-0005-0000-0000-000015410000}"/>
    <cellStyle name="Total 2 5 4 8" xfId="32996" xr:uid="{00000000-0005-0000-0000-000016410000}"/>
    <cellStyle name="Total 2 5 4 8 2" xfId="46058" xr:uid="{00000000-0005-0000-0000-000017410000}"/>
    <cellStyle name="Total 2 5 4 9" xfId="33618" xr:uid="{00000000-0005-0000-0000-000018410000}"/>
    <cellStyle name="Total 2 5 4 9 2" xfId="46680" xr:uid="{00000000-0005-0000-0000-000019410000}"/>
    <cellStyle name="Total 2 5 5" xfId="26037" xr:uid="{00000000-0005-0000-0000-00001A410000}"/>
    <cellStyle name="Total 2 5 5 10" xfId="34492" xr:uid="{00000000-0005-0000-0000-00001B410000}"/>
    <cellStyle name="Total 2 5 5 10 2" xfId="47554" xr:uid="{00000000-0005-0000-0000-00001C410000}"/>
    <cellStyle name="Total 2 5 5 11" xfId="35112" xr:uid="{00000000-0005-0000-0000-00001D410000}"/>
    <cellStyle name="Total 2 5 5 11 2" xfId="48174" xr:uid="{00000000-0005-0000-0000-00001E410000}"/>
    <cellStyle name="Total 2 5 5 12" xfId="35730" xr:uid="{00000000-0005-0000-0000-00001F410000}"/>
    <cellStyle name="Total 2 5 5 12 2" xfId="48792" xr:uid="{00000000-0005-0000-0000-000020410000}"/>
    <cellStyle name="Total 2 5 5 13" xfId="36348" xr:uid="{00000000-0005-0000-0000-000021410000}"/>
    <cellStyle name="Total 2 5 5 13 2" xfId="49410" xr:uid="{00000000-0005-0000-0000-000022410000}"/>
    <cellStyle name="Total 2 5 5 14" xfId="36962" xr:uid="{00000000-0005-0000-0000-000023410000}"/>
    <cellStyle name="Total 2 5 5 14 2" xfId="50024" xr:uid="{00000000-0005-0000-0000-000024410000}"/>
    <cellStyle name="Total 2 5 5 15" xfId="37571" xr:uid="{00000000-0005-0000-0000-000025410000}"/>
    <cellStyle name="Total 2 5 5 15 2" xfId="50633" xr:uid="{00000000-0005-0000-0000-000026410000}"/>
    <cellStyle name="Total 2 5 5 16" xfId="38169" xr:uid="{00000000-0005-0000-0000-000027410000}"/>
    <cellStyle name="Total 2 5 5 16 2" xfId="51231" xr:uid="{00000000-0005-0000-0000-000028410000}"/>
    <cellStyle name="Total 2 5 5 17" xfId="38754" xr:uid="{00000000-0005-0000-0000-000029410000}"/>
    <cellStyle name="Total 2 5 5 17 2" xfId="51816" xr:uid="{00000000-0005-0000-0000-00002A410000}"/>
    <cellStyle name="Total 2 5 5 18" xfId="39323" xr:uid="{00000000-0005-0000-0000-00002B410000}"/>
    <cellStyle name="Total 2 5 5 18 2" xfId="52385" xr:uid="{00000000-0005-0000-0000-00002C410000}"/>
    <cellStyle name="Total 2 5 5 19" xfId="39875" xr:uid="{00000000-0005-0000-0000-00002D410000}"/>
    <cellStyle name="Total 2 5 5 19 2" xfId="52937" xr:uid="{00000000-0005-0000-0000-00002E410000}"/>
    <cellStyle name="Total 2 5 5 2" xfId="28183" xr:uid="{00000000-0005-0000-0000-00002F410000}"/>
    <cellStyle name="Total 2 5 5 2 2" xfId="42189" xr:uid="{00000000-0005-0000-0000-000030410000}"/>
    <cellStyle name="Total 2 5 5 20" xfId="40385" xr:uid="{00000000-0005-0000-0000-000031410000}"/>
    <cellStyle name="Total 2 5 5 20 2" xfId="53447" xr:uid="{00000000-0005-0000-0000-000032410000}"/>
    <cellStyle name="Total 2 5 5 21" xfId="40857" xr:uid="{00000000-0005-0000-0000-000033410000}"/>
    <cellStyle name="Total 2 5 5 21 2" xfId="53919" xr:uid="{00000000-0005-0000-0000-000034410000}"/>
    <cellStyle name="Total 2 5 5 22" xfId="27141" xr:uid="{00000000-0005-0000-0000-000035410000}"/>
    <cellStyle name="Total 2 5 5 22 2" xfId="41383" xr:uid="{00000000-0005-0000-0000-000036410000}"/>
    <cellStyle name="Total 2 5 5 23" xfId="30043" xr:uid="{00000000-0005-0000-0000-000037410000}"/>
    <cellStyle name="Total 2 5 5 3" xfId="28695" xr:uid="{00000000-0005-0000-0000-000038410000}"/>
    <cellStyle name="Total 2 5 5 3 2" xfId="42701" xr:uid="{00000000-0005-0000-0000-000039410000}"/>
    <cellStyle name="Total 2 5 5 4" xfId="30448" xr:uid="{00000000-0005-0000-0000-00003A410000}"/>
    <cellStyle name="Total 2 5 5 4 2" xfId="43512" xr:uid="{00000000-0005-0000-0000-00003B410000}"/>
    <cellStyle name="Total 2 5 5 5" xfId="31378" xr:uid="{00000000-0005-0000-0000-00003C410000}"/>
    <cellStyle name="Total 2 5 5 5 2" xfId="44440" xr:uid="{00000000-0005-0000-0000-00003D410000}"/>
    <cellStyle name="Total 2 5 5 6" xfId="32002" xr:uid="{00000000-0005-0000-0000-00003E410000}"/>
    <cellStyle name="Total 2 5 5 6 2" xfId="45064" xr:uid="{00000000-0005-0000-0000-00003F410000}"/>
    <cellStyle name="Total 2 5 5 7" xfId="32626" xr:uid="{00000000-0005-0000-0000-000040410000}"/>
    <cellStyle name="Total 2 5 5 7 2" xfId="45688" xr:uid="{00000000-0005-0000-0000-000041410000}"/>
    <cellStyle name="Total 2 5 5 8" xfId="33248" xr:uid="{00000000-0005-0000-0000-000042410000}"/>
    <cellStyle name="Total 2 5 5 8 2" xfId="46310" xr:uid="{00000000-0005-0000-0000-000043410000}"/>
    <cellStyle name="Total 2 5 5 9" xfId="33870" xr:uid="{00000000-0005-0000-0000-000044410000}"/>
    <cellStyle name="Total 2 5 5 9 2" xfId="46932" xr:uid="{00000000-0005-0000-0000-000045410000}"/>
    <cellStyle name="Total 2 5 6" xfId="26081" xr:uid="{00000000-0005-0000-0000-000046410000}"/>
    <cellStyle name="Total 2 5 6 10" xfId="34536" xr:uid="{00000000-0005-0000-0000-000047410000}"/>
    <cellStyle name="Total 2 5 6 10 2" xfId="47598" xr:uid="{00000000-0005-0000-0000-000048410000}"/>
    <cellStyle name="Total 2 5 6 11" xfId="35156" xr:uid="{00000000-0005-0000-0000-000049410000}"/>
    <cellStyle name="Total 2 5 6 11 2" xfId="48218" xr:uid="{00000000-0005-0000-0000-00004A410000}"/>
    <cellStyle name="Total 2 5 6 12" xfId="35774" xr:uid="{00000000-0005-0000-0000-00004B410000}"/>
    <cellStyle name="Total 2 5 6 12 2" xfId="48836" xr:uid="{00000000-0005-0000-0000-00004C410000}"/>
    <cellStyle name="Total 2 5 6 13" xfId="36392" xr:uid="{00000000-0005-0000-0000-00004D410000}"/>
    <cellStyle name="Total 2 5 6 13 2" xfId="49454" xr:uid="{00000000-0005-0000-0000-00004E410000}"/>
    <cellStyle name="Total 2 5 6 14" xfId="37006" xr:uid="{00000000-0005-0000-0000-00004F410000}"/>
    <cellStyle name="Total 2 5 6 14 2" xfId="50068" xr:uid="{00000000-0005-0000-0000-000050410000}"/>
    <cellStyle name="Total 2 5 6 15" xfId="37615" xr:uid="{00000000-0005-0000-0000-000051410000}"/>
    <cellStyle name="Total 2 5 6 15 2" xfId="50677" xr:uid="{00000000-0005-0000-0000-000052410000}"/>
    <cellStyle name="Total 2 5 6 16" xfId="38213" xr:uid="{00000000-0005-0000-0000-000053410000}"/>
    <cellStyle name="Total 2 5 6 16 2" xfId="51275" xr:uid="{00000000-0005-0000-0000-000054410000}"/>
    <cellStyle name="Total 2 5 6 17" xfId="38798" xr:uid="{00000000-0005-0000-0000-000055410000}"/>
    <cellStyle name="Total 2 5 6 17 2" xfId="51860" xr:uid="{00000000-0005-0000-0000-000056410000}"/>
    <cellStyle name="Total 2 5 6 18" xfId="39367" xr:uid="{00000000-0005-0000-0000-000057410000}"/>
    <cellStyle name="Total 2 5 6 18 2" xfId="52429" xr:uid="{00000000-0005-0000-0000-000058410000}"/>
    <cellStyle name="Total 2 5 6 19" xfId="39919" xr:uid="{00000000-0005-0000-0000-000059410000}"/>
    <cellStyle name="Total 2 5 6 19 2" xfId="52981" xr:uid="{00000000-0005-0000-0000-00005A410000}"/>
    <cellStyle name="Total 2 5 6 2" xfId="28227" xr:uid="{00000000-0005-0000-0000-00005B410000}"/>
    <cellStyle name="Total 2 5 6 2 2" xfId="42233" xr:uid="{00000000-0005-0000-0000-00005C410000}"/>
    <cellStyle name="Total 2 5 6 20" xfId="40429" xr:uid="{00000000-0005-0000-0000-00005D410000}"/>
    <cellStyle name="Total 2 5 6 20 2" xfId="53491" xr:uid="{00000000-0005-0000-0000-00005E410000}"/>
    <cellStyle name="Total 2 5 6 21" xfId="40901" xr:uid="{00000000-0005-0000-0000-00005F410000}"/>
    <cellStyle name="Total 2 5 6 21 2" xfId="53963" xr:uid="{00000000-0005-0000-0000-000060410000}"/>
    <cellStyle name="Total 2 5 6 22" xfId="27185" xr:uid="{00000000-0005-0000-0000-000061410000}"/>
    <cellStyle name="Total 2 5 6 22 2" xfId="41427" xr:uid="{00000000-0005-0000-0000-000062410000}"/>
    <cellStyle name="Total 2 5 6 23" xfId="30026" xr:uid="{00000000-0005-0000-0000-000063410000}"/>
    <cellStyle name="Total 2 5 6 3" xfId="28733" xr:uid="{00000000-0005-0000-0000-000064410000}"/>
    <cellStyle name="Total 2 5 6 3 2" xfId="42739" xr:uid="{00000000-0005-0000-0000-000065410000}"/>
    <cellStyle name="Total 2 5 6 4" xfId="29901" xr:uid="{00000000-0005-0000-0000-000066410000}"/>
    <cellStyle name="Total 2 5 6 4 2" xfId="43160" xr:uid="{00000000-0005-0000-0000-000067410000}"/>
    <cellStyle name="Total 2 5 6 5" xfId="31422" xr:uid="{00000000-0005-0000-0000-000068410000}"/>
    <cellStyle name="Total 2 5 6 5 2" xfId="44484" xr:uid="{00000000-0005-0000-0000-000069410000}"/>
    <cellStyle name="Total 2 5 6 6" xfId="32046" xr:uid="{00000000-0005-0000-0000-00006A410000}"/>
    <cellStyle name="Total 2 5 6 6 2" xfId="45108" xr:uid="{00000000-0005-0000-0000-00006B410000}"/>
    <cellStyle name="Total 2 5 6 7" xfId="32670" xr:uid="{00000000-0005-0000-0000-00006C410000}"/>
    <cellStyle name="Total 2 5 6 7 2" xfId="45732" xr:uid="{00000000-0005-0000-0000-00006D410000}"/>
    <cellStyle name="Total 2 5 6 8" xfId="33292" xr:uid="{00000000-0005-0000-0000-00006E410000}"/>
    <cellStyle name="Total 2 5 6 8 2" xfId="46354" xr:uid="{00000000-0005-0000-0000-00006F410000}"/>
    <cellStyle name="Total 2 5 6 9" xfId="33914" xr:uid="{00000000-0005-0000-0000-000070410000}"/>
    <cellStyle name="Total 2 5 6 9 2" xfId="46976" xr:uid="{00000000-0005-0000-0000-000071410000}"/>
    <cellStyle name="Total 2 5 7" xfId="25756" xr:uid="{00000000-0005-0000-0000-000072410000}"/>
    <cellStyle name="Total 2 5 7 10" xfId="33602" xr:uid="{00000000-0005-0000-0000-000073410000}"/>
    <cellStyle name="Total 2 5 7 10 2" xfId="46664" xr:uid="{00000000-0005-0000-0000-000074410000}"/>
    <cellStyle name="Total 2 5 7 11" xfId="34224" xr:uid="{00000000-0005-0000-0000-000075410000}"/>
    <cellStyle name="Total 2 5 7 11 2" xfId="47286" xr:uid="{00000000-0005-0000-0000-000076410000}"/>
    <cellStyle name="Total 2 5 7 12" xfId="34846" xr:uid="{00000000-0005-0000-0000-000077410000}"/>
    <cellStyle name="Total 2 5 7 12 2" xfId="47908" xr:uid="{00000000-0005-0000-0000-000078410000}"/>
    <cellStyle name="Total 2 5 7 13" xfId="35466" xr:uid="{00000000-0005-0000-0000-000079410000}"/>
    <cellStyle name="Total 2 5 7 13 2" xfId="48528" xr:uid="{00000000-0005-0000-0000-00007A410000}"/>
    <cellStyle name="Total 2 5 7 14" xfId="36084" xr:uid="{00000000-0005-0000-0000-00007B410000}"/>
    <cellStyle name="Total 2 5 7 14 2" xfId="49146" xr:uid="{00000000-0005-0000-0000-00007C410000}"/>
    <cellStyle name="Total 2 5 7 15" xfId="36702" xr:uid="{00000000-0005-0000-0000-00007D410000}"/>
    <cellStyle name="Total 2 5 7 15 2" xfId="49764" xr:uid="{00000000-0005-0000-0000-00007E410000}"/>
    <cellStyle name="Total 2 5 7 16" xfId="37316" xr:uid="{00000000-0005-0000-0000-00007F410000}"/>
    <cellStyle name="Total 2 5 7 16 2" xfId="50378" xr:uid="{00000000-0005-0000-0000-000080410000}"/>
    <cellStyle name="Total 2 5 7 17" xfId="37924" xr:uid="{00000000-0005-0000-0000-000081410000}"/>
    <cellStyle name="Total 2 5 7 17 2" xfId="50986" xr:uid="{00000000-0005-0000-0000-000082410000}"/>
    <cellStyle name="Total 2 5 7 18" xfId="38522" xr:uid="{00000000-0005-0000-0000-000083410000}"/>
    <cellStyle name="Total 2 5 7 18 2" xfId="51584" xr:uid="{00000000-0005-0000-0000-000084410000}"/>
    <cellStyle name="Total 2 5 7 19" xfId="39238" xr:uid="{00000000-0005-0000-0000-000085410000}"/>
    <cellStyle name="Total 2 5 7 19 2" xfId="52300" xr:uid="{00000000-0005-0000-0000-000086410000}"/>
    <cellStyle name="Total 2 5 7 2" xfId="27903" xr:uid="{00000000-0005-0000-0000-000087410000}"/>
    <cellStyle name="Total 2 5 7 2 2" xfId="42027" xr:uid="{00000000-0005-0000-0000-000088410000}"/>
    <cellStyle name="Total 2 5 7 20" xfId="39820" xr:uid="{00000000-0005-0000-0000-000089410000}"/>
    <cellStyle name="Total 2 5 7 20 2" xfId="52882" xr:uid="{00000000-0005-0000-0000-00008A410000}"/>
    <cellStyle name="Total 2 5 7 21" xfId="26863" xr:uid="{00000000-0005-0000-0000-00008B410000}"/>
    <cellStyle name="Total 2 5 7 21 2" xfId="41221" xr:uid="{00000000-0005-0000-0000-00008C410000}"/>
    <cellStyle name="Total 2 5 7 22" xfId="28071" xr:uid="{00000000-0005-0000-0000-00008D410000}"/>
    <cellStyle name="Total 2 5 7 3" xfId="30101" xr:uid="{00000000-0005-0000-0000-00008E410000}"/>
    <cellStyle name="Total 2 5 7 3 2" xfId="43281" xr:uid="{00000000-0005-0000-0000-00008F410000}"/>
    <cellStyle name="Total 2 5 7 4" xfId="30837" xr:uid="{00000000-0005-0000-0000-000090410000}"/>
    <cellStyle name="Total 2 5 7 4 2" xfId="43899" xr:uid="{00000000-0005-0000-0000-000091410000}"/>
    <cellStyle name="Total 2 5 7 5" xfId="30924" xr:uid="{00000000-0005-0000-0000-000092410000}"/>
    <cellStyle name="Total 2 5 7 5 2" xfId="43986" xr:uid="{00000000-0005-0000-0000-000093410000}"/>
    <cellStyle name="Total 2 5 7 6" xfId="31108" xr:uid="{00000000-0005-0000-0000-000094410000}"/>
    <cellStyle name="Total 2 5 7 6 2" xfId="44170" xr:uid="{00000000-0005-0000-0000-000095410000}"/>
    <cellStyle name="Total 2 5 7 7" xfId="31732" xr:uid="{00000000-0005-0000-0000-000096410000}"/>
    <cellStyle name="Total 2 5 7 7 2" xfId="44794" xr:uid="{00000000-0005-0000-0000-000097410000}"/>
    <cellStyle name="Total 2 5 7 8" xfId="32356" xr:uid="{00000000-0005-0000-0000-000098410000}"/>
    <cellStyle name="Total 2 5 7 8 2" xfId="45418" xr:uid="{00000000-0005-0000-0000-000099410000}"/>
    <cellStyle name="Total 2 5 7 9" xfId="32980" xr:uid="{00000000-0005-0000-0000-00009A410000}"/>
    <cellStyle name="Total 2 5 7 9 2" xfId="46042" xr:uid="{00000000-0005-0000-0000-00009B410000}"/>
    <cellStyle name="Total 2 5 8" xfId="26758" xr:uid="{00000000-0005-0000-0000-00009C410000}"/>
    <cellStyle name="Total 2 5 8 2" xfId="29328" xr:uid="{00000000-0005-0000-0000-00009D410000}"/>
    <cellStyle name="Total 2 5 9" xfId="27545" xr:uid="{00000000-0005-0000-0000-00009E410000}"/>
    <cellStyle name="Total 2 5 9 2" xfId="41787" xr:uid="{00000000-0005-0000-0000-00009F410000}"/>
    <cellStyle name="Total 2 6" xfId="27657" xr:uid="{00000000-0005-0000-0000-0000A0410000}"/>
    <cellStyle name="Total 2 6 2" xfId="41895" xr:uid="{00000000-0005-0000-0000-0000A1410000}"/>
    <cellStyle name="Total 2 7" xfId="30058" xr:uid="{00000000-0005-0000-0000-0000A2410000}"/>
    <cellStyle name="Total 2 7 2" xfId="43238" xr:uid="{00000000-0005-0000-0000-0000A3410000}"/>
    <cellStyle name="Total 2 8" xfId="30445" xr:uid="{00000000-0005-0000-0000-0000A4410000}"/>
    <cellStyle name="Total 2 8 2" xfId="43509" xr:uid="{00000000-0005-0000-0000-0000A5410000}"/>
    <cellStyle name="Total 2 9" xfId="26397" xr:uid="{00000000-0005-0000-0000-0000A6410000}"/>
    <cellStyle name="Total 2 9 2" xfId="27097" xr:uid="{00000000-0005-0000-0000-0000A7410000}"/>
    <cellStyle name="Warning Text" xfId="3486" xr:uid="{00000000-0005-0000-0000-0000A8410000}"/>
    <cellStyle name="Warning Text 2" xfId="25488" xr:uid="{00000000-0005-0000-0000-0000A9410000}"/>
    <cellStyle name="Βασικό_     ,  , 78" xfId="25489" xr:uid="{00000000-0005-0000-0000-0000AA410000}"/>
    <cellStyle name="Εισαγωγή 2" xfId="223" xr:uid="{00000000-0005-0000-0000-0000AB410000}"/>
    <cellStyle name="Εισαγωγή 2 2" xfId="25555" xr:uid="{00000000-0005-0000-0000-0000AC410000}"/>
    <cellStyle name="Εισαγωγή 2 2 2" xfId="25630" xr:uid="{00000000-0005-0000-0000-0000AD410000}"/>
    <cellStyle name="Εισαγωγή 2 2 2 10" xfId="27778" xr:uid="{00000000-0005-0000-0000-0000AE410000}"/>
    <cellStyle name="Εισαγωγή 2 2 2 10 2" xfId="41940" xr:uid="{00000000-0005-0000-0000-0000AF410000}"/>
    <cellStyle name="Εισαγωγή 2 2 2 11" xfId="30408" xr:uid="{00000000-0005-0000-0000-0000B0410000}"/>
    <cellStyle name="Εισαγωγή 2 2 2 11 2" xfId="43472" xr:uid="{00000000-0005-0000-0000-0000B1410000}"/>
    <cellStyle name="Εισαγωγή 2 2 2 12" xfId="30576" xr:uid="{00000000-0005-0000-0000-0000B2410000}"/>
    <cellStyle name="Εισαγωγή 2 2 2 12 2" xfId="43640" xr:uid="{00000000-0005-0000-0000-0000B3410000}"/>
    <cellStyle name="Εισαγωγή 2 2 2 13" xfId="30553" xr:uid="{00000000-0005-0000-0000-0000B4410000}"/>
    <cellStyle name="Εισαγωγή 2 2 2 13 2" xfId="43617" xr:uid="{00000000-0005-0000-0000-0000B5410000}"/>
    <cellStyle name="Εισαγωγή 2 2 2 14" xfId="30900" xr:uid="{00000000-0005-0000-0000-0000B6410000}"/>
    <cellStyle name="Εισαγωγή 2 2 2 14 2" xfId="43962" xr:uid="{00000000-0005-0000-0000-0000B7410000}"/>
    <cellStyle name="Εισαγωγή 2 2 2 15" xfId="30766" xr:uid="{00000000-0005-0000-0000-0000B8410000}"/>
    <cellStyle name="Εισαγωγή 2 2 2 15 2" xfId="43828" xr:uid="{00000000-0005-0000-0000-0000B9410000}"/>
    <cellStyle name="Εισαγωγή 2 2 2 16" xfId="29863" xr:uid="{00000000-0005-0000-0000-0000BA410000}"/>
    <cellStyle name="Εισαγωγή 2 2 2 16 2" xfId="43141" xr:uid="{00000000-0005-0000-0000-0000BB410000}"/>
    <cellStyle name="Εισαγωγή 2 2 2 17" xfId="31133" xr:uid="{00000000-0005-0000-0000-0000BC410000}"/>
    <cellStyle name="Εισαγωγή 2 2 2 17 2" xfId="44195" xr:uid="{00000000-0005-0000-0000-0000BD410000}"/>
    <cellStyle name="Εισαγωγή 2 2 2 18" xfId="31757" xr:uid="{00000000-0005-0000-0000-0000BE410000}"/>
    <cellStyle name="Εισαγωγή 2 2 2 18 2" xfId="44819" xr:uid="{00000000-0005-0000-0000-0000BF410000}"/>
    <cellStyle name="Εισαγωγή 2 2 2 19" xfId="32381" xr:uid="{00000000-0005-0000-0000-0000C0410000}"/>
    <cellStyle name="Εισαγωγή 2 2 2 19 2" xfId="45443" xr:uid="{00000000-0005-0000-0000-0000C1410000}"/>
    <cellStyle name="Εισαγωγή 2 2 2 2" xfId="25927" xr:uid="{00000000-0005-0000-0000-0000C2410000}"/>
    <cellStyle name="Εισαγωγή 2 2 2 2 10" xfId="34365" xr:uid="{00000000-0005-0000-0000-0000C3410000}"/>
    <cellStyle name="Εισαγωγή 2 2 2 2 10 2" xfId="47427" xr:uid="{00000000-0005-0000-0000-0000C4410000}"/>
    <cellStyle name="Εισαγωγή 2 2 2 2 11" xfId="34985" xr:uid="{00000000-0005-0000-0000-0000C5410000}"/>
    <cellStyle name="Εισαγωγή 2 2 2 2 11 2" xfId="48047" xr:uid="{00000000-0005-0000-0000-0000C6410000}"/>
    <cellStyle name="Εισαγωγή 2 2 2 2 12" xfId="35603" xr:uid="{00000000-0005-0000-0000-0000C7410000}"/>
    <cellStyle name="Εισαγωγή 2 2 2 2 12 2" xfId="48665" xr:uid="{00000000-0005-0000-0000-0000C8410000}"/>
    <cellStyle name="Εισαγωγή 2 2 2 2 13" xfId="36222" xr:uid="{00000000-0005-0000-0000-0000C9410000}"/>
    <cellStyle name="Εισαγωγή 2 2 2 2 13 2" xfId="49284" xr:uid="{00000000-0005-0000-0000-0000CA410000}"/>
    <cellStyle name="Εισαγωγή 2 2 2 2 14" xfId="36837" xr:uid="{00000000-0005-0000-0000-0000CB410000}"/>
    <cellStyle name="Εισαγωγή 2 2 2 2 14 2" xfId="49899" xr:uid="{00000000-0005-0000-0000-0000CC410000}"/>
    <cellStyle name="Εισαγωγή 2 2 2 2 15" xfId="37449" xr:uid="{00000000-0005-0000-0000-0000CD410000}"/>
    <cellStyle name="Εισαγωγή 2 2 2 2 15 2" xfId="50511" xr:uid="{00000000-0005-0000-0000-0000CE410000}"/>
    <cellStyle name="Εισαγωγή 2 2 2 2 16" xfId="38056" xr:uid="{00000000-0005-0000-0000-0000CF410000}"/>
    <cellStyle name="Εισαγωγή 2 2 2 2 16 2" xfId="51118" xr:uid="{00000000-0005-0000-0000-0000D0410000}"/>
    <cellStyle name="Εισαγωγή 2 2 2 2 17" xfId="38642" xr:uid="{00000000-0005-0000-0000-0000D1410000}"/>
    <cellStyle name="Εισαγωγή 2 2 2 2 17 2" xfId="51704" xr:uid="{00000000-0005-0000-0000-0000D2410000}"/>
    <cellStyle name="Εισαγωγή 2 2 2 2 18" xfId="39217" xr:uid="{00000000-0005-0000-0000-0000D3410000}"/>
    <cellStyle name="Εισαγωγή 2 2 2 2 18 2" xfId="52279" xr:uid="{00000000-0005-0000-0000-0000D4410000}"/>
    <cellStyle name="Εισαγωγή 2 2 2 2 19" xfId="39773" xr:uid="{00000000-0005-0000-0000-0000D5410000}"/>
    <cellStyle name="Εισαγωγή 2 2 2 2 19 2" xfId="52835" xr:uid="{00000000-0005-0000-0000-0000D6410000}"/>
    <cellStyle name="Εισαγωγή 2 2 2 2 2" xfId="28074" xr:uid="{00000000-0005-0000-0000-0000D7410000}"/>
    <cellStyle name="Εισαγωγή 2 2 2 2 2 2" xfId="42119" xr:uid="{00000000-0005-0000-0000-0000D8410000}"/>
    <cellStyle name="Εισαγωγή 2 2 2 2 20" xfId="40300" xr:uid="{00000000-0005-0000-0000-0000D9410000}"/>
    <cellStyle name="Εισαγωγή 2 2 2 2 20 2" xfId="53362" xr:uid="{00000000-0005-0000-0000-0000DA410000}"/>
    <cellStyle name="Εισαγωγή 2 2 2 2 21" xfId="40787" xr:uid="{00000000-0005-0000-0000-0000DB410000}"/>
    <cellStyle name="Εισαγωγή 2 2 2 2 21 2" xfId="53849" xr:uid="{00000000-0005-0000-0000-0000DC410000}"/>
    <cellStyle name="Εισαγωγή 2 2 2 2 22" xfId="27033" xr:uid="{00000000-0005-0000-0000-0000DD410000}"/>
    <cellStyle name="Εισαγωγή 2 2 2 2 22 2" xfId="41313" xr:uid="{00000000-0005-0000-0000-0000DE410000}"/>
    <cellStyle name="Εισαγωγή 2 2 2 2 23" xfId="27829" xr:uid="{00000000-0005-0000-0000-0000DF410000}"/>
    <cellStyle name="Εισαγωγή 2 2 2 2 3" xfId="28626" xr:uid="{00000000-0005-0000-0000-0000E0410000}"/>
    <cellStyle name="Εισαγωγή 2 2 2 2 3 2" xfId="42632" xr:uid="{00000000-0005-0000-0000-0000E1410000}"/>
    <cellStyle name="Εισαγωγή 2 2 2 2 4" xfId="30391" xr:uid="{00000000-0005-0000-0000-0000E2410000}"/>
    <cellStyle name="Εισαγωγή 2 2 2 2 4 2" xfId="43455" xr:uid="{00000000-0005-0000-0000-0000E3410000}"/>
    <cellStyle name="Εισαγωγή 2 2 2 2 5" xfId="31251" xr:uid="{00000000-0005-0000-0000-0000E4410000}"/>
    <cellStyle name="Εισαγωγή 2 2 2 2 5 2" xfId="44313" xr:uid="{00000000-0005-0000-0000-0000E5410000}"/>
    <cellStyle name="Εισαγωγή 2 2 2 2 6" xfId="31875" xr:uid="{00000000-0005-0000-0000-0000E6410000}"/>
    <cellStyle name="Εισαγωγή 2 2 2 2 6 2" xfId="44937" xr:uid="{00000000-0005-0000-0000-0000E7410000}"/>
    <cellStyle name="Εισαγωγή 2 2 2 2 7" xfId="32499" xr:uid="{00000000-0005-0000-0000-0000E8410000}"/>
    <cellStyle name="Εισαγωγή 2 2 2 2 7 2" xfId="45561" xr:uid="{00000000-0005-0000-0000-0000E9410000}"/>
    <cellStyle name="Εισαγωγή 2 2 2 2 8" xfId="33121" xr:uid="{00000000-0005-0000-0000-0000EA410000}"/>
    <cellStyle name="Εισαγωγή 2 2 2 2 8 2" xfId="46183" xr:uid="{00000000-0005-0000-0000-0000EB410000}"/>
    <cellStyle name="Εισαγωγή 2 2 2 2 9" xfId="33743" xr:uid="{00000000-0005-0000-0000-0000EC410000}"/>
    <cellStyle name="Εισαγωγή 2 2 2 2 9 2" xfId="46805" xr:uid="{00000000-0005-0000-0000-0000ED410000}"/>
    <cellStyle name="Εισαγωγή 2 2 2 20" xfId="33005" xr:uid="{00000000-0005-0000-0000-0000EE410000}"/>
    <cellStyle name="Εισαγωγή 2 2 2 20 2" xfId="46067" xr:uid="{00000000-0005-0000-0000-0000EF410000}"/>
    <cellStyle name="Εισαγωγή 2 2 2 21" xfId="33627" xr:uid="{00000000-0005-0000-0000-0000F0410000}"/>
    <cellStyle name="Εισαγωγή 2 2 2 21 2" xfId="46689" xr:uid="{00000000-0005-0000-0000-0000F1410000}"/>
    <cellStyle name="Εισαγωγή 2 2 2 22" xfId="34249" xr:uid="{00000000-0005-0000-0000-0000F2410000}"/>
    <cellStyle name="Εισαγωγή 2 2 2 22 2" xfId="47311" xr:uid="{00000000-0005-0000-0000-0000F3410000}"/>
    <cellStyle name="Εισαγωγή 2 2 2 23" xfId="34870" xr:uid="{00000000-0005-0000-0000-0000F4410000}"/>
    <cellStyle name="Εισαγωγή 2 2 2 23 2" xfId="47932" xr:uid="{00000000-0005-0000-0000-0000F5410000}"/>
    <cellStyle name="Εισαγωγή 2 2 2 24" xfId="35491" xr:uid="{00000000-0005-0000-0000-0000F6410000}"/>
    <cellStyle name="Εισαγωγή 2 2 2 24 2" xfId="48553" xr:uid="{00000000-0005-0000-0000-0000F7410000}"/>
    <cellStyle name="Εισαγωγή 2 2 2 25" xfId="36108" xr:uid="{00000000-0005-0000-0000-0000F8410000}"/>
    <cellStyle name="Εισαγωγή 2 2 2 25 2" xfId="49170" xr:uid="{00000000-0005-0000-0000-0000F9410000}"/>
    <cellStyle name="Εισαγωγή 2 2 2 26" xfId="36726" xr:uid="{00000000-0005-0000-0000-0000FA410000}"/>
    <cellStyle name="Εισαγωγή 2 2 2 26 2" xfId="49788" xr:uid="{00000000-0005-0000-0000-0000FB410000}"/>
    <cellStyle name="Εισαγωγή 2 2 2 27" xfId="37345" xr:uid="{00000000-0005-0000-0000-0000FC410000}"/>
    <cellStyle name="Εισαγωγή 2 2 2 27 2" xfId="50407" xr:uid="{00000000-0005-0000-0000-0000FD410000}"/>
    <cellStyle name="Εισαγωγή 2 2 2 28" xfId="39768" xr:uid="{00000000-0005-0000-0000-0000FE410000}"/>
    <cellStyle name="Εισαγωγή 2 2 2 28 2" xfId="52830" xr:uid="{00000000-0005-0000-0000-0000FF410000}"/>
    <cellStyle name="Εισαγωγή 2 2 2 29" xfId="26505" xr:uid="{00000000-0005-0000-0000-000000420000}"/>
    <cellStyle name="Εισαγωγή 2 2 2 29 2" xfId="25520" xr:uid="{00000000-0005-0000-0000-000001420000}"/>
    <cellStyle name="Εισαγωγή 2 2 2 3" xfId="26116" xr:uid="{00000000-0005-0000-0000-000002420000}"/>
    <cellStyle name="Εισαγωγή 2 2 2 3 10" xfId="34571" xr:uid="{00000000-0005-0000-0000-000003420000}"/>
    <cellStyle name="Εισαγωγή 2 2 2 3 10 2" xfId="47633" xr:uid="{00000000-0005-0000-0000-000004420000}"/>
    <cellStyle name="Εισαγωγή 2 2 2 3 11" xfId="35191" xr:uid="{00000000-0005-0000-0000-000005420000}"/>
    <cellStyle name="Εισαγωγή 2 2 2 3 11 2" xfId="48253" xr:uid="{00000000-0005-0000-0000-000006420000}"/>
    <cellStyle name="Εισαγωγή 2 2 2 3 12" xfId="35809" xr:uid="{00000000-0005-0000-0000-000007420000}"/>
    <cellStyle name="Εισαγωγή 2 2 2 3 12 2" xfId="48871" xr:uid="{00000000-0005-0000-0000-000008420000}"/>
    <cellStyle name="Εισαγωγή 2 2 2 3 13" xfId="36427" xr:uid="{00000000-0005-0000-0000-000009420000}"/>
    <cellStyle name="Εισαγωγή 2 2 2 3 13 2" xfId="49489" xr:uid="{00000000-0005-0000-0000-00000A420000}"/>
    <cellStyle name="Εισαγωγή 2 2 2 3 14" xfId="37041" xr:uid="{00000000-0005-0000-0000-00000B420000}"/>
    <cellStyle name="Εισαγωγή 2 2 2 3 14 2" xfId="50103" xr:uid="{00000000-0005-0000-0000-00000C420000}"/>
    <cellStyle name="Εισαγωγή 2 2 2 3 15" xfId="37650" xr:uid="{00000000-0005-0000-0000-00000D420000}"/>
    <cellStyle name="Εισαγωγή 2 2 2 3 15 2" xfId="50712" xr:uid="{00000000-0005-0000-0000-00000E420000}"/>
    <cellStyle name="Εισαγωγή 2 2 2 3 16" xfId="38248" xr:uid="{00000000-0005-0000-0000-00000F420000}"/>
    <cellStyle name="Εισαγωγή 2 2 2 3 16 2" xfId="51310" xr:uid="{00000000-0005-0000-0000-000010420000}"/>
    <cellStyle name="Εισαγωγή 2 2 2 3 17" xfId="38833" xr:uid="{00000000-0005-0000-0000-000011420000}"/>
    <cellStyle name="Εισαγωγή 2 2 2 3 17 2" xfId="51895" xr:uid="{00000000-0005-0000-0000-000012420000}"/>
    <cellStyle name="Εισαγωγή 2 2 2 3 18" xfId="39402" xr:uid="{00000000-0005-0000-0000-000013420000}"/>
    <cellStyle name="Εισαγωγή 2 2 2 3 18 2" xfId="52464" xr:uid="{00000000-0005-0000-0000-000014420000}"/>
    <cellStyle name="Εισαγωγή 2 2 2 3 19" xfId="39954" xr:uid="{00000000-0005-0000-0000-000015420000}"/>
    <cellStyle name="Εισαγωγή 2 2 2 3 19 2" xfId="53016" xr:uid="{00000000-0005-0000-0000-000016420000}"/>
    <cellStyle name="Εισαγωγή 2 2 2 3 2" xfId="28262" xr:uid="{00000000-0005-0000-0000-000017420000}"/>
    <cellStyle name="Εισαγωγή 2 2 2 3 2 2" xfId="42268" xr:uid="{00000000-0005-0000-0000-000018420000}"/>
    <cellStyle name="Εισαγωγή 2 2 2 3 20" xfId="40464" xr:uid="{00000000-0005-0000-0000-000019420000}"/>
    <cellStyle name="Εισαγωγή 2 2 2 3 20 2" xfId="53526" xr:uid="{00000000-0005-0000-0000-00001A420000}"/>
    <cellStyle name="Εισαγωγή 2 2 2 3 21" xfId="40936" xr:uid="{00000000-0005-0000-0000-00001B420000}"/>
    <cellStyle name="Εισαγωγή 2 2 2 3 21 2" xfId="53998" xr:uid="{00000000-0005-0000-0000-00001C420000}"/>
    <cellStyle name="Εισαγωγή 2 2 2 3 22" xfId="27220" xr:uid="{00000000-0005-0000-0000-00001D420000}"/>
    <cellStyle name="Εισαγωγή 2 2 2 3 22 2" xfId="41462" xr:uid="{00000000-0005-0000-0000-00001E420000}"/>
    <cellStyle name="Εισαγωγή 2 2 2 3 23" xfId="30187" xr:uid="{00000000-0005-0000-0000-00001F420000}"/>
    <cellStyle name="Εισαγωγή 2 2 2 3 3" xfId="28760" xr:uid="{00000000-0005-0000-0000-000020420000}"/>
    <cellStyle name="Εισαγωγή 2 2 2 3 3 2" xfId="42766" xr:uid="{00000000-0005-0000-0000-000021420000}"/>
    <cellStyle name="Εισαγωγή 2 2 2 3 4" xfId="30722" xr:uid="{00000000-0005-0000-0000-000022420000}"/>
    <cellStyle name="Εισαγωγή 2 2 2 3 4 2" xfId="43786" xr:uid="{00000000-0005-0000-0000-000023420000}"/>
    <cellStyle name="Εισαγωγή 2 2 2 3 5" xfId="31457" xr:uid="{00000000-0005-0000-0000-000024420000}"/>
    <cellStyle name="Εισαγωγή 2 2 2 3 5 2" xfId="44519" xr:uid="{00000000-0005-0000-0000-000025420000}"/>
    <cellStyle name="Εισαγωγή 2 2 2 3 6" xfId="32081" xr:uid="{00000000-0005-0000-0000-000026420000}"/>
    <cellStyle name="Εισαγωγή 2 2 2 3 6 2" xfId="45143" xr:uid="{00000000-0005-0000-0000-000027420000}"/>
    <cellStyle name="Εισαγωγή 2 2 2 3 7" xfId="32705" xr:uid="{00000000-0005-0000-0000-000028420000}"/>
    <cellStyle name="Εισαγωγή 2 2 2 3 7 2" xfId="45767" xr:uid="{00000000-0005-0000-0000-000029420000}"/>
    <cellStyle name="Εισαγωγή 2 2 2 3 8" xfId="33327" xr:uid="{00000000-0005-0000-0000-00002A420000}"/>
    <cellStyle name="Εισαγωγή 2 2 2 3 8 2" xfId="46389" xr:uid="{00000000-0005-0000-0000-00002B420000}"/>
    <cellStyle name="Εισαγωγή 2 2 2 3 9" xfId="33949" xr:uid="{00000000-0005-0000-0000-00002C420000}"/>
    <cellStyle name="Εισαγωγή 2 2 2 3 9 2" xfId="47011" xr:uid="{00000000-0005-0000-0000-00002D420000}"/>
    <cellStyle name="Εισαγωγή 2 2 2 30" xfId="25981" xr:uid="{00000000-0005-0000-0000-00002E420000}"/>
    <cellStyle name="Εισαγωγή 2 2 2 4" xfId="25805" xr:uid="{00000000-0005-0000-0000-00002F420000}"/>
    <cellStyle name="Εισαγωγή 2 2 2 4 10" xfId="33027" xr:uid="{00000000-0005-0000-0000-000030420000}"/>
    <cellStyle name="Εισαγωγή 2 2 2 4 10 2" xfId="46089" xr:uid="{00000000-0005-0000-0000-000031420000}"/>
    <cellStyle name="Εισαγωγή 2 2 2 4 11" xfId="33649" xr:uid="{00000000-0005-0000-0000-000032420000}"/>
    <cellStyle name="Εισαγωγή 2 2 2 4 11 2" xfId="46711" xr:uid="{00000000-0005-0000-0000-000033420000}"/>
    <cellStyle name="Εισαγωγή 2 2 2 4 12" xfId="34271" xr:uid="{00000000-0005-0000-0000-000034420000}"/>
    <cellStyle name="Εισαγωγή 2 2 2 4 12 2" xfId="47333" xr:uid="{00000000-0005-0000-0000-000035420000}"/>
    <cellStyle name="Εισαγωγή 2 2 2 4 13" xfId="34892" xr:uid="{00000000-0005-0000-0000-000036420000}"/>
    <cellStyle name="Εισαγωγή 2 2 2 4 13 2" xfId="47954" xr:uid="{00000000-0005-0000-0000-000037420000}"/>
    <cellStyle name="Εισαγωγή 2 2 2 4 14" xfId="35511" xr:uid="{00000000-0005-0000-0000-000038420000}"/>
    <cellStyle name="Εισαγωγή 2 2 2 4 14 2" xfId="48573" xr:uid="{00000000-0005-0000-0000-000039420000}"/>
    <cellStyle name="Εισαγωγή 2 2 2 4 15" xfId="36130" xr:uid="{00000000-0005-0000-0000-00003A420000}"/>
    <cellStyle name="Εισαγωγή 2 2 2 4 15 2" xfId="49192" xr:uid="{00000000-0005-0000-0000-00003B420000}"/>
    <cellStyle name="Εισαγωγή 2 2 2 4 16" xfId="36746" xr:uid="{00000000-0005-0000-0000-00003C420000}"/>
    <cellStyle name="Εισαγωγή 2 2 2 4 16 2" xfId="49808" xr:uid="{00000000-0005-0000-0000-00003D420000}"/>
    <cellStyle name="Εισαγωγή 2 2 2 4 17" xfId="37358" xr:uid="{00000000-0005-0000-0000-00003E420000}"/>
    <cellStyle name="Εισαγωγή 2 2 2 4 17 2" xfId="50420" xr:uid="{00000000-0005-0000-0000-00003F420000}"/>
    <cellStyle name="Εισαγωγή 2 2 2 4 18" xfId="37965" xr:uid="{00000000-0005-0000-0000-000040420000}"/>
    <cellStyle name="Εισαγωγή 2 2 2 4 18 2" xfId="51027" xr:uid="{00000000-0005-0000-0000-000041420000}"/>
    <cellStyle name="Εισαγωγή 2 2 2 4 19" xfId="38560" xr:uid="{00000000-0005-0000-0000-000042420000}"/>
    <cellStyle name="Εισαγωγή 2 2 2 4 19 2" xfId="51622" xr:uid="{00000000-0005-0000-0000-000043420000}"/>
    <cellStyle name="Εισαγωγή 2 2 2 4 2" xfId="27952" xr:uid="{00000000-0005-0000-0000-000044420000}"/>
    <cellStyle name="Εισαγωγή 2 2 2 4 2 2" xfId="42062" xr:uid="{00000000-0005-0000-0000-000045420000}"/>
    <cellStyle name="Εισαγωγή 2 2 2 4 20" xfId="38552" xr:uid="{00000000-0005-0000-0000-000046420000}"/>
    <cellStyle name="Εισαγωγή 2 2 2 4 20 2" xfId="51614" xr:uid="{00000000-0005-0000-0000-000047420000}"/>
    <cellStyle name="Εισαγωγή 2 2 2 4 21" xfId="39838" xr:uid="{00000000-0005-0000-0000-000048420000}"/>
    <cellStyle name="Εισαγωγή 2 2 2 4 21 2" xfId="52900" xr:uid="{00000000-0005-0000-0000-000049420000}"/>
    <cellStyle name="Εισαγωγή 2 2 2 4 22" xfId="26911" xr:uid="{00000000-0005-0000-0000-00004A420000}"/>
    <cellStyle name="Εισαγωγή 2 2 2 4 22 2" xfId="41256" xr:uid="{00000000-0005-0000-0000-00004B420000}"/>
    <cellStyle name="Εισαγωγή 2 2 2 4 23" xfId="27695" xr:uid="{00000000-0005-0000-0000-00004C420000}"/>
    <cellStyle name="Εισαγωγή 2 2 2 4 3" xfId="28570" xr:uid="{00000000-0005-0000-0000-00004D420000}"/>
    <cellStyle name="Εισαγωγή 2 2 2 4 3 2" xfId="42576" xr:uid="{00000000-0005-0000-0000-00004E420000}"/>
    <cellStyle name="Εισαγωγή 2 2 2 4 4" xfId="30577" xr:uid="{00000000-0005-0000-0000-00004F420000}"/>
    <cellStyle name="Εισαγωγή 2 2 2 4 4 2" xfId="43641" xr:uid="{00000000-0005-0000-0000-000050420000}"/>
    <cellStyle name="Εισαγωγή 2 2 2 4 5" xfId="29858" xr:uid="{00000000-0005-0000-0000-000051420000}"/>
    <cellStyle name="Εισαγωγή 2 2 2 4 5 2" xfId="43136" xr:uid="{00000000-0005-0000-0000-000052420000}"/>
    <cellStyle name="Εισαγωγή 2 2 2 4 6" xfId="31076" xr:uid="{00000000-0005-0000-0000-000053420000}"/>
    <cellStyle name="Εισαγωγή 2 2 2 4 6 2" xfId="44138" xr:uid="{00000000-0005-0000-0000-000054420000}"/>
    <cellStyle name="Εισαγωγή 2 2 2 4 7" xfId="31156" xr:uid="{00000000-0005-0000-0000-000055420000}"/>
    <cellStyle name="Εισαγωγή 2 2 2 4 7 2" xfId="44218" xr:uid="{00000000-0005-0000-0000-000056420000}"/>
    <cellStyle name="Εισαγωγή 2 2 2 4 8" xfId="31780" xr:uid="{00000000-0005-0000-0000-000057420000}"/>
    <cellStyle name="Εισαγωγή 2 2 2 4 8 2" xfId="44842" xr:uid="{00000000-0005-0000-0000-000058420000}"/>
    <cellStyle name="Εισαγωγή 2 2 2 4 9" xfId="32404" xr:uid="{00000000-0005-0000-0000-000059420000}"/>
    <cellStyle name="Εισαγωγή 2 2 2 4 9 2" xfId="45466" xr:uid="{00000000-0005-0000-0000-00005A420000}"/>
    <cellStyle name="Εισαγωγή 2 2 2 5" xfId="26179" xr:uid="{00000000-0005-0000-0000-00005B420000}"/>
    <cellStyle name="Εισαγωγή 2 2 2 5 10" xfId="34634" xr:uid="{00000000-0005-0000-0000-00005C420000}"/>
    <cellStyle name="Εισαγωγή 2 2 2 5 10 2" xfId="47696" xr:uid="{00000000-0005-0000-0000-00005D420000}"/>
    <cellStyle name="Εισαγωγή 2 2 2 5 11" xfId="35254" xr:uid="{00000000-0005-0000-0000-00005E420000}"/>
    <cellStyle name="Εισαγωγή 2 2 2 5 11 2" xfId="48316" xr:uid="{00000000-0005-0000-0000-00005F420000}"/>
    <cellStyle name="Εισαγωγή 2 2 2 5 12" xfId="35872" xr:uid="{00000000-0005-0000-0000-000060420000}"/>
    <cellStyle name="Εισαγωγή 2 2 2 5 12 2" xfId="48934" xr:uid="{00000000-0005-0000-0000-000061420000}"/>
    <cellStyle name="Εισαγωγή 2 2 2 5 13" xfId="36490" xr:uid="{00000000-0005-0000-0000-000062420000}"/>
    <cellStyle name="Εισαγωγή 2 2 2 5 13 2" xfId="49552" xr:uid="{00000000-0005-0000-0000-000063420000}"/>
    <cellStyle name="Εισαγωγή 2 2 2 5 14" xfId="37104" xr:uid="{00000000-0005-0000-0000-000064420000}"/>
    <cellStyle name="Εισαγωγή 2 2 2 5 14 2" xfId="50166" xr:uid="{00000000-0005-0000-0000-000065420000}"/>
    <cellStyle name="Εισαγωγή 2 2 2 5 15" xfId="37713" xr:uid="{00000000-0005-0000-0000-000066420000}"/>
    <cellStyle name="Εισαγωγή 2 2 2 5 15 2" xfId="50775" xr:uid="{00000000-0005-0000-0000-000067420000}"/>
    <cellStyle name="Εισαγωγή 2 2 2 5 16" xfId="38311" xr:uid="{00000000-0005-0000-0000-000068420000}"/>
    <cellStyle name="Εισαγωγή 2 2 2 5 16 2" xfId="51373" xr:uid="{00000000-0005-0000-0000-000069420000}"/>
    <cellStyle name="Εισαγωγή 2 2 2 5 17" xfId="38896" xr:uid="{00000000-0005-0000-0000-00006A420000}"/>
    <cellStyle name="Εισαγωγή 2 2 2 5 17 2" xfId="51958" xr:uid="{00000000-0005-0000-0000-00006B420000}"/>
    <cellStyle name="Εισαγωγή 2 2 2 5 18" xfId="39465" xr:uid="{00000000-0005-0000-0000-00006C420000}"/>
    <cellStyle name="Εισαγωγή 2 2 2 5 18 2" xfId="52527" xr:uid="{00000000-0005-0000-0000-00006D420000}"/>
    <cellStyle name="Εισαγωγή 2 2 2 5 19" xfId="40017" xr:uid="{00000000-0005-0000-0000-00006E420000}"/>
    <cellStyle name="Εισαγωγή 2 2 2 5 19 2" xfId="53079" xr:uid="{00000000-0005-0000-0000-00006F420000}"/>
    <cellStyle name="Εισαγωγή 2 2 2 5 2" xfId="28325" xr:uid="{00000000-0005-0000-0000-000070420000}"/>
    <cellStyle name="Εισαγωγή 2 2 2 5 2 2" xfId="42331" xr:uid="{00000000-0005-0000-0000-000071420000}"/>
    <cellStyle name="Εισαγωγή 2 2 2 5 20" xfId="40527" xr:uid="{00000000-0005-0000-0000-000072420000}"/>
    <cellStyle name="Εισαγωγή 2 2 2 5 20 2" xfId="53589" xr:uid="{00000000-0005-0000-0000-000073420000}"/>
    <cellStyle name="Εισαγωγή 2 2 2 5 21" xfId="40999" xr:uid="{00000000-0005-0000-0000-000074420000}"/>
    <cellStyle name="Εισαγωγή 2 2 2 5 21 2" xfId="54061" xr:uid="{00000000-0005-0000-0000-000075420000}"/>
    <cellStyle name="Εισαγωγή 2 2 2 5 22" xfId="27283" xr:uid="{00000000-0005-0000-0000-000076420000}"/>
    <cellStyle name="Εισαγωγή 2 2 2 5 22 2" xfId="41525" xr:uid="{00000000-0005-0000-0000-000077420000}"/>
    <cellStyle name="Εισαγωγή 2 2 2 5 23" xfId="26785" xr:uid="{00000000-0005-0000-0000-000078420000}"/>
    <cellStyle name="Εισαγωγή 2 2 2 5 3" xfId="28813" xr:uid="{00000000-0005-0000-0000-000079420000}"/>
    <cellStyle name="Εισαγωγή 2 2 2 5 3 2" xfId="42819" xr:uid="{00000000-0005-0000-0000-00007A420000}"/>
    <cellStyle name="Εισαγωγή 2 2 2 5 4" xfId="30743" xr:uid="{00000000-0005-0000-0000-00007B420000}"/>
    <cellStyle name="Εισαγωγή 2 2 2 5 4 2" xfId="43805" xr:uid="{00000000-0005-0000-0000-00007C420000}"/>
    <cellStyle name="Εισαγωγή 2 2 2 5 5" xfId="31520" xr:uid="{00000000-0005-0000-0000-00007D420000}"/>
    <cellStyle name="Εισαγωγή 2 2 2 5 5 2" xfId="44582" xr:uid="{00000000-0005-0000-0000-00007E420000}"/>
    <cellStyle name="Εισαγωγή 2 2 2 5 6" xfId="32144" xr:uid="{00000000-0005-0000-0000-00007F420000}"/>
    <cellStyle name="Εισαγωγή 2 2 2 5 6 2" xfId="45206" xr:uid="{00000000-0005-0000-0000-000080420000}"/>
    <cellStyle name="Εισαγωγή 2 2 2 5 7" xfId="32768" xr:uid="{00000000-0005-0000-0000-000081420000}"/>
    <cellStyle name="Εισαγωγή 2 2 2 5 7 2" xfId="45830" xr:uid="{00000000-0005-0000-0000-000082420000}"/>
    <cellStyle name="Εισαγωγή 2 2 2 5 8" xfId="33390" xr:uid="{00000000-0005-0000-0000-000083420000}"/>
    <cellStyle name="Εισαγωγή 2 2 2 5 8 2" xfId="46452" xr:uid="{00000000-0005-0000-0000-000084420000}"/>
    <cellStyle name="Εισαγωγή 2 2 2 5 9" xfId="34012" xr:uid="{00000000-0005-0000-0000-000085420000}"/>
    <cellStyle name="Εισαγωγή 2 2 2 5 9 2" xfId="47074" xr:uid="{00000000-0005-0000-0000-000086420000}"/>
    <cellStyle name="Εισαγωγή 2 2 2 6" xfId="26139" xr:uid="{00000000-0005-0000-0000-000087420000}"/>
    <cellStyle name="Εισαγωγή 2 2 2 6 10" xfId="34594" xr:uid="{00000000-0005-0000-0000-000088420000}"/>
    <cellStyle name="Εισαγωγή 2 2 2 6 10 2" xfId="47656" xr:uid="{00000000-0005-0000-0000-000089420000}"/>
    <cellStyle name="Εισαγωγή 2 2 2 6 11" xfId="35214" xr:uid="{00000000-0005-0000-0000-00008A420000}"/>
    <cellStyle name="Εισαγωγή 2 2 2 6 11 2" xfId="48276" xr:uid="{00000000-0005-0000-0000-00008B420000}"/>
    <cellStyle name="Εισαγωγή 2 2 2 6 12" xfId="35832" xr:uid="{00000000-0005-0000-0000-00008C420000}"/>
    <cellStyle name="Εισαγωγή 2 2 2 6 12 2" xfId="48894" xr:uid="{00000000-0005-0000-0000-00008D420000}"/>
    <cellStyle name="Εισαγωγή 2 2 2 6 13" xfId="36450" xr:uid="{00000000-0005-0000-0000-00008E420000}"/>
    <cellStyle name="Εισαγωγή 2 2 2 6 13 2" xfId="49512" xr:uid="{00000000-0005-0000-0000-00008F420000}"/>
    <cellStyle name="Εισαγωγή 2 2 2 6 14" xfId="37064" xr:uid="{00000000-0005-0000-0000-000090420000}"/>
    <cellStyle name="Εισαγωγή 2 2 2 6 14 2" xfId="50126" xr:uid="{00000000-0005-0000-0000-000091420000}"/>
    <cellStyle name="Εισαγωγή 2 2 2 6 15" xfId="37673" xr:uid="{00000000-0005-0000-0000-000092420000}"/>
    <cellStyle name="Εισαγωγή 2 2 2 6 15 2" xfId="50735" xr:uid="{00000000-0005-0000-0000-000093420000}"/>
    <cellStyle name="Εισαγωγή 2 2 2 6 16" xfId="38271" xr:uid="{00000000-0005-0000-0000-000094420000}"/>
    <cellStyle name="Εισαγωγή 2 2 2 6 16 2" xfId="51333" xr:uid="{00000000-0005-0000-0000-000095420000}"/>
    <cellStyle name="Εισαγωγή 2 2 2 6 17" xfId="38856" xr:uid="{00000000-0005-0000-0000-000096420000}"/>
    <cellStyle name="Εισαγωγή 2 2 2 6 17 2" xfId="51918" xr:uid="{00000000-0005-0000-0000-000097420000}"/>
    <cellStyle name="Εισαγωγή 2 2 2 6 18" xfId="39425" xr:uid="{00000000-0005-0000-0000-000098420000}"/>
    <cellStyle name="Εισαγωγή 2 2 2 6 18 2" xfId="52487" xr:uid="{00000000-0005-0000-0000-000099420000}"/>
    <cellStyle name="Εισαγωγή 2 2 2 6 19" xfId="39977" xr:uid="{00000000-0005-0000-0000-00009A420000}"/>
    <cellStyle name="Εισαγωγή 2 2 2 6 19 2" xfId="53039" xr:uid="{00000000-0005-0000-0000-00009B420000}"/>
    <cellStyle name="Εισαγωγή 2 2 2 6 2" xfId="28285" xr:uid="{00000000-0005-0000-0000-00009C420000}"/>
    <cellStyle name="Εισαγωγή 2 2 2 6 2 2" xfId="42291" xr:uid="{00000000-0005-0000-0000-00009D420000}"/>
    <cellStyle name="Εισαγωγή 2 2 2 6 20" xfId="40487" xr:uid="{00000000-0005-0000-0000-00009E420000}"/>
    <cellStyle name="Εισαγωγή 2 2 2 6 20 2" xfId="53549" xr:uid="{00000000-0005-0000-0000-00009F420000}"/>
    <cellStyle name="Εισαγωγή 2 2 2 6 21" xfId="40959" xr:uid="{00000000-0005-0000-0000-0000A0420000}"/>
    <cellStyle name="Εισαγωγή 2 2 2 6 21 2" xfId="54021" xr:uid="{00000000-0005-0000-0000-0000A1420000}"/>
    <cellStyle name="Εισαγωγή 2 2 2 6 22" xfId="27243" xr:uid="{00000000-0005-0000-0000-0000A2420000}"/>
    <cellStyle name="Εισαγωγή 2 2 2 6 22 2" xfId="41485" xr:uid="{00000000-0005-0000-0000-0000A3420000}"/>
    <cellStyle name="Εισαγωγή 2 2 2 6 23" xfId="29560" xr:uid="{00000000-0005-0000-0000-0000A4420000}"/>
    <cellStyle name="Εισαγωγή 2 2 2 6 3" xfId="28783" xr:uid="{00000000-0005-0000-0000-0000A5420000}"/>
    <cellStyle name="Εισαγωγή 2 2 2 6 3 2" xfId="42789" xr:uid="{00000000-0005-0000-0000-0000A6420000}"/>
    <cellStyle name="Εισαγωγή 2 2 2 6 4" xfId="30368" xr:uid="{00000000-0005-0000-0000-0000A7420000}"/>
    <cellStyle name="Εισαγωγή 2 2 2 6 4 2" xfId="43432" xr:uid="{00000000-0005-0000-0000-0000A8420000}"/>
    <cellStyle name="Εισαγωγή 2 2 2 6 5" xfId="31480" xr:uid="{00000000-0005-0000-0000-0000A9420000}"/>
    <cellStyle name="Εισαγωγή 2 2 2 6 5 2" xfId="44542" xr:uid="{00000000-0005-0000-0000-0000AA420000}"/>
    <cellStyle name="Εισαγωγή 2 2 2 6 6" xfId="32104" xr:uid="{00000000-0005-0000-0000-0000AB420000}"/>
    <cellStyle name="Εισαγωγή 2 2 2 6 6 2" xfId="45166" xr:uid="{00000000-0005-0000-0000-0000AC420000}"/>
    <cellStyle name="Εισαγωγή 2 2 2 6 7" xfId="32728" xr:uid="{00000000-0005-0000-0000-0000AD420000}"/>
    <cellStyle name="Εισαγωγή 2 2 2 6 7 2" xfId="45790" xr:uid="{00000000-0005-0000-0000-0000AE420000}"/>
    <cellStyle name="Εισαγωγή 2 2 2 6 8" xfId="33350" xr:uid="{00000000-0005-0000-0000-0000AF420000}"/>
    <cellStyle name="Εισαγωγή 2 2 2 6 8 2" xfId="46412" xr:uid="{00000000-0005-0000-0000-0000B0420000}"/>
    <cellStyle name="Εισαγωγή 2 2 2 6 9" xfId="33972" xr:uid="{00000000-0005-0000-0000-0000B1420000}"/>
    <cellStyle name="Εισαγωγή 2 2 2 6 9 2" xfId="47034" xr:uid="{00000000-0005-0000-0000-0000B2420000}"/>
    <cellStyle name="Εισαγωγή 2 2 2 7" xfId="26114" xr:uid="{00000000-0005-0000-0000-0000B3420000}"/>
    <cellStyle name="Εισαγωγή 2 2 2 7 10" xfId="35189" xr:uid="{00000000-0005-0000-0000-0000B4420000}"/>
    <cellStyle name="Εισαγωγή 2 2 2 7 10 2" xfId="48251" xr:uid="{00000000-0005-0000-0000-0000B5420000}"/>
    <cellStyle name="Εισαγωγή 2 2 2 7 11" xfId="35807" xr:uid="{00000000-0005-0000-0000-0000B6420000}"/>
    <cellStyle name="Εισαγωγή 2 2 2 7 11 2" xfId="48869" xr:uid="{00000000-0005-0000-0000-0000B7420000}"/>
    <cellStyle name="Εισαγωγή 2 2 2 7 12" xfId="36425" xr:uid="{00000000-0005-0000-0000-0000B8420000}"/>
    <cellStyle name="Εισαγωγή 2 2 2 7 12 2" xfId="49487" xr:uid="{00000000-0005-0000-0000-0000B9420000}"/>
    <cellStyle name="Εισαγωγή 2 2 2 7 13" xfId="37039" xr:uid="{00000000-0005-0000-0000-0000BA420000}"/>
    <cellStyle name="Εισαγωγή 2 2 2 7 13 2" xfId="50101" xr:uid="{00000000-0005-0000-0000-0000BB420000}"/>
    <cellStyle name="Εισαγωγή 2 2 2 7 14" xfId="37648" xr:uid="{00000000-0005-0000-0000-0000BC420000}"/>
    <cellStyle name="Εισαγωγή 2 2 2 7 14 2" xfId="50710" xr:uid="{00000000-0005-0000-0000-0000BD420000}"/>
    <cellStyle name="Εισαγωγή 2 2 2 7 15" xfId="38246" xr:uid="{00000000-0005-0000-0000-0000BE420000}"/>
    <cellStyle name="Εισαγωγή 2 2 2 7 15 2" xfId="51308" xr:uid="{00000000-0005-0000-0000-0000BF420000}"/>
    <cellStyle name="Εισαγωγή 2 2 2 7 16" xfId="38831" xr:uid="{00000000-0005-0000-0000-0000C0420000}"/>
    <cellStyle name="Εισαγωγή 2 2 2 7 16 2" xfId="51893" xr:uid="{00000000-0005-0000-0000-0000C1420000}"/>
    <cellStyle name="Εισαγωγή 2 2 2 7 17" xfId="39400" xr:uid="{00000000-0005-0000-0000-0000C2420000}"/>
    <cellStyle name="Εισαγωγή 2 2 2 7 17 2" xfId="52462" xr:uid="{00000000-0005-0000-0000-0000C3420000}"/>
    <cellStyle name="Εισαγωγή 2 2 2 7 18" xfId="39952" xr:uid="{00000000-0005-0000-0000-0000C4420000}"/>
    <cellStyle name="Εισαγωγή 2 2 2 7 18 2" xfId="53014" xr:uid="{00000000-0005-0000-0000-0000C5420000}"/>
    <cellStyle name="Εισαγωγή 2 2 2 7 19" xfId="40462" xr:uid="{00000000-0005-0000-0000-0000C6420000}"/>
    <cellStyle name="Εισαγωγή 2 2 2 7 19 2" xfId="53524" xr:uid="{00000000-0005-0000-0000-0000C7420000}"/>
    <cellStyle name="Εισαγωγή 2 2 2 7 2" xfId="28260" xr:uid="{00000000-0005-0000-0000-0000C8420000}"/>
    <cellStyle name="Εισαγωγή 2 2 2 7 2 2" xfId="42266" xr:uid="{00000000-0005-0000-0000-0000C9420000}"/>
    <cellStyle name="Εισαγωγή 2 2 2 7 20" xfId="40934" xr:uid="{00000000-0005-0000-0000-0000CA420000}"/>
    <cellStyle name="Εισαγωγή 2 2 2 7 20 2" xfId="53996" xr:uid="{00000000-0005-0000-0000-0000CB420000}"/>
    <cellStyle name="Εισαγωγή 2 2 2 7 21" xfId="27218" xr:uid="{00000000-0005-0000-0000-0000CC420000}"/>
    <cellStyle name="Εισαγωγή 2 2 2 7 21 2" xfId="41460" xr:uid="{00000000-0005-0000-0000-0000CD420000}"/>
    <cellStyle name="Εισαγωγή 2 2 2 7 22" xfId="26664" xr:uid="{00000000-0005-0000-0000-0000CE420000}"/>
    <cellStyle name="Εισαγωγή 2 2 2 7 3" xfId="30899" xr:uid="{00000000-0005-0000-0000-0000CF420000}"/>
    <cellStyle name="Εισαγωγή 2 2 2 7 3 2" xfId="43961" xr:uid="{00000000-0005-0000-0000-0000D0420000}"/>
    <cellStyle name="Εισαγωγή 2 2 2 7 4" xfId="31455" xr:uid="{00000000-0005-0000-0000-0000D1420000}"/>
    <cellStyle name="Εισαγωγή 2 2 2 7 4 2" xfId="44517" xr:uid="{00000000-0005-0000-0000-0000D2420000}"/>
    <cellStyle name="Εισαγωγή 2 2 2 7 5" xfId="32079" xr:uid="{00000000-0005-0000-0000-0000D3420000}"/>
    <cellStyle name="Εισαγωγή 2 2 2 7 5 2" xfId="45141" xr:uid="{00000000-0005-0000-0000-0000D4420000}"/>
    <cellStyle name="Εισαγωγή 2 2 2 7 6" xfId="32703" xr:uid="{00000000-0005-0000-0000-0000D5420000}"/>
    <cellStyle name="Εισαγωγή 2 2 2 7 6 2" xfId="45765" xr:uid="{00000000-0005-0000-0000-0000D6420000}"/>
    <cellStyle name="Εισαγωγή 2 2 2 7 7" xfId="33325" xr:uid="{00000000-0005-0000-0000-0000D7420000}"/>
    <cellStyle name="Εισαγωγή 2 2 2 7 7 2" xfId="46387" xr:uid="{00000000-0005-0000-0000-0000D8420000}"/>
    <cellStyle name="Εισαγωγή 2 2 2 7 8" xfId="33947" xr:uid="{00000000-0005-0000-0000-0000D9420000}"/>
    <cellStyle name="Εισαγωγή 2 2 2 7 8 2" xfId="47009" xr:uid="{00000000-0005-0000-0000-0000DA420000}"/>
    <cellStyle name="Εισαγωγή 2 2 2 7 9" xfId="34569" xr:uid="{00000000-0005-0000-0000-0000DB420000}"/>
    <cellStyle name="Εισαγωγή 2 2 2 7 9 2" xfId="47631" xr:uid="{00000000-0005-0000-0000-0000DC420000}"/>
    <cellStyle name="Εισαγωγή 2 2 2 8" xfId="26738" xr:uid="{00000000-0005-0000-0000-0000DD420000}"/>
    <cellStyle name="Εισαγωγή 2 2 2 8 2" xfId="28055" xr:uid="{00000000-0005-0000-0000-0000DE420000}"/>
    <cellStyle name="Εισαγωγή 2 2 2 9" xfId="27525" xr:uid="{00000000-0005-0000-0000-0000DF420000}"/>
    <cellStyle name="Εισαγωγή 2 2 2 9 2" xfId="41767" xr:uid="{00000000-0005-0000-0000-0000E0420000}"/>
    <cellStyle name="Εισαγωγή 2 2 3" xfId="25602" xr:uid="{00000000-0005-0000-0000-0000E1420000}"/>
    <cellStyle name="Εισαγωγή 2 2 3 10" xfId="27749" xr:uid="{00000000-0005-0000-0000-0000E2420000}"/>
    <cellStyle name="Εισαγωγή 2 2 3 10 2" xfId="41929" xr:uid="{00000000-0005-0000-0000-0000E3420000}"/>
    <cellStyle name="Εισαγωγή 2 2 3 11" xfId="30199" xr:uid="{00000000-0005-0000-0000-0000E4420000}"/>
    <cellStyle name="Εισαγωγή 2 2 3 11 2" xfId="43340" xr:uid="{00000000-0005-0000-0000-0000E5420000}"/>
    <cellStyle name="Εισαγωγή 2 2 3 12" xfId="30491" xr:uid="{00000000-0005-0000-0000-0000E6420000}"/>
    <cellStyle name="Εισαγωγή 2 2 3 12 2" xfId="43555" xr:uid="{00000000-0005-0000-0000-0000E7420000}"/>
    <cellStyle name="Εισαγωγή 2 2 3 13" xfId="31322" xr:uid="{00000000-0005-0000-0000-0000E8420000}"/>
    <cellStyle name="Εισαγωγή 2 2 3 13 2" xfId="44384" xr:uid="{00000000-0005-0000-0000-0000E9420000}"/>
    <cellStyle name="Εισαγωγή 2 2 3 14" xfId="31946" xr:uid="{00000000-0005-0000-0000-0000EA420000}"/>
    <cellStyle name="Εισαγωγή 2 2 3 14 2" xfId="45008" xr:uid="{00000000-0005-0000-0000-0000EB420000}"/>
    <cellStyle name="Εισαγωγή 2 2 3 15" xfId="32570" xr:uid="{00000000-0005-0000-0000-0000EC420000}"/>
    <cellStyle name="Εισαγωγή 2 2 3 15 2" xfId="45632" xr:uid="{00000000-0005-0000-0000-0000ED420000}"/>
    <cellStyle name="Εισαγωγή 2 2 3 16" xfId="33192" xr:uid="{00000000-0005-0000-0000-0000EE420000}"/>
    <cellStyle name="Εισαγωγή 2 2 3 16 2" xfId="46254" xr:uid="{00000000-0005-0000-0000-0000EF420000}"/>
    <cellStyle name="Εισαγωγή 2 2 3 17" xfId="33814" xr:uid="{00000000-0005-0000-0000-0000F0420000}"/>
    <cellStyle name="Εισαγωγή 2 2 3 17 2" xfId="46876" xr:uid="{00000000-0005-0000-0000-0000F1420000}"/>
    <cellStyle name="Εισαγωγή 2 2 3 18" xfId="34436" xr:uid="{00000000-0005-0000-0000-0000F2420000}"/>
    <cellStyle name="Εισαγωγή 2 2 3 18 2" xfId="47498" xr:uid="{00000000-0005-0000-0000-0000F3420000}"/>
    <cellStyle name="Εισαγωγή 2 2 3 19" xfId="35056" xr:uid="{00000000-0005-0000-0000-0000F4420000}"/>
    <cellStyle name="Εισαγωγή 2 2 3 19 2" xfId="48118" xr:uid="{00000000-0005-0000-0000-0000F5420000}"/>
    <cellStyle name="Εισαγωγή 2 2 3 2" xfId="25898" xr:uid="{00000000-0005-0000-0000-0000F6420000}"/>
    <cellStyle name="Εισαγωγή 2 2 3 2 10" xfId="34327" xr:uid="{00000000-0005-0000-0000-0000F7420000}"/>
    <cellStyle name="Εισαγωγή 2 2 3 2 10 2" xfId="47389" xr:uid="{00000000-0005-0000-0000-0000F8420000}"/>
    <cellStyle name="Εισαγωγή 2 2 3 2 11" xfId="34947" xr:uid="{00000000-0005-0000-0000-0000F9420000}"/>
    <cellStyle name="Εισαγωγή 2 2 3 2 11 2" xfId="48009" xr:uid="{00000000-0005-0000-0000-0000FA420000}"/>
    <cellStyle name="Εισαγωγή 2 2 3 2 12" xfId="35566" xr:uid="{00000000-0005-0000-0000-0000FB420000}"/>
    <cellStyle name="Εισαγωγή 2 2 3 2 12 2" xfId="48628" xr:uid="{00000000-0005-0000-0000-0000FC420000}"/>
    <cellStyle name="Εισαγωγή 2 2 3 2 13" xfId="36185" xr:uid="{00000000-0005-0000-0000-0000FD420000}"/>
    <cellStyle name="Εισαγωγή 2 2 3 2 13 2" xfId="49247" xr:uid="{00000000-0005-0000-0000-0000FE420000}"/>
    <cellStyle name="Εισαγωγή 2 2 3 2 14" xfId="36802" xr:uid="{00000000-0005-0000-0000-0000FF420000}"/>
    <cellStyle name="Εισαγωγή 2 2 3 2 14 2" xfId="49864" xr:uid="{00000000-0005-0000-0000-000000430000}"/>
    <cellStyle name="Εισαγωγή 2 2 3 2 15" xfId="37413" xr:uid="{00000000-0005-0000-0000-000001430000}"/>
    <cellStyle name="Εισαγωγή 2 2 3 2 15 2" xfId="50475" xr:uid="{00000000-0005-0000-0000-000002430000}"/>
    <cellStyle name="Εισαγωγή 2 2 3 2 16" xfId="38019" xr:uid="{00000000-0005-0000-0000-000003430000}"/>
    <cellStyle name="Εισαγωγή 2 2 3 2 16 2" xfId="51081" xr:uid="{00000000-0005-0000-0000-000004430000}"/>
    <cellStyle name="Εισαγωγή 2 2 3 2 17" xfId="38608" xr:uid="{00000000-0005-0000-0000-000005430000}"/>
    <cellStyle name="Εισαγωγή 2 2 3 2 17 2" xfId="51670" xr:uid="{00000000-0005-0000-0000-000006430000}"/>
    <cellStyle name="Εισαγωγή 2 2 3 2 18" xfId="39188" xr:uid="{00000000-0005-0000-0000-000007430000}"/>
    <cellStyle name="Εισαγωγή 2 2 3 2 18 2" xfId="52250" xr:uid="{00000000-0005-0000-0000-000008430000}"/>
    <cellStyle name="Εισαγωγή 2 2 3 2 19" xfId="39749" xr:uid="{00000000-0005-0000-0000-000009430000}"/>
    <cellStyle name="Εισαγωγή 2 2 3 2 19 2" xfId="52811" xr:uid="{00000000-0005-0000-0000-00000A430000}"/>
    <cellStyle name="Εισαγωγή 2 2 3 2 2" xfId="28044" xr:uid="{00000000-0005-0000-0000-00000B430000}"/>
    <cellStyle name="Εισαγωγή 2 2 3 2 2 2" xfId="42108" xr:uid="{00000000-0005-0000-0000-00000C430000}"/>
    <cellStyle name="Εισαγωγή 2 2 3 2 20" xfId="40282" xr:uid="{00000000-0005-0000-0000-00000D430000}"/>
    <cellStyle name="Εισαγωγή 2 2 3 2 20 2" xfId="53344" xr:uid="{00000000-0005-0000-0000-00000E430000}"/>
    <cellStyle name="Εισαγωγή 2 2 3 2 21" xfId="40776" xr:uid="{00000000-0005-0000-0000-00000F430000}"/>
    <cellStyle name="Εισαγωγή 2 2 3 2 21 2" xfId="53838" xr:uid="{00000000-0005-0000-0000-000010430000}"/>
    <cellStyle name="Εισαγωγή 2 2 3 2 22" xfId="27004" xr:uid="{00000000-0005-0000-0000-000011430000}"/>
    <cellStyle name="Εισαγωγή 2 2 3 2 22 2" xfId="41302" xr:uid="{00000000-0005-0000-0000-000012430000}"/>
    <cellStyle name="Εισαγωγή 2 2 3 2 23" xfId="29479" xr:uid="{00000000-0005-0000-0000-000013430000}"/>
    <cellStyle name="Εισαγωγή 2 2 3 2 3" xfId="28615" xr:uid="{00000000-0005-0000-0000-000014430000}"/>
    <cellStyle name="Εισαγωγή 2 2 3 2 3 2" xfId="42621" xr:uid="{00000000-0005-0000-0000-000015430000}"/>
    <cellStyle name="Εισαγωγή 2 2 3 2 4" xfId="30278" xr:uid="{00000000-0005-0000-0000-000016430000}"/>
    <cellStyle name="Εισαγωγή 2 2 3 2 4 2" xfId="43380" xr:uid="{00000000-0005-0000-0000-000017430000}"/>
    <cellStyle name="Εισαγωγή 2 2 3 2 5" xfId="31212" xr:uid="{00000000-0005-0000-0000-000018430000}"/>
    <cellStyle name="Εισαγωγή 2 2 3 2 5 2" xfId="44274" xr:uid="{00000000-0005-0000-0000-000019430000}"/>
    <cellStyle name="Εισαγωγή 2 2 3 2 6" xfId="31836" xr:uid="{00000000-0005-0000-0000-00001A430000}"/>
    <cellStyle name="Εισαγωγή 2 2 3 2 6 2" xfId="44898" xr:uid="{00000000-0005-0000-0000-00001B430000}"/>
    <cellStyle name="Εισαγωγή 2 2 3 2 7" xfId="32460" xr:uid="{00000000-0005-0000-0000-00001C430000}"/>
    <cellStyle name="Εισαγωγή 2 2 3 2 7 2" xfId="45522" xr:uid="{00000000-0005-0000-0000-00001D430000}"/>
    <cellStyle name="Εισαγωγή 2 2 3 2 8" xfId="33083" xr:uid="{00000000-0005-0000-0000-00001E430000}"/>
    <cellStyle name="Εισαγωγή 2 2 3 2 8 2" xfId="46145" xr:uid="{00000000-0005-0000-0000-00001F430000}"/>
    <cellStyle name="Εισαγωγή 2 2 3 2 9" xfId="33705" xr:uid="{00000000-0005-0000-0000-000020430000}"/>
    <cellStyle name="Εισαγωγή 2 2 3 2 9 2" xfId="46767" xr:uid="{00000000-0005-0000-0000-000021430000}"/>
    <cellStyle name="Εισαγωγή 2 2 3 20" xfId="35674" xr:uid="{00000000-0005-0000-0000-000022430000}"/>
    <cellStyle name="Εισαγωγή 2 2 3 20 2" xfId="48736" xr:uid="{00000000-0005-0000-0000-000023430000}"/>
    <cellStyle name="Εισαγωγή 2 2 3 21" xfId="36292" xr:uid="{00000000-0005-0000-0000-000024430000}"/>
    <cellStyle name="Εισαγωγή 2 2 3 21 2" xfId="49354" xr:uid="{00000000-0005-0000-0000-000025430000}"/>
    <cellStyle name="Εισαγωγή 2 2 3 22" xfId="36907" xr:uid="{00000000-0005-0000-0000-000026430000}"/>
    <cellStyle name="Εισαγωγή 2 2 3 22 2" xfId="49969" xr:uid="{00000000-0005-0000-0000-000027430000}"/>
    <cellStyle name="Εισαγωγή 2 2 3 23" xfId="37516" xr:uid="{00000000-0005-0000-0000-000028430000}"/>
    <cellStyle name="Εισαγωγή 2 2 3 23 2" xfId="50578" xr:uid="{00000000-0005-0000-0000-000029430000}"/>
    <cellStyle name="Εισαγωγή 2 2 3 24" xfId="38117" xr:uid="{00000000-0005-0000-0000-00002A430000}"/>
    <cellStyle name="Εισαγωγή 2 2 3 24 2" xfId="51179" xr:uid="{00000000-0005-0000-0000-00002B430000}"/>
    <cellStyle name="Εισαγωγή 2 2 3 25" xfId="38702" xr:uid="{00000000-0005-0000-0000-00002C430000}"/>
    <cellStyle name="Εισαγωγή 2 2 3 25 2" xfId="51764" xr:uid="{00000000-0005-0000-0000-00002D430000}"/>
    <cellStyle name="Εισαγωγή 2 2 3 26" xfId="39274" xr:uid="{00000000-0005-0000-0000-00002E430000}"/>
    <cellStyle name="Εισαγωγή 2 2 3 26 2" xfId="52336" xr:uid="{00000000-0005-0000-0000-00002F430000}"/>
    <cellStyle name="Εισαγωγή 2 2 3 27" xfId="34226" xr:uid="{00000000-0005-0000-0000-000030430000}"/>
    <cellStyle name="Εισαγωγή 2 2 3 27 2" xfId="47288" xr:uid="{00000000-0005-0000-0000-000031430000}"/>
    <cellStyle name="Εισαγωγή 2 2 3 28" xfId="40348" xr:uid="{00000000-0005-0000-0000-000032430000}"/>
    <cellStyle name="Εισαγωγή 2 2 3 28 2" xfId="53410" xr:uid="{00000000-0005-0000-0000-000033430000}"/>
    <cellStyle name="Εισαγωγή 2 2 3 29" xfId="26476" xr:uid="{00000000-0005-0000-0000-000034430000}"/>
    <cellStyle name="Εισαγωγή 2 2 3 29 2" xfId="29176" xr:uid="{00000000-0005-0000-0000-000035430000}"/>
    <cellStyle name="Εισαγωγή 2 2 3 3" xfId="26092" xr:uid="{00000000-0005-0000-0000-000036430000}"/>
    <cellStyle name="Εισαγωγή 2 2 3 3 10" xfId="34547" xr:uid="{00000000-0005-0000-0000-000037430000}"/>
    <cellStyle name="Εισαγωγή 2 2 3 3 10 2" xfId="47609" xr:uid="{00000000-0005-0000-0000-000038430000}"/>
    <cellStyle name="Εισαγωγή 2 2 3 3 11" xfId="35167" xr:uid="{00000000-0005-0000-0000-000039430000}"/>
    <cellStyle name="Εισαγωγή 2 2 3 3 11 2" xfId="48229" xr:uid="{00000000-0005-0000-0000-00003A430000}"/>
    <cellStyle name="Εισαγωγή 2 2 3 3 12" xfId="35785" xr:uid="{00000000-0005-0000-0000-00003B430000}"/>
    <cellStyle name="Εισαγωγή 2 2 3 3 12 2" xfId="48847" xr:uid="{00000000-0005-0000-0000-00003C430000}"/>
    <cellStyle name="Εισαγωγή 2 2 3 3 13" xfId="36403" xr:uid="{00000000-0005-0000-0000-00003D430000}"/>
    <cellStyle name="Εισαγωγή 2 2 3 3 13 2" xfId="49465" xr:uid="{00000000-0005-0000-0000-00003E430000}"/>
    <cellStyle name="Εισαγωγή 2 2 3 3 14" xfId="37017" xr:uid="{00000000-0005-0000-0000-00003F430000}"/>
    <cellStyle name="Εισαγωγή 2 2 3 3 14 2" xfId="50079" xr:uid="{00000000-0005-0000-0000-000040430000}"/>
    <cellStyle name="Εισαγωγή 2 2 3 3 15" xfId="37626" xr:uid="{00000000-0005-0000-0000-000041430000}"/>
    <cellStyle name="Εισαγωγή 2 2 3 3 15 2" xfId="50688" xr:uid="{00000000-0005-0000-0000-000042430000}"/>
    <cellStyle name="Εισαγωγή 2 2 3 3 16" xfId="38224" xr:uid="{00000000-0005-0000-0000-000043430000}"/>
    <cellStyle name="Εισαγωγή 2 2 3 3 16 2" xfId="51286" xr:uid="{00000000-0005-0000-0000-000044430000}"/>
    <cellStyle name="Εισαγωγή 2 2 3 3 17" xfId="38809" xr:uid="{00000000-0005-0000-0000-000045430000}"/>
    <cellStyle name="Εισαγωγή 2 2 3 3 17 2" xfId="51871" xr:uid="{00000000-0005-0000-0000-000046430000}"/>
    <cellStyle name="Εισαγωγή 2 2 3 3 18" xfId="39378" xr:uid="{00000000-0005-0000-0000-000047430000}"/>
    <cellStyle name="Εισαγωγή 2 2 3 3 18 2" xfId="52440" xr:uid="{00000000-0005-0000-0000-000048430000}"/>
    <cellStyle name="Εισαγωγή 2 2 3 3 19" xfId="39930" xr:uid="{00000000-0005-0000-0000-000049430000}"/>
    <cellStyle name="Εισαγωγή 2 2 3 3 19 2" xfId="52992" xr:uid="{00000000-0005-0000-0000-00004A430000}"/>
    <cellStyle name="Εισαγωγή 2 2 3 3 2" xfId="28238" xr:uid="{00000000-0005-0000-0000-00004B430000}"/>
    <cellStyle name="Εισαγωγή 2 2 3 3 2 2" xfId="42244" xr:uid="{00000000-0005-0000-0000-00004C430000}"/>
    <cellStyle name="Εισαγωγή 2 2 3 3 20" xfId="40440" xr:uid="{00000000-0005-0000-0000-00004D430000}"/>
    <cellStyle name="Εισαγωγή 2 2 3 3 20 2" xfId="53502" xr:uid="{00000000-0005-0000-0000-00004E430000}"/>
    <cellStyle name="Εισαγωγή 2 2 3 3 21" xfId="40912" xr:uid="{00000000-0005-0000-0000-00004F430000}"/>
    <cellStyle name="Εισαγωγή 2 2 3 3 21 2" xfId="53974" xr:uid="{00000000-0005-0000-0000-000050430000}"/>
    <cellStyle name="Εισαγωγή 2 2 3 3 22" xfId="27196" xr:uid="{00000000-0005-0000-0000-000051430000}"/>
    <cellStyle name="Εισαγωγή 2 2 3 3 22 2" xfId="41438" xr:uid="{00000000-0005-0000-0000-000052430000}"/>
    <cellStyle name="Εισαγωγή 2 2 3 3 23" xfId="28126" xr:uid="{00000000-0005-0000-0000-000053430000}"/>
    <cellStyle name="Εισαγωγή 2 2 3 3 3" xfId="28739" xr:uid="{00000000-0005-0000-0000-000054430000}"/>
    <cellStyle name="Εισαγωγή 2 2 3 3 3 2" xfId="42745" xr:uid="{00000000-0005-0000-0000-000055430000}"/>
    <cellStyle name="Εισαγωγή 2 2 3 3 4" xfId="29802" xr:uid="{00000000-0005-0000-0000-000056430000}"/>
    <cellStyle name="Εισαγωγή 2 2 3 3 4 2" xfId="43093" xr:uid="{00000000-0005-0000-0000-000057430000}"/>
    <cellStyle name="Εισαγωγή 2 2 3 3 5" xfId="31433" xr:uid="{00000000-0005-0000-0000-000058430000}"/>
    <cellStyle name="Εισαγωγή 2 2 3 3 5 2" xfId="44495" xr:uid="{00000000-0005-0000-0000-000059430000}"/>
    <cellStyle name="Εισαγωγή 2 2 3 3 6" xfId="32057" xr:uid="{00000000-0005-0000-0000-00005A430000}"/>
    <cellStyle name="Εισαγωγή 2 2 3 3 6 2" xfId="45119" xr:uid="{00000000-0005-0000-0000-00005B430000}"/>
    <cellStyle name="Εισαγωγή 2 2 3 3 7" xfId="32681" xr:uid="{00000000-0005-0000-0000-00005C430000}"/>
    <cellStyle name="Εισαγωγή 2 2 3 3 7 2" xfId="45743" xr:uid="{00000000-0005-0000-0000-00005D430000}"/>
    <cellStyle name="Εισαγωγή 2 2 3 3 8" xfId="33303" xr:uid="{00000000-0005-0000-0000-00005E430000}"/>
    <cellStyle name="Εισαγωγή 2 2 3 3 8 2" xfId="46365" xr:uid="{00000000-0005-0000-0000-00005F430000}"/>
    <cellStyle name="Εισαγωγή 2 2 3 3 9" xfId="33925" xr:uid="{00000000-0005-0000-0000-000060430000}"/>
    <cellStyle name="Εισαγωγή 2 2 3 3 9 2" xfId="46987" xr:uid="{00000000-0005-0000-0000-000061430000}"/>
    <cellStyle name="Εισαγωγή 2 2 3 30" xfId="29324" xr:uid="{00000000-0005-0000-0000-000062430000}"/>
    <cellStyle name="Εισαγωγή 2 2 3 4" xfId="26137" xr:uid="{00000000-0005-0000-0000-000063430000}"/>
    <cellStyle name="Εισαγωγή 2 2 3 4 10" xfId="34592" xr:uid="{00000000-0005-0000-0000-000064430000}"/>
    <cellStyle name="Εισαγωγή 2 2 3 4 10 2" xfId="47654" xr:uid="{00000000-0005-0000-0000-000065430000}"/>
    <cellStyle name="Εισαγωγή 2 2 3 4 11" xfId="35212" xr:uid="{00000000-0005-0000-0000-000066430000}"/>
    <cellStyle name="Εισαγωγή 2 2 3 4 11 2" xfId="48274" xr:uid="{00000000-0005-0000-0000-000067430000}"/>
    <cellStyle name="Εισαγωγή 2 2 3 4 12" xfId="35830" xr:uid="{00000000-0005-0000-0000-000068430000}"/>
    <cellStyle name="Εισαγωγή 2 2 3 4 12 2" xfId="48892" xr:uid="{00000000-0005-0000-0000-000069430000}"/>
    <cellStyle name="Εισαγωγή 2 2 3 4 13" xfId="36448" xr:uid="{00000000-0005-0000-0000-00006A430000}"/>
    <cellStyle name="Εισαγωγή 2 2 3 4 13 2" xfId="49510" xr:uid="{00000000-0005-0000-0000-00006B430000}"/>
    <cellStyle name="Εισαγωγή 2 2 3 4 14" xfId="37062" xr:uid="{00000000-0005-0000-0000-00006C430000}"/>
    <cellStyle name="Εισαγωγή 2 2 3 4 14 2" xfId="50124" xr:uid="{00000000-0005-0000-0000-00006D430000}"/>
    <cellStyle name="Εισαγωγή 2 2 3 4 15" xfId="37671" xr:uid="{00000000-0005-0000-0000-00006E430000}"/>
    <cellStyle name="Εισαγωγή 2 2 3 4 15 2" xfId="50733" xr:uid="{00000000-0005-0000-0000-00006F430000}"/>
    <cellStyle name="Εισαγωγή 2 2 3 4 16" xfId="38269" xr:uid="{00000000-0005-0000-0000-000070430000}"/>
    <cellStyle name="Εισαγωγή 2 2 3 4 16 2" xfId="51331" xr:uid="{00000000-0005-0000-0000-000071430000}"/>
    <cellStyle name="Εισαγωγή 2 2 3 4 17" xfId="38854" xr:uid="{00000000-0005-0000-0000-000072430000}"/>
    <cellStyle name="Εισαγωγή 2 2 3 4 17 2" xfId="51916" xr:uid="{00000000-0005-0000-0000-000073430000}"/>
    <cellStyle name="Εισαγωγή 2 2 3 4 18" xfId="39423" xr:uid="{00000000-0005-0000-0000-000074430000}"/>
    <cellStyle name="Εισαγωγή 2 2 3 4 18 2" xfId="52485" xr:uid="{00000000-0005-0000-0000-000075430000}"/>
    <cellStyle name="Εισαγωγή 2 2 3 4 19" xfId="39975" xr:uid="{00000000-0005-0000-0000-000076430000}"/>
    <cellStyle name="Εισαγωγή 2 2 3 4 19 2" xfId="53037" xr:uid="{00000000-0005-0000-0000-000077430000}"/>
    <cellStyle name="Εισαγωγή 2 2 3 4 2" xfId="28283" xr:uid="{00000000-0005-0000-0000-000078430000}"/>
    <cellStyle name="Εισαγωγή 2 2 3 4 2 2" xfId="42289" xr:uid="{00000000-0005-0000-0000-000079430000}"/>
    <cellStyle name="Εισαγωγή 2 2 3 4 20" xfId="40485" xr:uid="{00000000-0005-0000-0000-00007A430000}"/>
    <cellStyle name="Εισαγωγή 2 2 3 4 20 2" xfId="53547" xr:uid="{00000000-0005-0000-0000-00007B430000}"/>
    <cellStyle name="Εισαγωγή 2 2 3 4 21" xfId="40957" xr:uid="{00000000-0005-0000-0000-00007C430000}"/>
    <cellStyle name="Εισαγωγή 2 2 3 4 21 2" xfId="54019" xr:uid="{00000000-0005-0000-0000-00007D430000}"/>
    <cellStyle name="Εισαγωγή 2 2 3 4 22" xfId="27241" xr:uid="{00000000-0005-0000-0000-00007E430000}"/>
    <cellStyle name="Εισαγωγή 2 2 3 4 22 2" xfId="41483" xr:uid="{00000000-0005-0000-0000-00007F430000}"/>
    <cellStyle name="Εισαγωγή 2 2 3 4 23" xfId="26499" xr:uid="{00000000-0005-0000-0000-000080430000}"/>
    <cellStyle name="Εισαγωγή 2 2 3 4 3" xfId="28781" xr:uid="{00000000-0005-0000-0000-000081430000}"/>
    <cellStyle name="Εισαγωγή 2 2 3 4 3 2" xfId="42787" xr:uid="{00000000-0005-0000-0000-000082430000}"/>
    <cellStyle name="Εισαγωγή 2 2 3 4 4" xfId="30111" xr:uid="{00000000-0005-0000-0000-000083430000}"/>
    <cellStyle name="Εισαγωγή 2 2 3 4 4 2" xfId="43287" xr:uid="{00000000-0005-0000-0000-000084430000}"/>
    <cellStyle name="Εισαγωγή 2 2 3 4 5" xfId="31478" xr:uid="{00000000-0005-0000-0000-000085430000}"/>
    <cellStyle name="Εισαγωγή 2 2 3 4 5 2" xfId="44540" xr:uid="{00000000-0005-0000-0000-000086430000}"/>
    <cellStyle name="Εισαγωγή 2 2 3 4 6" xfId="32102" xr:uid="{00000000-0005-0000-0000-000087430000}"/>
    <cellStyle name="Εισαγωγή 2 2 3 4 6 2" xfId="45164" xr:uid="{00000000-0005-0000-0000-000088430000}"/>
    <cellStyle name="Εισαγωγή 2 2 3 4 7" xfId="32726" xr:uid="{00000000-0005-0000-0000-000089430000}"/>
    <cellStyle name="Εισαγωγή 2 2 3 4 7 2" xfId="45788" xr:uid="{00000000-0005-0000-0000-00008A430000}"/>
    <cellStyle name="Εισαγωγή 2 2 3 4 8" xfId="33348" xr:uid="{00000000-0005-0000-0000-00008B430000}"/>
    <cellStyle name="Εισαγωγή 2 2 3 4 8 2" xfId="46410" xr:uid="{00000000-0005-0000-0000-00008C430000}"/>
    <cellStyle name="Εισαγωγή 2 2 3 4 9" xfId="33970" xr:uid="{00000000-0005-0000-0000-00008D430000}"/>
    <cellStyle name="Εισαγωγή 2 2 3 4 9 2" xfId="47032" xr:uid="{00000000-0005-0000-0000-00008E430000}"/>
    <cellStyle name="Εισαγωγή 2 2 3 5" xfId="26042" xr:uid="{00000000-0005-0000-0000-00008F430000}"/>
    <cellStyle name="Εισαγωγή 2 2 3 5 10" xfId="34497" xr:uid="{00000000-0005-0000-0000-000090430000}"/>
    <cellStyle name="Εισαγωγή 2 2 3 5 10 2" xfId="47559" xr:uid="{00000000-0005-0000-0000-000091430000}"/>
    <cellStyle name="Εισαγωγή 2 2 3 5 11" xfId="35117" xr:uid="{00000000-0005-0000-0000-000092430000}"/>
    <cellStyle name="Εισαγωγή 2 2 3 5 11 2" xfId="48179" xr:uid="{00000000-0005-0000-0000-000093430000}"/>
    <cellStyle name="Εισαγωγή 2 2 3 5 12" xfId="35735" xr:uid="{00000000-0005-0000-0000-000094430000}"/>
    <cellStyle name="Εισαγωγή 2 2 3 5 12 2" xfId="48797" xr:uid="{00000000-0005-0000-0000-000095430000}"/>
    <cellStyle name="Εισαγωγή 2 2 3 5 13" xfId="36353" xr:uid="{00000000-0005-0000-0000-000096430000}"/>
    <cellStyle name="Εισαγωγή 2 2 3 5 13 2" xfId="49415" xr:uid="{00000000-0005-0000-0000-000097430000}"/>
    <cellStyle name="Εισαγωγή 2 2 3 5 14" xfId="36967" xr:uid="{00000000-0005-0000-0000-000098430000}"/>
    <cellStyle name="Εισαγωγή 2 2 3 5 14 2" xfId="50029" xr:uid="{00000000-0005-0000-0000-000099430000}"/>
    <cellStyle name="Εισαγωγή 2 2 3 5 15" xfId="37576" xr:uid="{00000000-0005-0000-0000-00009A430000}"/>
    <cellStyle name="Εισαγωγή 2 2 3 5 15 2" xfId="50638" xr:uid="{00000000-0005-0000-0000-00009B430000}"/>
    <cellStyle name="Εισαγωγή 2 2 3 5 16" xfId="38174" xr:uid="{00000000-0005-0000-0000-00009C430000}"/>
    <cellStyle name="Εισαγωγή 2 2 3 5 16 2" xfId="51236" xr:uid="{00000000-0005-0000-0000-00009D430000}"/>
    <cellStyle name="Εισαγωγή 2 2 3 5 17" xfId="38759" xr:uid="{00000000-0005-0000-0000-00009E430000}"/>
    <cellStyle name="Εισαγωγή 2 2 3 5 17 2" xfId="51821" xr:uid="{00000000-0005-0000-0000-00009F430000}"/>
    <cellStyle name="Εισαγωγή 2 2 3 5 18" xfId="39328" xr:uid="{00000000-0005-0000-0000-0000A0430000}"/>
    <cellStyle name="Εισαγωγή 2 2 3 5 18 2" xfId="52390" xr:uid="{00000000-0005-0000-0000-0000A1430000}"/>
    <cellStyle name="Εισαγωγή 2 2 3 5 19" xfId="39880" xr:uid="{00000000-0005-0000-0000-0000A2430000}"/>
    <cellStyle name="Εισαγωγή 2 2 3 5 19 2" xfId="52942" xr:uid="{00000000-0005-0000-0000-0000A3430000}"/>
    <cellStyle name="Εισαγωγή 2 2 3 5 2" xfId="28188" xr:uid="{00000000-0005-0000-0000-0000A4430000}"/>
    <cellStyle name="Εισαγωγή 2 2 3 5 2 2" xfId="42194" xr:uid="{00000000-0005-0000-0000-0000A5430000}"/>
    <cellStyle name="Εισαγωγή 2 2 3 5 20" xfId="40390" xr:uid="{00000000-0005-0000-0000-0000A6430000}"/>
    <cellStyle name="Εισαγωγή 2 2 3 5 20 2" xfId="53452" xr:uid="{00000000-0005-0000-0000-0000A7430000}"/>
    <cellStyle name="Εισαγωγή 2 2 3 5 21" xfId="40862" xr:uid="{00000000-0005-0000-0000-0000A8430000}"/>
    <cellStyle name="Εισαγωγή 2 2 3 5 21 2" xfId="53924" xr:uid="{00000000-0005-0000-0000-0000A9430000}"/>
    <cellStyle name="Εισαγωγή 2 2 3 5 22" xfId="27146" xr:uid="{00000000-0005-0000-0000-0000AA430000}"/>
    <cellStyle name="Εισαγωγή 2 2 3 5 22 2" xfId="41388" xr:uid="{00000000-0005-0000-0000-0000AB430000}"/>
    <cellStyle name="Εισαγωγή 2 2 3 5 23" xfId="26805" xr:uid="{00000000-0005-0000-0000-0000AC430000}"/>
    <cellStyle name="Εισαγωγή 2 2 3 5 3" xfId="28699" xr:uid="{00000000-0005-0000-0000-0000AD430000}"/>
    <cellStyle name="Εισαγωγή 2 2 3 5 3 2" xfId="42705" xr:uid="{00000000-0005-0000-0000-0000AE430000}"/>
    <cellStyle name="Εισαγωγή 2 2 3 5 4" xfId="29986" xr:uid="{00000000-0005-0000-0000-0000AF430000}"/>
    <cellStyle name="Εισαγωγή 2 2 3 5 4 2" xfId="43204" xr:uid="{00000000-0005-0000-0000-0000B0430000}"/>
    <cellStyle name="Εισαγωγή 2 2 3 5 5" xfId="31383" xr:uid="{00000000-0005-0000-0000-0000B1430000}"/>
    <cellStyle name="Εισαγωγή 2 2 3 5 5 2" xfId="44445" xr:uid="{00000000-0005-0000-0000-0000B2430000}"/>
    <cellStyle name="Εισαγωγή 2 2 3 5 6" xfId="32007" xr:uid="{00000000-0005-0000-0000-0000B3430000}"/>
    <cellStyle name="Εισαγωγή 2 2 3 5 6 2" xfId="45069" xr:uid="{00000000-0005-0000-0000-0000B4430000}"/>
    <cellStyle name="Εισαγωγή 2 2 3 5 7" xfId="32631" xr:uid="{00000000-0005-0000-0000-0000B5430000}"/>
    <cellStyle name="Εισαγωγή 2 2 3 5 7 2" xfId="45693" xr:uid="{00000000-0005-0000-0000-0000B6430000}"/>
    <cellStyle name="Εισαγωγή 2 2 3 5 8" xfId="33253" xr:uid="{00000000-0005-0000-0000-0000B7430000}"/>
    <cellStyle name="Εισαγωγή 2 2 3 5 8 2" xfId="46315" xr:uid="{00000000-0005-0000-0000-0000B8430000}"/>
    <cellStyle name="Εισαγωγή 2 2 3 5 9" xfId="33875" xr:uid="{00000000-0005-0000-0000-0000B9430000}"/>
    <cellStyle name="Εισαγωγή 2 2 3 5 9 2" xfId="46937" xr:uid="{00000000-0005-0000-0000-0000BA430000}"/>
    <cellStyle name="Εισαγωγή 2 2 3 6" xfId="26295" xr:uid="{00000000-0005-0000-0000-0000BB430000}"/>
    <cellStyle name="Εισαγωγή 2 2 3 6 10" xfId="34750" xr:uid="{00000000-0005-0000-0000-0000BC430000}"/>
    <cellStyle name="Εισαγωγή 2 2 3 6 10 2" xfId="47812" xr:uid="{00000000-0005-0000-0000-0000BD430000}"/>
    <cellStyle name="Εισαγωγή 2 2 3 6 11" xfId="35370" xr:uid="{00000000-0005-0000-0000-0000BE430000}"/>
    <cellStyle name="Εισαγωγή 2 2 3 6 11 2" xfId="48432" xr:uid="{00000000-0005-0000-0000-0000BF430000}"/>
    <cellStyle name="Εισαγωγή 2 2 3 6 12" xfId="35988" xr:uid="{00000000-0005-0000-0000-0000C0430000}"/>
    <cellStyle name="Εισαγωγή 2 2 3 6 12 2" xfId="49050" xr:uid="{00000000-0005-0000-0000-0000C1430000}"/>
    <cellStyle name="Εισαγωγή 2 2 3 6 13" xfId="36606" xr:uid="{00000000-0005-0000-0000-0000C2430000}"/>
    <cellStyle name="Εισαγωγή 2 2 3 6 13 2" xfId="49668" xr:uid="{00000000-0005-0000-0000-0000C3430000}"/>
    <cellStyle name="Εισαγωγή 2 2 3 6 14" xfId="37220" xr:uid="{00000000-0005-0000-0000-0000C4430000}"/>
    <cellStyle name="Εισαγωγή 2 2 3 6 14 2" xfId="50282" xr:uid="{00000000-0005-0000-0000-0000C5430000}"/>
    <cellStyle name="Εισαγωγή 2 2 3 6 15" xfId="37829" xr:uid="{00000000-0005-0000-0000-0000C6430000}"/>
    <cellStyle name="Εισαγωγή 2 2 3 6 15 2" xfId="50891" xr:uid="{00000000-0005-0000-0000-0000C7430000}"/>
    <cellStyle name="Εισαγωγή 2 2 3 6 16" xfId="38427" xr:uid="{00000000-0005-0000-0000-0000C8430000}"/>
    <cellStyle name="Εισαγωγή 2 2 3 6 16 2" xfId="51489" xr:uid="{00000000-0005-0000-0000-0000C9430000}"/>
    <cellStyle name="Εισαγωγή 2 2 3 6 17" xfId="39012" xr:uid="{00000000-0005-0000-0000-0000CA430000}"/>
    <cellStyle name="Εισαγωγή 2 2 3 6 17 2" xfId="52074" xr:uid="{00000000-0005-0000-0000-0000CB430000}"/>
    <cellStyle name="Εισαγωγή 2 2 3 6 18" xfId="39581" xr:uid="{00000000-0005-0000-0000-0000CC430000}"/>
    <cellStyle name="Εισαγωγή 2 2 3 6 18 2" xfId="52643" xr:uid="{00000000-0005-0000-0000-0000CD430000}"/>
    <cellStyle name="Εισαγωγή 2 2 3 6 19" xfId="40133" xr:uid="{00000000-0005-0000-0000-0000CE430000}"/>
    <cellStyle name="Εισαγωγή 2 2 3 6 19 2" xfId="53195" xr:uid="{00000000-0005-0000-0000-0000CF430000}"/>
    <cellStyle name="Εισαγωγή 2 2 3 6 2" xfId="28441" xr:uid="{00000000-0005-0000-0000-0000D0430000}"/>
    <cellStyle name="Εισαγωγή 2 2 3 6 2 2" xfId="42447" xr:uid="{00000000-0005-0000-0000-0000D1430000}"/>
    <cellStyle name="Εισαγωγή 2 2 3 6 20" xfId="40643" xr:uid="{00000000-0005-0000-0000-0000D2430000}"/>
    <cellStyle name="Εισαγωγή 2 2 3 6 20 2" xfId="53705" xr:uid="{00000000-0005-0000-0000-0000D3430000}"/>
    <cellStyle name="Εισαγωγή 2 2 3 6 21" xfId="41115" xr:uid="{00000000-0005-0000-0000-0000D4430000}"/>
    <cellStyle name="Εισαγωγή 2 2 3 6 21 2" xfId="54177" xr:uid="{00000000-0005-0000-0000-0000D5430000}"/>
    <cellStyle name="Εισαγωγή 2 2 3 6 22" xfId="27399" xr:uid="{00000000-0005-0000-0000-0000D6430000}"/>
    <cellStyle name="Εισαγωγή 2 2 3 6 22 2" xfId="41641" xr:uid="{00000000-0005-0000-0000-0000D7430000}"/>
    <cellStyle name="Εισαγωγή 2 2 3 6 23" xfId="30185" xr:uid="{00000000-0005-0000-0000-0000D8430000}"/>
    <cellStyle name="Εισαγωγή 2 2 3 6 3" xfId="28914" xr:uid="{00000000-0005-0000-0000-0000D9430000}"/>
    <cellStyle name="Εισαγωγή 2 2 3 6 3 2" xfId="42920" xr:uid="{00000000-0005-0000-0000-0000DA430000}"/>
    <cellStyle name="Εισαγωγή 2 2 3 6 4" xfId="29864" xr:uid="{00000000-0005-0000-0000-0000DB430000}"/>
    <cellStyle name="Εισαγωγή 2 2 3 6 4 2" xfId="43142" xr:uid="{00000000-0005-0000-0000-0000DC430000}"/>
    <cellStyle name="Εισαγωγή 2 2 3 6 5" xfId="31636" xr:uid="{00000000-0005-0000-0000-0000DD430000}"/>
    <cellStyle name="Εισαγωγή 2 2 3 6 5 2" xfId="44698" xr:uid="{00000000-0005-0000-0000-0000DE430000}"/>
    <cellStyle name="Εισαγωγή 2 2 3 6 6" xfId="32260" xr:uid="{00000000-0005-0000-0000-0000DF430000}"/>
    <cellStyle name="Εισαγωγή 2 2 3 6 6 2" xfId="45322" xr:uid="{00000000-0005-0000-0000-0000E0430000}"/>
    <cellStyle name="Εισαγωγή 2 2 3 6 7" xfId="32884" xr:uid="{00000000-0005-0000-0000-0000E1430000}"/>
    <cellStyle name="Εισαγωγή 2 2 3 6 7 2" xfId="45946" xr:uid="{00000000-0005-0000-0000-0000E2430000}"/>
    <cellStyle name="Εισαγωγή 2 2 3 6 8" xfId="33506" xr:uid="{00000000-0005-0000-0000-0000E3430000}"/>
    <cellStyle name="Εισαγωγή 2 2 3 6 8 2" xfId="46568" xr:uid="{00000000-0005-0000-0000-0000E4430000}"/>
    <cellStyle name="Εισαγωγή 2 2 3 6 9" xfId="34128" xr:uid="{00000000-0005-0000-0000-0000E5430000}"/>
    <cellStyle name="Εισαγωγή 2 2 3 6 9 2" xfId="47190" xr:uid="{00000000-0005-0000-0000-0000E6430000}"/>
    <cellStyle name="Εισαγωγή 2 2 3 7" xfId="25752" xr:uid="{00000000-0005-0000-0000-0000E7430000}"/>
    <cellStyle name="Εισαγωγή 2 2 3 7 10" xfId="33629" xr:uid="{00000000-0005-0000-0000-0000E8430000}"/>
    <cellStyle name="Εισαγωγή 2 2 3 7 10 2" xfId="46691" xr:uid="{00000000-0005-0000-0000-0000E9430000}"/>
    <cellStyle name="Εισαγωγή 2 2 3 7 11" xfId="34251" xr:uid="{00000000-0005-0000-0000-0000EA430000}"/>
    <cellStyle name="Εισαγωγή 2 2 3 7 11 2" xfId="47313" xr:uid="{00000000-0005-0000-0000-0000EB430000}"/>
    <cellStyle name="Εισαγωγή 2 2 3 7 12" xfId="34872" xr:uid="{00000000-0005-0000-0000-0000EC430000}"/>
    <cellStyle name="Εισαγωγή 2 2 3 7 12 2" xfId="47934" xr:uid="{00000000-0005-0000-0000-0000ED430000}"/>
    <cellStyle name="Εισαγωγή 2 2 3 7 13" xfId="35493" xr:uid="{00000000-0005-0000-0000-0000EE430000}"/>
    <cellStyle name="Εισαγωγή 2 2 3 7 13 2" xfId="48555" xr:uid="{00000000-0005-0000-0000-0000EF430000}"/>
    <cellStyle name="Εισαγωγή 2 2 3 7 14" xfId="36110" xr:uid="{00000000-0005-0000-0000-0000F0430000}"/>
    <cellStyle name="Εισαγωγή 2 2 3 7 14 2" xfId="49172" xr:uid="{00000000-0005-0000-0000-0000F1430000}"/>
    <cellStyle name="Εισαγωγή 2 2 3 7 15" xfId="36728" xr:uid="{00000000-0005-0000-0000-0000F2430000}"/>
    <cellStyle name="Εισαγωγή 2 2 3 7 15 2" xfId="49790" xr:uid="{00000000-0005-0000-0000-0000F3430000}"/>
    <cellStyle name="Εισαγωγή 2 2 3 7 16" xfId="37341" xr:uid="{00000000-0005-0000-0000-0000F4430000}"/>
    <cellStyle name="Εισαγωγή 2 2 3 7 16 2" xfId="50403" xr:uid="{00000000-0005-0000-0000-0000F5430000}"/>
    <cellStyle name="Εισαγωγή 2 2 3 7 17" xfId="37949" xr:uid="{00000000-0005-0000-0000-0000F6430000}"/>
    <cellStyle name="Εισαγωγή 2 2 3 7 17 2" xfId="51011" xr:uid="{00000000-0005-0000-0000-0000F7430000}"/>
    <cellStyle name="Εισαγωγή 2 2 3 7 18" xfId="38546" xr:uid="{00000000-0005-0000-0000-0000F8430000}"/>
    <cellStyle name="Εισαγωγή 2 2 3 7 18 2" xfId="51608" xr:uid="{00000000-0005-0000-0000-0000F9430000}"/>
    <cellStyle name="Εισαγωγή 2 2 3 7 19" xfId="37520" xr:uid="{00000000-0005-0000-0000-0000FA430000}"/>
    <cellStyle name="Εισαγωγή 2 2 3 7 19 2" xfId="50582" xr:uid="{00000000-0005-0000-0000-0000FB430000}"/>
    <cellStyle name="Εισαγωγή 2 2 3 7 2" xfId="27899" xr:uid="{00000000-0005-0000-0000-0000FC430000}"/>
    <cellStyle name="Εισαγωγή 2 2 3 7 2 2" xfId="42023" xr:uid="{00000000-0005-0000-0000-0000FD430000}"/>
    <cellStyle name="Εισαγωγή 2 2 3 7 20" xfId="39829" xr:uid="{00000000-0005-0000-0000-0000FE430000}"/>
    <cellStyle name="Εισαγωγή 2 2 3 7 20 2" xfId="52891" xr:uid="{00000000-0005-0000-0000-0000FF430000}"/>
    <cellStyle name="Εισαγωγή 2 2 3 7 21" xfId="26859" xr:uid="{00000000-0005-0000-0000-000000440000}"/>
    <cellStyle name="Εισαγωγή 2 2 3 7 21 2" xfId="41217" xr:uid="{00000000-0005-0000-0000-000001440000}"/>
    <cellStyle name="Εισαγωγή 2 2 3 7 22" xfId="30266" xr:uid="{00000000-0005-0000-0000-000002440000}"/>
    <cellStyle name="Εισαγωγή 2 2 3 7 3" xfId="30489" xr:uid="{00000000-0005-0000-0000-000003440000}"/>
    <cellStyle name="Εισαγωγή 2 2 3 7 3 2" xfId="43553" xr:uid="{00000000-0005-0000-0000-000004440000}"/>
    <cellStyle name="Εισαγωγή 2 2 3 7 4" xfId="30005" xr:uid="{00000000-0005-0000-0000-000005440000}"/>
    <cellStyle name="Εισαγωγή 2 2 3 7 4 2" xfId="43219" xr:uid="{00000000-0005-0000-0000-000006440000}"/>
    <cellStyle name="Εισαγωγή 2 2 3 7 5" xfId="29911" xr:uid="{00000000-0005-0000-0000-000007440000}"/>
    <cellStyle name="Εισαγωγή 2 2 3 7 5 2" xfId="43170" xr:uid="{00000000-0005-0000-0000-000008440000}"/>
    <cellStyle name="Εισαγωγή 2 2 3 7 6" xfId="31135" xr:uid="{00000000-0005-0000-0000-000009440000}"/>
    <cellStyle name="Εισαγωγή 2 2 3 7 6 2" xfId="44197" xr:uid="{00000000-0005-0000-0000-00000A440000}"/>
    <cellStyle name="Εισαγωγή 2 2 3 7 7" xfId="31759" xr:uid="{00000000-0005-0000-0000-00000B440000}"/>
    <cellStyle name="Εισαγωγή 2 2 3 7 7 2" xfId="44821" xr:uid="{00000000-0005-0000-0000-00000C440000}"/>
    <cellStyle name="Εισαγωγή 2 2 3 7 8" xfId="32383" xr:uid="{00000000-0005-0000-0000-00000D440000}"/>
    <cellStyle name="Εισαγωγή 2 2 3 7 8 2" xfId="45445" xr:uid="{00000000-0005-0000-0000-00000E440000}"/>
    <cellStyle name="Εισαγωγή 2 2 3 7 9" xfId="33007" xr:uid="{00000000-0005-0000-0000-00000F440000}"/>
    <cellStyle name="Εισαγωγή 2 2 3 7 9 2" xfId="46069" xr:uid="{00000000-0005-0000-0000-000010440000}"/>
    <cellStyle name="Εισαγωγή 2 2 3 8" xfId="26709" xr:uid="{00000000-0005-0000-0000-000011440000}"/>
    <cellStyle name="Εισαγωγή 2 2 3 8 2" xfId="29506" xr:uid="{00000000-0005-0000-0000-000012440000}"/>
    <cellStyle name="Εισαγωγή 2 2 3 9" xfId="27512" xr:uid="{00000000-0005-0000-0000-000013440000}"/>
    <cellStyle name="Εισαγωγή 2 2 3 9 2" xfId="41754" xr:uid="{00000000-0005-0000-0000-000014440000}"/>
    <cellStyle name="Εισαγωγή 2 2 4" xfId="25707" xr:uid="{00000000-0005-0000-0000-000015440000}"/>
    <cellStyle name="Εισαγωγή 2 2 4 10" xfId="27854" xr:uid="{00000000-0005-0000-0000-000016440000}"/>
    <cellStyle name="Εισαγωγή 2 2 4 10 2" xfId="41978" xr:uid="{00000000-0005-0000-0000-000017440000}"/>
    <cellStyle name="Εισαγωγή 2 2 4 11" xfId="30407" xr:uid="{00000000-0005-0000-0000-000018440000}"/>
    <cellStyle name="Εισαγωγή 2 2 4 11 2" xfId="43471" xr:uid="{00000000-0005-0000-0000-000019440000}"/>
    <cellStyle name="Εισαγωγή 2 2 4 12" xfId="30495" xr:uid="{00000000-0005-0000-0000-00001A440000}"/>
    <cellStyle name="Εισαγωγή 2 2 4 12 2" xfId="43559" xr:uid="{00000000-0005-0000-0000-00001B440000}"/>
    <cellStyle name="Εισαγωγή 2 2 4 13" xfId="30639" xr:uid="{00000000-0005-0000-0000-00001C440000}"/>
    <cellStyle name="Εισαγωγή 2 2 4 13 2" xfId="43703" xr:uid="{00000000-0005-0000-0000-00001D440000}"/>
    <cellStyle name="Εισαγωγή 2 2 4 14" xfId="30159" xr:uid="{00000000-0005-0000-0000-00001E440000}"/>
    <cellStyle name="Εισαγωγή 2 2 4 14 2" xfId="43321" xr:uid="{00000000-0005-0000-0000-00001F440000}"/>
    <cellStyle name="Εισαγωγή 2 2 4 15" xfId="30464" xr:uid="{00000000-0005-0000-0000-000020440000}"/>
    <cellStyle name="Εισαγωγή 2 2 4 15 2" xfId="43528" xr:uid="{00000000-0005-0000-0000-000021440000}"/>
    <cellStyle name="Εισαγωγή 2 2 4 16" xfId="31109" xr:uid="{00000000-0005-0000-0000-000022440000}"/>
    <cellStyle name="Εισαγωγή 2 2 4 16 2" xfId="44171" xr:uid="{00000000-0005-0000-0000-000023440000}"/>
    <cellStyle name="Εισαγωγή 2 2 4 17" xfId="31733" xr:uid="{00000000-0005-0000-0000-000024440000}"/>
    <cellStyle name="Εισαγωγή 2 2 4 17 2" xfId="44795" xr:uid="{00000000-0005-0000-0000-000025440000}"/>
    <cellStyle name="Εισαγωγή 2 2 4 18" xfId="32357" xr:uid="{00000000-0005-0000-0000-000026440000}"/>
    <cellStyle name="Εισαγωγή 2 2 4 18 2" xfId="45419" xr:uid="{00000000-0005-0000-0000-000027440000}"/>
    <cellStyle name="Εισαγωγή 2 2 4 19" xfId="32981" xr:uid="{00000000-0005-0000-0000-000028440000}"/>
    <cellStyle name="Εισαγωγή 2 2 4 19 2" xfId="46043" xr:uid="{00000000-0005-0000-0000-000029440000}"/>
    <cellStyle name="Εισαγωγή 2 2 4 2" xfId="26006" xr:uid="{00000000-0005-0000-0000-00002A440000}"/>
    <cellStyle name="Εισαγωγή 2 2 4 2 10" xfId="34461" xr:uid="{00000000-0005-0000-0000-00002B440000}"/>
    <cellStyle name="Εισαγωγή 2 2 4 2 10 2" xfId="47523" xr:uid="{00000000-0005-0000-0000-00002C440000}"/>
    <cellStyle name="Εισαγωγή 2 2 4 2 11" xfId="35081" xr:uid="{00000000-0005-0000-0000-00002D440000}"/>
    <cellStyle name="Εισαγωγή 2 2 4 2 11 2" xfId="48143" xr:uid="{00000000-0005-0000-0000-00002E440000}"/>
    <cellStyle name="Εισαγωγή 2 2 4 2 12" xfId="35699" xr:uid="{00000000-0005-0000-0000-00002F440000}"/>
    <cellStyle name="Εισαγωγή 2 2 4 2 12 2" xfId="48761" xr:uid="{00000000-0005-0000-0000-000030440000}"/>
    <cellStyle name="Εισαγωγή 2 2 4 2 13" xfId="36317" xr:uid="{00000000-0005-0000-0000-000031440000}"/>
    <cellStyle name="Εισαγωγή 2 2 4 2 13 2" xfId="49379" xr:uid="{00000000-0005-0000-0000-000032440000}"/>
    <cellStyle name="Εισαγωγή 2 2 4 2 14" xfId="36931" xr:uid="{00000000-0005-0000-0000-000033440000}"/>
    <cellStyle name="Εισαγωγή 2 2 4 2 14 2" xfId="49993" xr:uid="{00000000-0005-0000-0000-000034440000}"/>
    <cellStyle name="Εισαγωγή 2 2 4 2 15" xfId="37540" xr:uid="{00000000-0005-0000-0000-000035440000}"/>
    <cellStyle name="Εισαγωγή 2 2 4 2 15 2" xfId="50602" xr:uid="{00000000-0005-0000-0000-000036440000}"/>
    <cellStyle name="Εισαγωγή 2 2 4 2 16" xfId="38138" xr:uid="{00000000-0005-0000-0000-000037440000}"/>
    <cellStyle name="Εισαγωγή 2 2 4 2 16 2" xfId="51200" xr:uid="{00000000-0005-0000-0000-000038440000}"/>
    <cellStyle name="Εισαγωγή 2 2 4 2 17" xfId="38723" xr:uid="{00000000-0005-0000-0000-000039440000}"/>
    <cellStyle name="Εισαγωγή 2 2 4 2 17 2" xfId="51785" xr:uid="{00000000-0005-0000-0000-00003A440000}"/>
    <cellStyle name="Εισαγωγή 2 2 4 2 18" xfId="39292" xr:uid="{00000000-0005-0000-0000-00003B440000}"/>
    <cellStyle name="Εισαγωγή 2 2 4 2 18 2" xfId="52354" xr:uid="{00000000-0005-0000-0000-00003C440000}"/>
    <cellStyle name="Εισαγωγή 2 2 4 2 19" xfId="39844" xr:uid="{00000000-0005-0000-0000-00003D440000}"/>
    <cellStyle name="Εισαγωγή 2 2 4 2 19 2" xfId="52906" xr:uid="{00000000-0005-0000-0000-00003E440000}"/>
    <cellStyle name="Εισαγωγή 2 2 4 2 2" xfId="28152" xr:uid="{00000000-0005-0000-0000-00003F440000}"/>
    <cellStyle name="Εισαγωγή 2 2 4 2 2 2" xfId="42158" xr:uid="{00000000-0005-0000-0000-000040440000}"/>
    <cellStyle name="Εισαγωγή 2 2 4 2 20" xfId="40354" xr:uid="{00000000-0005-0000-0000-000041440000}"/>
    <cellStyle name="Εισαγωγή 2 2 4 2 20 2" xfId="53416" xr:uid="{00000000-0005-0000-0000-000042440000}"/>
    <cellStyle name="Εισαγωγή 2 2 4 2 21" xfId="40826" xr:uid="{00000000-0005-0000-0000-000043440000}"/>
    <cellStyle name="Εισαγωγή 2 2 4 2 21 2" xfId="53888" xr:uid="{00000000-0005-0000-0000-000044440000}"/>
    <cellStyle name="Εισαγωγή 2 2 4 2 22" xfId="27110" xr:uid="{00000000-0005-0000-0000-000045440000}"/>
    <cellStyle name="Εισαγωγή 2 2 4 2 22 2" xfId="41352" xr:uid="{00000000-0005-0000-0000-000046440000}"/>
    <cellStyle name="Εισαγωγή 2 2 4 2 23" xfId="28125" xr:uid="{00000000-0005-0000-0000-000047440000}"/>
    <cellStyle name="Εισαγωγή 2 2 4 2 3" xfId="28664" xr:uid="{00000000-0005-0000-0000-000048440000}"/>
    <cellStyle name="Εισαγωγή 2 2 4 2 3 2" xfId="42670" xr:uid="{00000000-0005-0000-0000-000049440000}"/>
    <cellStyle name="Εισαγωγή 2 2 4 2 4" xfId="30496" xr:uid="{00000000-0005-0000-0000-00004A440000}"/>
    <cellStyle name="Εισαγωγή 2 2 4 2 4 2" xfId="43560" xr:uid="{00000000-0005-0000-0000-00004B440000}"/>
    <cellStyle name="Εισαγωγή 2 2 4 2 5" xfId="31347" xr:uid="{00000000-0005-0000-0000-00004C440000}"/>
    <cellStyle name="Εισαγωγή 2 2 4 2 5 2" xfId="44409" xr:uid="{00000000-0005-0000-0000-00004D440000}"/>
    <cellStyle name="Εισαγωγή 2 2 4 2 6" xfId="31971" xr:uid="{00000000-0005-0000-0000-00004E440000}"/>
    <cellStyle name="Εισαγωγή 2 2 4 2 6 2" xfId="45033" xr:uid="{00000000-0005-0000-0000-00004F440000}"/>
    <cellStyle name="Εισαγωγή 2 2 4 2 7" xfId="32595" xr:uid="{00000000-0005-0000-0000-000050440000}"/>
    <cellStyle name="Εισαγωγή 2 2 4 2 7 2" xfId="45657" xr:uid="{00000000-0005-0000-0000-000051440000}"/>
    <cellStyle name="Εισαγωγή 2 2 4 2 8" xfId="33217" xr:uid="{00000000-0005-0000-0000-000052440000}"/>
    <cellStyle name="Εισαγωγή 2 2 4 2 8 2" xfId="46279" xr:uid="{00000000-0005-0000-0000-000053440000}"/>
    <cellStyle name="Εισαγωγή 2 2 4 2 9" xfId="33839" xr:uid="{00000000-0005-0000-0000-000054440000}"/>
    <cellStyle name="Εισαγωγή 2 2 4 2 9 2" xfId="46901" xr:uid="{00000000-0005-0000-0000-000055440000}"/>
    <cellStyle name="Εισαγωγή 2 2 4 20" xfId="33603" xr:uid="{00000000-0005-0000-0000-000056440000}"/>
    <cellStyle name="Εισαγωγή 2 2 4 20 2" xfId="46665" xr:uid="{00000000-0005-0000-0000-000057440000}"/>
    <cellStyle name="Εισαγωγή 2 2 4 21" xfId="34225" xr:uid="{00000000-0005-0000-0000-000058440000}"/>
    <cellStyle name="Εισαγωγή 2 2 4 21 2" xfId="47287" xr:uid="{00000000-0005-0000-0000-000059440000}"/>
    <cellStyle name="Εισαγωγή 2 2 4 22" xfId="34847" xr:uid="{00000000-0005-0000-0000-00005A440000}"/>
    <cellStyle name="Εισαγωγή 2 2 4 22 2" xfId="47909" xr:uid="{00000000-0005-0000-0000-00005B440000}"/>
    <cellStyle name="Εισαγωγή 2 2 4 23" xfId="35467" xr:uid="{00000000-0005-0000-0000-00005C440000}"/>
    <cellStyle name="Εισαγωγή 2 2 4 23 2" xfId="48529" xr:uid="{00000000-0005-0000-0000-00005D440000}"/>
    <cellStyle name="Εισαγωγή 2 2 4 24" xfId="36085" xr:uid="{00000000-0005-0000-0000-00005E440000}"/>
    <cellStyle name="Εισαγωγή 2 2 4 24 2" xfId="49147" xr:uid="{00000000-0005-0000-0000-00005F440000}"/>
    <cellStyle name="Εισαγωγή 2 2 4 25" xfId="36703" xr:uid="{00000000-0005-0000-0000-000060440000}"/>
    <cellStyle name="Εισαγωγή 2 2 4 25 2" xfId="49765" xr:uid="{00000000-0005-0000-0000-000061440000}"/>
    <cellStyle name="Εισαγωγή 2 2 4 26" xfId="37317" xr:uid="{00000000-0005-0000-0000-000062440000}"/>
    <cellStyle name="Εισαγωγή 2 2 4 26 2" xfId="50379" xr:uid="{00000000-0005-0000-0000-000063440000}"/>
    <cellStyle name="Εισαγωγή 2 2 4 27" xfId="34888" xr:uid="{00000000-0005-0000-0000-000064440000}"/>
    <cellStyle name="Εισαγωγή 2 2 4 27 2" xfId="47950" xr:uid="{00000000-0005-0000-0000-000065440000}"/>
    <cellStyle name="Εισαγωγή 2 2 4 28" xfId="39767" xr:uid="{00000000-0005-0000-0000-000066440000}"/>
    <cellStyle name="Εισαγωγή 2 2 4 28 2" xfId="52829" xr:uid="{00000000-0005-0000-0000-000067440000}"/>
    <cellStyle name="Εισαγωγή 2 2 4 29" xfId="26580" xr:uid="{00000000-0005-0000-0000-000068440000}"/>
    <cellStyle name="Εισαγωγή 2 2 4 29 2" xfId="26792" xr:uid="{00000000-0005-0000-0000-000069440000}"/>
    <cellStyle name="Εισαγωγή 2 2 4 3" xfId="26186" xr:uid="{00000000-0005-0000-0000-00006A440000}"/>
    <cellStyle name="Εισαγωγή 2 2 4 3 10" xfId="34641" xr:uid="{00000000-0005-0000-0000-00006B440000}"/>
    <cellStyle name="Εισαγωγή 2 2 4 3 10 2" xfId="47703" xr:uid="{00000000-0005-0000-0000-00006C440000}"/>
    <cellStyle name="Εισαγωγή 2 2 4 3 11" xfId="35261" xr:uid="{00000000-0005-0000-0000-00006D440000}"/>
    <cellStyle name="Εισαγωγή 2 2 4 3 11 2" xfId="48323" xr:uid="{00000000-0005-0000-0000-00006E440000}"/>
    <cellStyle name="Εισαγωγή 2 2 4 3 12" xfId="35879" xr:uid="{00000000-0005-0000-0000-00006F440000}"/>
    <cellStyle name="Εισαγωγή 2 2 4 3 12 2" xfId="48941" xr:uid="{00000000-0005-0000-0000-000070440000}"/>
    <cellStyle name="Εισαγωγή 2 2 4 3 13" xfId="36497" xr:uid="{00000000-0005-0000-0000-000071440000}"/>
    <cellStyle name="Εισαγωγή 2 2 4 3 13 2" xfId="49559" xr:uid="{00000000-0005-0000-0000-000072440000}"/>
    <cellStyle name="Εισαγωγή 2 2 4 3 14" xfId="37111" xr:uid="{00000000-0005-0000-0000-000073440000}"/>
    <cellStyle name="Εισαγωγή 2 2 4 3 14 2" xfId="50173" xr:uid="{00000000-0005-0000-0000-000074440000}"/>
    <cellStyle name="Εισαγωγή 2 2 4 3 15" xfId="37720" xr:uid="{00000000-0005-0000-0000-000075440000}"/>
    <cellStyle name="Εισαγωγή 2 2 4 3 15 2" xfId="50782" xr:uid="{00000000-0005-0000-0000-000076440000}"/>
    <cellStyle name="Εισαγωγή 2 2 4 3 16" xfId="38318" xr:uid="{00000000-0005-0000-0000-000077440000}"/>
    <cellStyle name="Εισαγωγή 2 2 4 3 16 2" xfId="51380" xr:uid="{00000000-0005-0000-0000-000078440000}"/>
    <cellStyle name="Εισαγωγή 2 2 4 3 17" xfId="38903" xr:uid="{00000000-0005-0000-0000-000079440000}"/>
    <cellStyle name="Εισαγωγή 2 2 4 3 17 2" xfId="51965" xr:uid="{00000000-0005-0000-0000-00007A440000}"/>
    <cellStyle name="Εισαγωγή 2 2 4 3 18" xfId="39472" xr:uid="{00000000-0005-0000-0000-00007B440000}"/>
    <cellStyle name="Εισαγωγή 2 2 4 3 18 2" xfId="52534" xr:uid="{00000000-0005-0000-0000-00007C440000}"/>
    <cellStyle name="Εισαγωγή 2 2 4 3 19" xfId="40024" xr:uid="{00000000-0005-0000-0000-00007D440000}"/>
    <cellStyle name="Εισαγωγή 2 2 4 3 19 2" xfId="53086" xr:uid="{00000000-0005-0000-0000-00007E440000}"/>
    <cellStyle name="Εισαγωγή 2 2 4 3 2" xfId="28332" xr:uid="{00000000-0005-0000-0000-00007F440000}"/>
    <cellStyle name="Εισαγωγή 2 2 4 3 2 2" xfId="42338" xr:uid="{00000000-0005-0000-0000-000080440000}"/>
    <cellStyle name="Εισαγωγή 2 2 4 3 20" xfId="40534" xr:uid="{00000000-0005-0000-0000-000081440000}"/>
    <cellStyle name="Εισαγωγή 2 2 4 3 20 2" xfId="53596" xr:uid="{00000000-0005-0000-0000-000082440000}"/>
    <cellStyle name="Εισαγωγή 2 2 4 3 21" xfId="41006" xr:uid="{00000000-0005-0000-0000-000083440000}"/>
    <cellStyle name="Εισαγωγή 2 2 4 3 21 2" xfId="54068" xr:uid="{00000000-0005-0000-0000-000084440000}"/>
    <cellStyle name="Εισαγωγή 2 2 4 3 22" xfId="27290" xr:uid="{00000000-0005-0000-0000-000085440000}"/>
    <cellStyle name="Εισαγωγή 2 2 4 3 22 2" xfId="41532" xr:uid="{00000000-0005-0000-0000-000086440000}"/>
    <cellStyle name="Εισαγωγή 2 2 4 3 23" xfId="25974" xr:uid="{00000000-0005-0000-0000-000087440000}"/>
    <cellStyle name="Εισαγωγή 2 2 4 3 3" xfId="28820" xr:uid="{00000000-0005-0000-0000-000088440000}"/>
    <cellStyle name="Εισαγωγή 2 2 4 3 3 2" xfId="42826" xr:uid="{00000000-0005-0000-0000-000089440000}"/>
    <cellStyle name="Εισαγωγή 2 2 4 3 4" xfId="30809" xr:uid="{00000000-0005-0000-0000-00008A440000}"/>
    <cellStyle name="Εισαγωγή 2 2 4 3 4 2" xfId="43871" xr:uid="{00000000-0005-0000-0000-00008B440000}"/>
    <cellStyle name="Εισαγωγή 2 2 4 3 5" xfId="31527" xr:uid="{00000000-0005-0000-0000-00008C440000}"/>
    <cellStyle name="Εισαγωγή 2 2 4 3 5 2" xfId="44589" xr:uid="{00000000-0005-0000-0000-00008D440000}"/>
    <cellStyle name="Εισαγωγή 2 2 4 3 6" xfId="32151" xr:uid="{00000000-0005-0000-0000-00008E440000}"/>
    <cellStyle name="Εισαγωγή 2 2 4 3 6 2" xfId="45213" xr:uid="{00000000-0005-0000-0000-00008F440000}"/>
    <cellStyle name="Εισαγωγή 2 2 4 3 7" xfId="32775" xr:uid="{00000000-0005-0000-0000-000090440000}"/>
    <cellStyle name="Εισαγωγή 2 2 4 3 7 2" xfId="45837" xr:uid="{00000000-0005-0000-0000-000091440000}"/>
    <cellStyle name="Εισαγωγή 2 2 4 3 8" xfId="33397" xr:uid="{00000000-0005-0000-0000-000092440000}"/>
    <cellStyle name="Εισαγωγή 2 2 4 3 8 2" xfId="46459" xr:uid="{00000000-0005-0000-0000-000093440000}"/>
    <cellStyle name="Εισαγωγή 2 2 4 3 9" xfId="34019" xr:uid="{00000000-0005-0000-0000-000094440000}"/>
    <cellStyle name="Εισαγωγή 2 2 4 3 9 2" xfId="47081" xr:uid="{00000000-0005-0000-0000-000095440000}"/>
    <cellStyle name="Εισαγωγή 2 2 4 30" xfId="27746" xr:uid="{00000000-0005-0000-0000-000096440000}"/>
    <cellStyle name="Εισαγωγή 2 2 4 4" xfId="26248" xr:uid="{00000000-0005-0000-0000-000097440000}"/>
    <cellStyle name="Εισαγωγή 2 2 4 4 10" xfId="34703" xr:uid="{00000000-0005-0000-0000-000098440000}"/>
    <cellStyle name="Εισαγωγή 2 2 4 4 10 2" xfId="47765" xr:uid="{00000000-0005-0000-0000-000099440000}"/>
    <cellStyle name="Εισαγωγή 2 2 4 4 11" xfId="35323" xr:uid="{00000000-0005-0000-0000-00009A440000}"/>
    <cellStyle name="Εισαγωγή 2 2 4 4 11 2" xfId="48385" xr:uid="{00000000-0005-0000-0000-00009B440000}"/>
    <cellStyle name="Εισαγωγή 2 2 4 4 12" xfId="35941" xr:uid="{00000000-0005-0000-0000-00009C440000}"/>
    <cellStyle name="Εισαγωγή 2 2 4 4 12 2" xfId="49003" xr:uid="{00000000-0005-0000-0000-00009D440000}"/>
    <cellStyle name="Εισαγωγή 2 2 4 4 13" xfId="36559" xr:uid="{00000000-0005-0000-0000-00009E440000}"/>
    <cellStyle name="Εισαγωγή 2 2 4 4 13 2" xfId="49621" xr:uid="{00000000-0005-0000-0000-00009F440000}"/>
    <cellStyle name="Εισαγωγή 2 2 4 4 14" xfId="37173" xr:uid="{00000000-0005-0000-0000-0000A0440000}"/>
    <cellStyle name="Εισαγωγή 2 2 4 4 14 2" xfId="50235" xr:uid="{00000000-0005-0000-0000-0000A1440000}"/>
    <cellStyle name="Εισαγωγή 2 2 4 4 15" xfId="37782" xr:uid="{00000000-0005-0000-0000-0000A2440000}"/>
    <cellStyle name="Εισαγωγή 2 2 4 4 15 2" xfId="50844" xr:uid="{00000000-0005-0000-0000-0000A3440000}"/>
    <cellStyle name="Εισαγωγή 2 2 4 4 16" xfId="38380" xr:uid="{00000000-0005-0000-0000-0000A4440000}"/>
    <cellStyle name="Εισαγωγή 2 2 4 4 16 2" xfId="51442" xr:uid="{00000000-0005-0000-0000-0000A5440000}"/>
    <cellStyle name="Εισαγωγή 2 2 4 4 17" xfId="38965" xr:uid="{00000000-0005-0000-0000-0000A6440000}"/>
    <cellStyle name="Εισαγωγή 2 2 4 4 17 2" xfId="52027" xr:uid="{00000000-0005-0000-0000-0000A7440000}"/>
    <cellStyle name="Εισαγωγή 2 2 4 4 18" xfId="39534" xr:uid="{00000000-0005-0000-0000-0000A8440000}"/>
    <cellStyle name="Εισαγωγή 2 2 4 4 18 2" xfId="52596" xr:uid="{00000000-0005-0000-0000-0000A9440000}"/>
    <cellStyle name="Εισαγωγή 2 2 4 4 19" xfId="40086" xr:uid="{00000000-0005-0000-0000-0000AA440000}"/>
    <cellStyle name="Εισαγωγή 2 2 4 4 19 2" xfId="53148" xr:uid="{00000000-0005-0000-0000-0000AB440000}"/>
    <cellStyle name="Εισαγωγή 2 2 4 4 2" xfId="28394" xr:uid="{00000000-0005-0000-0000-0000AC440000}"/>
    <cellStyle name="Εισαγωγή 2 2 4 4 2 2" xfId="42400" xr:uid="{00000000-0005-0000-0000-0000AD440000}"/>
    <cellStyle name="Εισαγωγή 2 2 4 4 20" xfId="40596" xr:uid="{00000000-0005-0000-0000-0000AE440000}"/>
    <cellStyle name="Εισαγωγή 2 2 4 4 20 2" xfId="53658" xr:uid="{00000000-0005-0000-0000-0000AF440000}"/>
    <cellStyle name="Εισαγωγή 2 2 4 4 21" xfId="41068" xr:uid="{00000000-0005-0000-0000-0000B0440000}"/>
    <cellStyle name="Εισαγωγή 2 2 4 4 21 2" xfId="54130" xr:uid="{00000000-0005-0000-0000-0000B1440000}"/>
    <cellStyle name="Εισαγωγή 2 2 4 4 22" xfId="27352" xr:uid="{00000000-0005-0000-0000-0000B2440000}"/>
    <cellStyle name="Εισαγωγή 2 2 4 4 22 2" xfId="41594" xr:uid="{00000000-0005-0000-0000-0000B3440000}"/>
    <cellStyle name="Εισαγωγή 2 2 4 4 23" xfId="29259" xr:uid="{00000000-0005-0000-0000-0000B4440000}"/>
    <cellStyle name="Εισαγωγή 2 2 4 4 3" xfId="28874" xr:uid="{00000000-0005-0000-0000-0000B5440000}"/>
    <cellStyle name="Εισαγωγή 2 2 4 4 3 2" xfId="42880" xr:uid="{00000000-0005-0000-0000-0000B6440000}"/>
    <cellStyle name="Εισαγωγή 2 2 4 4 4" xfId="30544" xr:uid="{00000000-0005-0000-0000-0000B7440000}"/>
    <cellStyle name="Εισαγωγή 2 2 4 4 4 2" xfId="43608" xr:uid="{00000000-0005-0000-0000-0000B8440000}"/>
    <cellStyle name="Εισαγωγή 2 2 4 4 5" xfId="31589" xr:uid="{00000000-0005-0000-0000-0000B9440000}"/>
    <cellStyle name="Εισαγωγή 2 2 4 4 5 2" xfId="44651" xr:uid="{00000000-0005-0000-0000-0000BA440000}"/>
    <cellStyle name="Εισαγωγή 2 2 4 4 6" xfId="32213" xr:uid="{00000000-0005-0000-0000-0000BB440000}"/>
    <cellStyle name="Εισαγωγή 2 2 4 4 6 2" xfId="45275" xr:uid="{00000000-0005-0000-0000-0000BC440000}"/>
    <cellStyle name="Εισαγωγή 2 2 4 4 7" xfId="32837" xr:uid="{00000000-0005-0000-0000-0000BD440000}"/>
    <cellStyle name="Εισαγωγή 2 2 4 4 7 2" xfId="45899" xr:uid="{00000000-0005-0000-0000-0000BE440000}"/>
    <cellStyle name="Εισαγωγή 2 2 4 4 8" xfId="33459" xr:uid="{00000000-0005-0000-0000-0000BF440000}"/>
    <cellStyle name="Εισαγωγή 2 2 4 4 8 2" xfId="46521" xr:uid="{00000000-0005-0000-0000-0000C0440000}"/>
    <cellStyle name="Εισαγωγή 2 2 4 4 9" xfId="34081" xr:uid="{00000000-0005-0000-0000-0000C1440000}"/>
    <cellStyle name="Εισαγωγή 2 2 4 4 9 2" xfId="47143" xr:uid="{00000000-0005-0000-0000-0000C2440000}"/>
    <cellStyle name="Εισαγωγή 2 2 4 5" xfId="26305" xr:uid="{00000000-0005-0000-0000-0000C3440000}"/>
    <cellStyle name="Εισαγωγή 2 2 4 5 10" xfId="34760" xr:uid="{00000000-0005-0000-0000-0000C4440000}"/>
    <cellStyle name="Εισαγωγή 2 2 4 5 10 2" xfId="47822" xr:uid="{00000000-0005-0000-0000-0000C5440000}"/>
    <cellStyle name="Εισαγωγή 2 2 4 5 11" xfId="35380" xr:uid="{00000000-0005-0000-0000-0000C6440000}"/>
    <cellStyle name="Εισαγωγή 2 2 4 5 11 2" xfId="48442" xr:uid="{00000000-0005-0000-0000-0000C7440000}"/>
    <cellStyle name="Εισαγωγή 2 2 4 5 12" xfId="35998" xr:uid="{00000000-0005-0000-0000-0000C8440000}"/>
    <cellStyle name="Εισαγωγή 2 2 4 5 12 2" xfId="49060" xr:uid="{00000000-0005-0000-0000-0000C9440000}"/>
    <cellStyle name="Εισαγωγή 2 2 4 5 13" xfId="36616" xr:uid="{00000000-0005-0000-0000-0000CA440000}"/>
    <cellStyle name="Εισαγωγή 2 2 4 5 13 2" xfId="49678" xr:uid="{00000000-0005-0000-0000-0000CB440000}"/>
    <cellStyle name="Εισαγωγή 2 2 4 5 14" xfId="37230" xr:uid="{00000000-0005-0000-0000-0000CC440000}"/>
    <cellStyle name="Εισαγωγή 2 2 4 5 14 2" xfId="50292" xr:uid="{00000000-0005-0000-0000-0000CD440000}"/>
    <cellStyle name="Εισαγωγή 2 2 4 5 15" xfId="37839" xr:uid="{00000000-0005-0000-0000-0000CE440000}"/>
    <cellStyle name="Εισαγωγή 2 2 4 5 15 2" xfId="50901" xr:uid="{00000000-0005-0000-0000-0000CF440000}"/>
    <cellStyle name="Εισαγωγή 2 2 4 5 16" xfId="38437" xr:uid="{00000000-0005-0000-0000-0000D0440000}"/>
    <cellStyle name="Εισαγωγή 2 2 4 5 16 2" xfId="51499" xr:uid="{00000000-0005-0000-0000-0000D1440000}"/>
    <cellStyle name="Εισαγωγή 2 2 4 5 17" xfId="39022" xr:uid="{00000000-0005-0000-0000-0000D2440000}"/>
    <cellStyle name="Εισαγωγή 2 2 4 5 17 2" xfId="52084" xr:uid="{00000000-0005-0000-0000-0000D3440000}"/>
    <cellStyle name="Εισαγωγή 2 2 4 5 18" xfId="39591" xr:uid="{00000000-0005-0000-0000-0000D4440000}"/>
    <cellStyle name="Εισαγωγή 2 2 4 5 18 2" xfId="52653" xr:uid="{00000000-0005-0000-0000-0000D5440000}"/>
    <cellStyle name="Εισαγωγή 2 2 4 5 19" xfId="40143" xr:uid="{00000000-0005-0000-0000-0000D6440000}"/>
    <cellStyle name="Εισαγωγή 2 2 4 5 19 2" xfId="53205" xr:uid="{00000000-0005-0000-0000-0000D7440000}"/>
    <cellStyle name="Εισαγωγή 2 2 4 5 2" xfId="28451" xr:uid="{00000000-0005-0000-0000-0000D8440000}"/>
    <cellStyle name="Εισαγωγή 2 2 4 5 2 2" xfId="42457" xr:uid="{00000000-0005-0000-0000-0000D9440000}"/>
    <cellStyle name="Εισαγωγή 2 2 4 5 20" xfId="40653" xr:uid="{00000000-0005-0000-0000-0000DA440000}"/>
    <cellStyle name="Εισαγωγή 2 2 4 5 20 2" xfId="53715" xr:uid="{00000000-0005-0000-0000-0000DB440000}"/>
    <cellStyle name="Εισαγωγή 2 2 4 5 21" xfId="41125" xr:uid="{00000000-0005-0000-0000-0000DC440000}"/>
    <cellStyle name="Εισαγωγή 2 2 4 5 21 2" xfId="54187" xr:uid="{00000000-0005-0000-0000-0000DD440000}"/>
    <cellStyle name="Εισαγωγή 2 2 4 5 22" xfId="27409" xr:uid="{00000000-0005-0000-0000-0000DE440000}"/>
    <cellStyle name="Εισαγωγή 2 2 4 5 22 2" xfId="41651" xr:uid="{00000000-0005-0000-0000-0000DF440000}"/>
    <cellStyle name="Εισαγωγή 2 2 4 5 23" xfId="29096" xr:uid="{00000000-0005-0000-0000-0000E0440000}"/>
    <cellStyle name="Εισαγωγή 2 2 4 5 3" xfId="28920" xr:uid="{00000000-0005-0000-0000-0000E1440000}"/>
    <cellStyle name="Εισαγωγή 2 2 4 5 3 2" xfId="42926" xr:uid="{00000000-0005-0000-0000-0000E2440000}"/>
    <cellStyle name="Εισαγωγή 2 2 4 5 4" xfId="30057" xr:uid="{00000000-0005-0000-0000-0000E3440000}"/>
    <cellStyle name="Εισαγωγή 2 2 4 5 4 2" xfId="43237" xr:uid="{00000000-0005-0000-0000-0000E4440000}"/>
    <cellStyle name="Εισαγωγή 2 2 4 5 5" xfId="31646" xr:uid="{00000000-0005-0000-0000-0000E5440000}"/>
    <cellStyle name="Εισαγωγή 2 2 4 5 5 2" xfId="44708" xr:uid="{00000000-0005-0000-0000-0000E6440000}"/>
    <cellStyle name="Εισαγωγή 2 2 4 5 6" xfId="32270" xr:uid="{00000000-0005-0000-0000-0000E7440000}"/>
    <cellStyle name="Εισαγωγή 2 2 4 5 6 2" xfId="45332" xr:uid="{00000000-0005-0000-0000-0000E8440000}"/>
    <cellStyle name="Εισαγωγή 2 2 4 5 7" xfId="32894" xr:uid="{00000000-0005-0000-0000-0000E9440000}"/>
    <cellStyle name="Εισαγωγή 2 2 4 5 7 2" xfId="45956" xr:uid="{00000000-0005-0000-0000-0000EA440000}"/>
    <cellStyle name="Εισαγωγή 2 2 4 5 8" xfId="33516" xr:uid="{00000000-0005-0000-0000-0000EB440000}"/>
    <cellStyle name="Εισαγωγή 2 2 4 5 8 2" xfId="46578" xr:uid="{00000000-0005-0000-0000-0000EC440000}"/>
    <cellStyle name="Εισαγωγή 2 2 4 5 9" xfId="34138" xr:uid="{00000000-0005-0000-0000-0000ED440000}"/>
    <cellStyle name="Εισαγωγή 2 2 4 5 9 2" xfId="47200" xr:uid="{00000000-0005-0000-0000-0000EE440000}"/>
    <cellStyle name="Εισαγωγή 2 2 4 6" xfId="26352" xr:uid="{00000000-0005-0000-0000-0000EF440000}"/>
    <cellStyle name="Εισαγωγή 2 2 4 6 10" xfId="34807" xr:uid="{00000000-0005-0000-0000-0000F0440000}"/>
    <cellStyle name="Εισαγωγή 2 2 4 6 10 2" xfId="47869" xr:uid="{00000000-0005-0000-0000-0000F1440000}"/>
    <cellStyle name="Εισαγωγή 2 2 4 6 11" xfId="35427" xr:uid="{00000000-0005-0000-0000-0000F2440000}"/>
    <cellStyle name="Εισαγωγή 2 2 4 6 11 2" xfId="48489" xr:uid="{00000000-0005-0000-0000-0000F3440000}"/>
    <cellStyle name="Εισαγωγή 2 2 4 6 12" xfId="36045" xr:uid="{00000000-0005-0000-0000-0000F4440000}"/>
    <cellStyle name="Εισαγωγή 2 2 4 6 12 2" xfId="49107" xr:uid="{00000000-0005-0000-0000-0000F5440000}"/>
    <cellStyle name="Εισαγωγή 2 2 4 6 13" xfId="36663" xr:uid="{00000000-0005-0000-0000-0000F6440000}"/>
    <cellStyle name="Εισαγωγή 2 2 4 6 13 2" xfId="49725" xr:uid="{00000000-0005-0000-0000-0000F7440000}"/>
    <cellStyle name="Εισαγωγή 2 2 4 6 14" xfId="37277" xr:uid="{00000000-0005-0000-0000-0000F8440000}"/>
    <cellStyle name="Εισαγωγή 2 2 4 6 14 2" xfId="50339" xr:uid="{00000000-0005-0000-0000-0000F9440000}"/>
    <cellStyle name="Εισαγωγή 2 2 4 6 15" xfId="37886" xr:uid="{00000000-0005-0000-0000-0000FA440000}"/>
    <cellStyle name="Εισαγωγή 2 2 4 6 15 2" xfId="50948" xr:uid="{00000000-0005-0000-0000-0000FB440000}"/>
    <cellStyle name="Εισαγωγή 2 2 4 6 16" xfId="38484" xr:uid="{00000000-0005-0000-0000-0000FC440000}"/>
    <cellStyle name="Εισαγωγή 2 2 4 6 16 2" xfId="51546" xr:uid="{00000000-0005-0000-0000-0000FD440000}"/>
    <cellStyle name="Εισαγωγή 2 2 4 6 17" xfId="39069" xr:uid="{00000000-0005-0000-0000-0000FE440000}"/>
    <cellStyle name="Εισαγωγή 2 2 4 6 17 2" xfId="52131" xr:uid="{00000000-0005-0000-0000-0000FF440000}"/>
    <cellStyle name="Εισαγωγή 2 2 4 6 18" xfId="39638" xr:uid="{00000000-0005-0000-0000-000000450000}"/>
    <cellStyle name="Εισαγωγή 2 2 4 6 18 2" xfId="52700" xr:uid="{00000000-0005-0000-0000-000001450000}"/>
    <cellStyle name="Εισαγωγή 2 2 4 6 19" xfId="40190" xr:uid="{00000000-0005-0000-0000-000002450000}"/>
    <cellStyle name="Εισαγωγή 2 2 4 6 19 2" xfId="53252" xr:uid="{00000000-0005-0000-0000-000003450000}"/>
    <cellStyle name="Εισαγωγή 2 2 4 6 2" xfId="28498" xr:uid="{00000000-0005-0000-0000-000004450000}"/>
    <cellStyle name="Εισαγωγή 2 2 4 6 2 2" xfId="42504" xr:uid="{00000000-0005-0000-0000-000005450000}"/>
    <cellStyle name="Εισαγωγή 2 2 4 6 20" xfId="40700" xr:uid="{00000000-0005-0000-0000-000006450000}"/>
    <cellStyle name="Εισαγωγή 2 2 4 6 20 2" xfId="53762" xr:uid="{00000000-0005-0000-0000-000007450000}"/>
    <cellStyle name="Εισαγωγή 2 2 4 6 21" xfId="41172" xr:uid="{00000000-0005-0000-0000-000008450000}"/>
    <cellStyle name="Εισαγωγή 2 2 4 6 21 2" xfId="54234" xr:uid="{00000000-0005-0000-0000-000009450000}"/>
    <cellStyle name="Εισαγωγή 2 2 4 6 22" xfId="27456" xr:uid="{00000000-0005-0000-0000-00000A450000}"/>
    <cellStyle name="Εισαγωγή 2 2 4 6 22 2" xfId="41698" xr:uid="{00000000-0005-0000-0000-00000B450000}"/>
    <cellStyle name="Εισαγωγή 2 2 4 6 23" xfId="29082" xr:uid="{00000000-0005-0000-0000-00000C450000}"/>
    <cellStyle name="Εισαγωγή 2 2 4 6 3" xfId="28959" xr:uid="{00000000-0005-0000-0000-00000D450000}"/>
    <cellStyle name="Εισαγωγή 2 2 4 6 3 2" xfId="42965" xr:uid="{00000000-0005-0000-0000-00000E450000}"/>
    <cellStyle name="Εισαγωγή 2 2 4 6 4" xfId="30819" xr:uid="{00000000-0005-0000-0000-00000F450000}"/>
    <cellStyle name="Εισαγωγή 2 2 4 6 4 2" xfId="43881" xr:uid="{00000000-0005-0000-0000-000010450000}"/>
    <cellStyle name="Εισαγωγή 2 2 4 6 5" xfId="31693" xr:uid="{00000000-0005-0000-0000-000011450000}"/>
    <cellStyle name="Εισαγωγή 2 2 4 6 5 2" xfId="44755" xr:uid="{00000000-0005-0000-0000-000012450000}"/>
    <cellStyle name="Εισαγωγή 2 2 4 6 6" xfId="32317" xr:uid="{00000000-0005-0000-0000-000013450000}"/>
    <cellStyle name="Εισαγωγή 2 2 4 6 6 2" xfId="45379" xr:uid="{00000000-0005-0000-0000-000014450000}"/>
    <cellStyle name="Εισαγωγή 2 2 4 6 7" xfId="32941" xr:uid="{00000000-0005-0000-0000-000015450000}"/>
    <cellStyle name="Εισαγωγή 2 2 4 6 7 2" xfId="46003" xr:uid="{00000000-0005-0000-0000-000016450000}"/>
    <cellStyle name="Εισαγωγή 2 2 4 6 8" xfId="33563" xr:uid="{00000000-0005-0000-0000-000017450000}"/>
    <cellStyle name="Εισαγωγή 2 2 4 6 8 2" xfId="46625" xr:uid="{00000000-0005-0000-0000-000018450000}"/>
    <cellStyle name="Εισαγωγή 2 2 4 6 9" xfId="34185" xr:uid="{00000000-0005-0000-0000-000019450000}"/>
    <cellStyle name="Εισαγωγή 2 2 4 6 9 2" xfId="47247" xr:uid="{00000000-0005-0000-0000-00001A450000}"/>
    <cellStyle name="Εισαγωγή 2 2 4 7" xfId="25739" xr:uid="{00000000-0005-0000-0000-00001B450000}"/>
    <cellStyle name="Εισαγωγή 2 2 4 7 10" xfId="31735" xr:uid="{00000000-0005-0000-0000-00001C450000}"/>
    <cellStyle name="Εισαγωγή 2 2 4 7 10 2" xfId="44797" xr:uid="{00000000-0005-0000-0000-00001D450000}"/>
    <cellStyle name="Εισαγωγή 2 2 4 7 11" xfId="32359" xr:uid="{00000000-0005-0000-0000-00001E450000}"/>
    <cellStyle name="Εισαγωγή 2 2 4 7 11 2" xfId="45421" xr:uid="{00000000-0005-0000-0000-00001F450000}"/>
    <cellStyle name="Εισαγωγή 2 2 4 7 12" xfId="32983" xr:uid="{00000000-0005-0000-0000-000020450000}"/>
    <cellStyle name="Εισαγωγή 2 2 4 7 12 2" xfId="46045" xr:uid="{00000000-0005-0000-0000-000021450000}"/>
    <cellStyle name="Εισαγωγή 2 2 4 7 13" xfId="33605" xr:uid="{00000000-0005-0000-0000-000022450000}"/>
    <cellStyle name="Εισαγωγή 2 2 4 7 13 2" xfId="46667" xr:uid="{00000000-0005-0000-0000-000023450000}"/>
    <cellStyle name="Εισαγωγή 2 2 4 7 14" xfId="34227" xr:uid="{00000000-0005-0000-0000-000024450000}"/>
    <cellStyle name="Εισαγωγή 2 2 4 7 14 2" xfId="47289" xr:uid="{00000000-0005-0000-0000-000025450000}"/>
    <cellStyle name="Εισαγωγή 2 2 4 7 15" xfId="34848" xr:uid="{00000000-0005-0000-0000-000026450000}"/>
    <cellStyle name="Εισαγωγή 2 2 4 7 15 2" xfId="47910" xr:uid="{00000000-0005-0000-0000-000027450000}"/>
    <cellStyle name="Εισαγωγή 2 2 4 7 16" xfId="35469" xr:uid="{00000000-0005-0000-0000-000028450000}"/>
    <cellStyle name="Εισαγωγή 2 2 4 7 16 2" xfId="48531" xr:uid="{00000000-0005-0000-0000-000029450000}"/>
    <cellStyle name="Εισαγωγή 2 2 4 7 17" xfId="36086" xr:uid="{00000000-0005-0000-0000-00002A450000}"/>
    <cellStyle name="Εισαγωγή 2 2 4 7 17 2" xfId="49148" xr:uid="{00000000-0005-0000-0000-00002B450000}"/>
    <cellStyle name="Εισαγωγή 2 2 4 7 18" xfId="36704" xr:uid="{00000000-0005-0000-0000-00002C450000}"/>
    <cellStyle name="Εισαγωγή 2 2 4 7 18 2" xfId="49766" xr:uid="{00000000-0005-0000-0000-00002D450000}"/>
    <cellStyle name="Εισαγωγή 2 2 4 7 19" xfId="39761" xr:uid="{00000000-0005-0000-0000-00002E450000}"/>
    <cellStyle name="Εισαγωγή 2 2 4 7 19 2" xfId="52823" xr:uid="{00000000-0005-0000-0000-00002F450000}"/>
    <cellStyle name="Εισαγωγή 2 2 4 7 2" xfId="27886" xr:uid="{00000000-0005-0000-0000-000030450000}"/>
    <cellStyle name="Εισαγωγή 2 2 4 7 2 2" xfId="42010" xr:uid="{00000000-0005-0000-0000-000031450000}"/>
    <cellStyle name="Εισαγωγή 2 2 4 7 20" xfId="39283" xr:uid="{00000000-0005-0000-0000-000032450000}"/>
    <cellStyle name="Εισαγωγή 2 2 4 7 20 2" xfId="52345" xr:uid="{00000000-0005-0000-0000-000033450000}"/>
    <cellStyle name="Εισαγωγή 2 2 4 7 21" xfId="26846" xr:uid="{00000000-0005-0000-0000-000034450000}"/>
    <cellStyle name="Εισαγωγή 2 2 4 7 21 2" xfId="25413" xr:uid="{00000000-0005-0000-0000-000035450000}"/>
    <cellStyle name="Εισαγωγή 2 2 4 7 22" xfId="29481" xr:uid="{00000000-0005-0000-0000-000036450000}"/>
    <cellStyle name="Εισαγωγή 2 2 4 7 3" xfId="30730" xr:uid="{00000000-0005-0000-0000-000037450000}"/>
    <cellStyle name="Εισαγωγή 2 2 4 7 3 2" xfId="43792" xr:uid="{00000000-0005-0000-0000-000038450000}"/>
    <cellStyle name="Εισαγωγή 2 2 4 7 4" xfId="29798" xr:uid="{00000000-0005-0000-0000-000039450000}"/>
    <cellStyle name="Εισαγωγή 2 2 4 7 4 2" xfId="43089" xr:uid="{00000000-0005-0000-0000-00003A450000}"/>
    <cellStyle name="Εισαγωγή 2 2 4 7 5" xfId="30415" xr:uid="{00000000-0005-0000-0000-00003B450000}"/>
    <cellStyle name="Εισαγωγή 2 2 4 7 5 2" xfId="43479" xr:uid="{00000000-0005-0000-0000-00003C450000}"/>
    <cellStyle name="Εισαγωγή 2 2 4 7 6" xfId="30003" xr:uid="{00000000-0005-0000-0000-00003D450000}"/>
    <cellStyle name="Εισαγωγή 2 2 4 7 6 2" xfId="43217" xr:uid="{00000000-0005-0000-0000-00003E450000}"/>
    <cellStyle name="Εισαγωγή 2 2 4 7 7" xfId="30285" xr:uid="{00000000-0005-0000-0000-00003F450000}"/>
    <cellStyle name="Εισαγωγή 2 2 4 7 7 2" xfId="43387" xr:uid="{00000000-0005-0000-0000-000040450000}"/>
    <cellStyle name="Εισαγωγή 2 2 4 7 8" xfId="30197" xr:uid="{00000000-0005-0000-0000-000041450000}"/>
    <cellStyle name="Εισαγωγή 2 2 4 7 8 2" xfId="43338" xr:uid="{00000000-0005-0000-0000-000042450000}"/>
    <cellStyle name="Εισαγωγή 2 2 4 7 9" xfId="31111" xr:uid="{00000000-0005-0000-0000-000043450000}"/>
    <cellStyle name="Εισαγωγή 2 2 4 7 9 2" xfId="44173" xr:uid="{00000000-0005-0000-0000-000044450000}"/>
    <cellStyle name="Εισαγωγή 2 2 4 8" xfId="26814" xr:uid="{00000000-0005-0000-0000-000045450000}"/>
    <cellStyle name="Εισαγωγή 2 2 4 8 2" xfId="25460" xr:uid="{00000000-0005-0000-0000-000046450000}"/>
    <cellStyle name="Εισαγωγή 2 2 4 9" xfId="27566" xr:uid="{00000000-0005-0000-0000-000047450000}"/>
    <cellStyle name="Εισαγωγή 2 2 4 9 2" xfId="41808" xr:uid="{00000000-0005-0000-0000-000048450000}"/>
    <cellStyle name="Εισαγωγή 2 2 5" xfId="25720" xr:uid="{00000000-0005-0000-0000-000049450000}"/>
    <cellStyle name="Εισαγωγή 2 2 5 10" xfId="27867" xr:uid="{00000000-0005-0000-0000-00004A450000}"/>
    <cellStyle name="Εισαγωγή 2 2 5 10 2" xfId="41991" xr:uid="{00000000-0005-0000-0000-00004B450000}"/>
    <cellStyle name="Εισαγωγή 2 2 5 11" xfId="30769" xr:uid="{00000000-0005-0000-0000-00004C450000}"/>
    <cellStyle name="Εισαγωγή 2 2 5 11 2" xfId="43831" xr:uid="{00000000-0005-0000-0000-00004D450000}"/>
    <cellStyle name="Εισαγωγή 2 2 5 12" xfId="30468" xr:uid="{00000000-0005-0000-0000-00004E450000}"/>
    <cellStyle name="Εισαγωγή 2 2 5 12 2" xfId="43532" xr:uid="{00000000-0005-0000-0000-00004F450000}"/>
    <cellStyle name="Εισαγωγή 2 2 5 13" xfId="30117" xr:uid="{00000000-0005-0000-0000-000050450000}"/>
    <cellStyle name="Εισαγωγή 2 2 5 13 2" xfId="43293" xr:uid="{00000000-0005-0000-0000-000051450000}"/>
    <cellStyle name="Εισαγωγή 2 2 5 14" xfId="30607" xr:uid="{00000000-0005-0000-0000-000052450000}"/>
    <cellStyle name="Εισαγωγή 2 2 5 14 2" xfId="43671" xr:uid="{00000000-0005-0000-0000-000053450000}"/>
    <cellStyle name="Εισαγωγή 2 2 5 15" xfId="30114" xr:uid="{00000000-0005-0000-0000-000054450000}"/>
    <cellStyle name="Εισαγωγή 2 2 5 15 2" xfId="43290" xr:uid="{00000000-0005-0000-0000-000055450000}"/>
    <cellStyle name="Εισαγωγή 2 2 5 16" xfId="31145" xr:uid="{00000000-0005-0000-0000-000056450000}"/>
    <cellStyle name="Εισαγωγή 2 2 5 16 2" xfId="44207" xr:uid="{00000000-0005-0000-0000-000057450000}"/>
    <cellStyle name="Εισαγωγή 2 2 5 17" xfId="31769" xr:uid="{00000000-0005-0000-0000-000058450000}"/>
    <cellStyle name="Εισαγωγή 2 2 5 17 2" xfId="44831" xr:uid="{00000000-0005-0000-0000-000059450000}"/>
    <cellStyle name="Εισαγωγή 2 2 5 18" xfId="32393" xr:uid="{00000000-0005-0000-0000-00005A450000}"/>
    <cellStyle name="Εισαγωγή 2 2 5 18 2" xfId="45455" xr:uid="{00000000-0005-0000-0000-00005B450000}"/>
    <cellStyle name="Εισαγωγή 2 2 5 19" xfId="33017" xr:uid="{00000000-0005-0000-0000-00005C450000}"/>
    <cellStyle name="Εισαγωγή 2 2 5 19 2" xfId="46079" xr:uid="{00000000-0005-0000-0000-00005D450000}"/>
    <cellStyle name="Εισαγωγή 2 2 5 2" xfId="26019" xr:uid="{00000000-0005-0000-0000-00005E450000}"/>
    <cellStyle name="Εισαγωγή 2 2 5 2 10" xfId="34474" xr:uid="{00000000-0005-0000-0000-00005F450000}"/>
    <cellStyle name="Εισαγωγή 2 2 5 2 10 2" xfId="47536" xr:uid="{00000000-0005-0000-0000-000060450000}"/>
    <cellStyle name="Εισαγωγή 2 2 5 2 11" xfId="35094" xr:uid="{00000000-0005-0000-0000-000061450000}"/>
    <cellStyle name="Εισαγωγή 2 2 5 2 11 2" xfId="48156" xr:uid="{00000000-0005-0000-0000-000062450000}"/>
    <cellStyle name="Εισαγωγή 2 2 5 2 12" xfId="35712" xr:uid="{00000000-0005-0000-0000-000063450000}"/>
    <cellStyle name="Εισαγωγή 2 2 5 2 12 2" xfId="48774" xr:uid="{00000000-0005-0000-0000-000064450000}"/>
    <cellStyle name="Εισαγωγή 2 2 5 2 13" xfId="36330" xr:uid="{00000000-0005-0000-0000-000065450000}"/>
    <cellStyle name="Εισαγωγή 2 2 5 2 13 2" xfId="49392" xr:uid="{00000000-0005-0000-0000-000066450000}"/>
    <cellStyle name="Εισαγωγή 2 2 5 2 14" xfId="36944" xr:uid="{00000000-0005-0000-0000-000067450000}"/>
    <cellStyle name="Εισαγωγή 2 2 5 2 14 2" xfId="50006" xr:uid="{00000000-0005-0000-0000-000068450000}"/>
    <cellStyle name="Εισαγωγή 2 2 5 2 15" xfId="37553" xr:uid="{00000000-0005-0000-0000-000069450000}"/>
    <cellStyle name="Εισαγωγή 2 2 5 2 15 2" xfId="50615" xr:uid="{00000000-0005-0000-0000-00006A450000}"/>
    <cellStyle name="Εισαγωγή 2 2 5 2 16" xfId="38151" xr:uid="{00000000-0005-0000-0000-00006B450000}"/>
    <cellStyle name="Εισαγωγή 2 2 5 2 16 2" xfId="51213" xr:uid="{00000000-0005-0000-0000-00006C450000}"/>
    <cellStyle name="Εισαγωγή 2 2 5 2 17" xfId="38736" xr:uid="{00000000-0005-0000-0000-00006D450000}"/>
    <cellStyle name="Εισαγωγή 2 2 5 2 17 2" xfId="51798" xr:uid="{00000000-0005-0000-0000-00006E450000}"/>
    <cellStyle name="Εισαγωγή 2 2 5 2 18" xfId="39305" xr:uid="{00000000-0005-0000-0000-00006F450000}"/>
    <cellStyle name="Εισαγωγή 2 2 5 2 18 2" xfId="52367" xr:uid="{00000000-0005-0000-0000-000070450000}"/>
    <cellStyle name="Εισαγωγή 2 2 5 2 19" xfId="39857" xr:uid="{00000000-0005-0000-0000-000071450000}"/>
    <cellStyle name="Εισαγωγή 2 2 5 2 19 2" xfId="52919" xr:uid="{00000000-0005-0000-0000-000072450000}"/>
    <cellStyle name="Εισαγωγή 2 2 5 2 2" xfId="28165" xr:uid="{00000000-0005-0000-0000-000073450000}"/>
    <cellStyle name="Εισαγωγή 2 2 5 2 2 2" xfId="42171" xr:uid="{00000000-0005-0000-0000-000074450000}"/>
    <cellStyle name="Εισαγωγή 2 2 5 2 20" xfId="40367" xr:uid="{00000000-0005-0000-0000-000075450000}"/>
    <cellStyle name="Εισαγωγή 2 2 5 2 20 2" xfId="53429" xr:uid="{00000000-0005-0000-0000-000076450000}"/>
    <cellStyle name="Εισαγωγή 2 2 5 2 21" xfId="40839" xr:uid="{00000000-0005-0000-0000-000077450000}"/>
    <cellStyle name="Εισαγωγή 2 2 5 2 21 2" xfId="53901" xr:uid="{00000000-0005-0000-0000-000078450000}"/>
    <cellStyle name="Εισαγωγή 2 2 5 2 22" xfId="27123" xr:uid="{00000000-0005-0000-0000-000079450000}"/>
    <cellStyle name="Εισαγωγή 2 2 5 2 22 2" xfId="41365" xr:uid="{00000000-0005-0000-0000-00007A450000}"/>
    <cellStyle name="Εισαγωγή 2 2 5 2 23" xfId="29417" xr:uid="{00000000-0005-0000-0000-00007B450000}"/>
    <cellStyle name="Εισαγωγή 2 2 5 2 3" xfId="28677" xr:uid="{00000000-0005-0000-0000-00007C450000}"/>
    <cellStyle name="Εισαγωγή 2 2 5 2 3 2" xfId="42683" xr:uid="{00000000-0005-0000-0000-00007D450000}"/>
    <cellStyle name="Εισαγωγή 2 2 5 2 4" xfId="30452" xr:uid="{00000000-0005-0000-0000-00007E450000}"/>
    <cellStyle name="Εισαγωγή 2 2 5 2 4 2" xfId="43516" xr:uid="{00000000-0005-0000-0000-00007F450000}"/>
    <cellStyle name="Εισαγωγή 2 2 5 2 5" xfId="31360" xr:uid="{00000000-0005-0000-0000-000080450000}"/>
    <cellStyle name="Εισαγωγή 2 2 5 2 5 2" xfId="44422" xr:uid="{00000000-0005-0000-0000-000081450000}"/>
    <cellStyle name="Εισαγωγή 2 2 5 2 6" xfId="31984" xr:uid="{00000000-0005-0000-0000-000082450000}"/>
    <cellStyle name="Εισαγωγή 2 2 5 2 6 2" xfId="45046" xr:uid="{00000000-0005-0000-0000-000083450000}"/>
    <cellStyle name="Εισαγωγή 2 2 5 2 7" xfId="32608" xr:uid="{00000000-0005-0000-0000-000084450000}"/>
    <cellStyle name="Εισαγωγή 2 2 5 2 7 2" xfId="45670" xr:uid="{00000000-0005-0000-0000-000085450000}"/>
    <cellStyle name="Εισαγωγή 2 2 5 2 8" xfId="33230" xr:uid="{00000000-0005-0000-0000-000086450000}"/>
    <cellStyle name="Εισαγωγή 2 2 5 2 8 2" xfId="46292" xr:uid="{00000000-0005-0000-0000-000087450000}"/>
    <cellStyle name="Εισαγωγή 2 2 5 2 9" xfId="33852" xr:uid="{00000000-0005-0000-0000-000088450000}"/>
    <cellStyle name="Εισαγωγή 2 2 5 2 9 2" xfId="46914" xr:uid="{00000000-0005-0000-0000-000089450000}"/>
    <cellStyle name="Εισαγωγή 2 2 5 20" xfId="33639" xr:uid="{00000000-0005-0000-0000-00008A450000}"/>
    <cellStyle name="Εισαγωγή 2 2 5 20 2" xfId="46701" xr:uid="{00000000-0005-0000-0000-00008B450000}"/>
    <cellStyle name="Εισαγωγή 2 2 5 21" xfId="34261" xr:uid="{00000000-0005-0000-0000-00008C450000}"/>
    <cellStyle name="Εισαγωγή 2 2 5 21 2" xfId="47323" xr:uid="{00000000-0005-0000-0000-00008D450000}"/>
    <cellStyle name="Εισαγωγή 2 2 5 22" xfId="34882" xr:uid="{00000000-0005-0000-0000-00008E450000}"/>
    <cellStyle name="Εισαγωγή 2 2 5 22 2" xfId="47944" xr:uid="{00000000-0005-0000-0000-00008F450000}"/>
    <cellStyle name="Εισαγωγή 2 2 5 23" xfId="35502" xr:uid="{00000000-0005-0000-0000-000090450000}"/>
    <cellStyle name="Εισαγωγή 2 2 5 23 2" xfId="48564" xr:uid="{00000000-0005-0000-0000-000091450000}"/>
    <cellStyle name="Εισαγωγή 2 2 5 24" xfId="36120" xr:uid="{00000000-0005-0000-0000-000092450000}"/>
    <cellStyle name="Εισαγωγή 2 2 5 24 2" xfId="49182" xr:uid="{00000000-0005-0000-0000-000093450000}"/>
    <cellStyle name="Εισαγωγή 2 2 5 25" xfId="36737" xr:uid="{00000000-0005-0000-0000-000094450000}"/>
    <cellStyle name="Εισαγωγή 2 2 5 25 2" xfId="49799" xr:uid="{00000000-0005-0000-0000-000095450000}"/>
    <cellStyle name="Εισαγωγή 2 2 5 26" xfId="37350" xr:uid="{00000000-0005-0000-0000-000096450000}"/>
    <cellStyle name="Εισαγωγή 2 2 5 26 2" xfId="50412" xr:uid="{00000000-0005-0000-0000-000097450000}"/>
    <cellStyle name="Εισαγωγή 2 2 5 27" xfId="39798" xr:uid="{00000000-0005-0000-0000-000098450000}"/>
    <cellStyle name="Εισαγωγή 2 2 5 27 2" xfId="52860" xr:uid="{00000000-0005-0000-0000-000099450000}"/>
    <cellStyle name="Εισαγωγή 2 2 5 28" xfId="38708" xr:uid="{00000000-0005-0000-0000-00009A450000}"/>
    <cellStyle name="Εισαγωγή 2 2 5 28 2" xfId="51770" xr:uid="{00000000-0005-0000-0000-00009B450000}"/>
    <cellStyle name="Εισαγωγή 2 2 5 29" xfId="26593" xr:uid="{00000000-0005-0000-0000-00009C450000}"/>
    <cellStyle name="Εισαγωγή 2 2 5 29 2" xfId="29048" xr:uid="{00000000-0005-0000-0000-00009D450000}"/>
    <cellStyle name="Εισαγωγή 2 2 5 3" xfId="26199" xr:uid="{00000000-0005-0000-0000-00009E450000}"/>
    <cellStyle name="Εισαγωγή 2 2 5 3 10" xfId="34654" xr:uid="{00000000-0005-0000-0000-00009F450000}"/>
    <cellStyle name="Εισαγωγή 2 2 5 3 10 2" xfId="47716" xr:uid="{00000000-0005-0000-0000-0000A0450000}"/>
    <cellStyle name="Εισαγωγή 2 2 5 3 11" xfId="35274" xr:uid="{00000000-0005-0000-0000-0000A1450000}"/>
    <cellStyle name="Εισαγωγή 2 2 5 3 11 2" xfId="48336" xr:uid="{00000000-0005-0000-0000-0000A2450000}"/>
    <cellStyle name="Εισαγωγή 2 2 5 3 12" xfId="35892" xr:uid="{00000000-0005-0000-0000-0000A3450000}"/>
    <cellStyle name="Εισαγωγή 2 2 5 3 12 2" xfId="48954" xr:uid="{00000000-0005-0000-0000-0000A4450000}"/>
    <cellStyle name="Εισαγωγή 2 2 5 3 13" xfId="36510" xr:uid="{00000000-0005-0000-0000-0000A5450000}"/>
    <cellStyle name="Εισαγωγή 2 2 5 3 13 2" xfId="49572" xr:uid="{00000000-0005-0000-0000-0000A6450000}"/>
    <cellStyle name="Εισαγωγή 2 2 5 3 14" xfId="37124" xr:uid="{00000000-0005-0000-0000-0000A7450000}"/>
    <cellStyle name="Εισαγωγή 2 2 5 3 14 2" xfId="50186" xr:uid="{00000000-0005-0000-0000-0000A8450000}"/>
    <cellStyle name="Εισαγωγή 2 2 5 3 15" xfId="37733" xr:uid="{00000000-0005-0000-0000-0000A9450000}"/>
    <cellStyle name="Εισαγωγή 2 2 5 3 15 2" xfId="50795" xr:uid="{00000000-0005-0000-0000-0000AA450000}"/>
    <cellStyle name="Εισαγωγή 2 2 5 3 16" xfId="38331" xr:uid="{00000000-0005-0000-0000-0000AB450000}"/>
    <cellStyle name="Εισαγωγή 2 2 5 3 16 2" xfId="51393" xr:uid="{00000000-0005-0000-0000-0000AC450000}"/>
    <cellStyle name="Εισαγωγή 2 2 5 3 17" xfId="38916" xr:uid="{00000000-0005-0000-0000-0000AD450000}"/>
    <cellStyle name="Εισαγωγή 2 2 5 3 17 2" xfId="51978" xr:uid="{00000000-0005-0000-0000-0000AE450000}"/>
    <cellStyle name="Εισαγωγή 2 2 5 3 18" xfId="39485" xr:uid="{00000000-0005-0000-0000-0000AF450000}"/>
    <cellStyle name="Εισαγωγή 2 2 5 3 18 2" xfId="52547" xr:uid="{00000000-0005-0000-0000-0000B0450000}"/>
    <cellStyle name="Εισαγωγή 2 2 5 3 19" xfId="40037" xr:uid="{00000000-0005-0000-0000-0000B1450000}"/>
    <cellStyle name="Εισαγωγή 2 2 5 3 19 2" xfId="53099" xr:uid="{00000000-0005-0000-0000-0000B2450000}"/>
    <cellStyle name="Εισαγωγή 2 2 5 3 2" xfId="28345" xr:uid="{00000000-0005-0000-0000-0000B3450000}"/>
    <cellStyle name="Εισαγωγή 2 2 5 3 2 2" xfId="42351" xr:uid="{00000000-0005-0000-0000-0000B4450000}"/>
    <cellStyle name="Εισαγωγή 2 2 5 3 20" xfId="40547" xr:uid="{00000000-0005-0000-0000-0000B5450000}"/>
    <cellStyle name="Εισαγωγή 2 2 5 3 20 2" xfId="53609" xr:uid="{00000000-0005-0000-0000-0000B6450000}"/>
    <cellStyle name="Εισαγωγή 2 2 5 3 21" xfId="41019" xr:uid="{00000000-0005-0000-0000-0000B7450000}"/>
    <cellStyle name="Εισαγωγή 2 2 5 3 21 2" xfId="54081" xr:uid="{00000000-0005-0000-0000-0000B8450000}"/>
    <cellStyle name="Εισαγωγή 2 2 5 3 22" xfId="27303" xr:uid="{00000000-0005-0000-0000-0000B9450000}"/>
    <cellStyle name="Εισαγωγή 2 2 5 3 22 2" xfId="41545" xr:uid="{00000000-0005-0000-0000-0000BA450000}"/>
    <cellStyle name="Εισαγωγή 2 2 5 3 23" xfId="29157" xr:uid="{00000000-0005-0000-0000-0000BB450000}"/>
    <cellStyle name="Εισαγωγή 2 2 5 3 3" xfId="28833" xr:uid="{00000000-0005-0000-0000-0000BC450000}"/>
    <cellStyle name="Εισαγωγή 2 2 5 3 3 2" xfId="42839" xr:uid="{00000000-0005-0000-0000-0000BD450000}"/>
    <cellStyle name="Εισαγωγή 2 2 5 3 4" xfId="29893" xr:uid="{00000000-0005-0000-0000-0000BE450000}"/>
    <cellStyle name="Εισαγωγή 2 2 5 3 4 2" xfId="43152" xr:uid="{00000000-0005-0000-0000-0000BF450000}"/>
    <cellStyle name="Εισαγωγή 2 2 5 3 5" xfId="31540" xr:uid="{00000000-0005-0000-0000-0000C0450000}"/>
    <cellStyle name="Εισαγωγή 2 2 5 3 5 2" xfId="44602" xr:uid="{00000000-0005-0000-0000-0000C1450000}"/>
    <cellStyle name="Εισαγωγή 2 2 5 3 6" xfId="32164" xr:uid="{00000000-0005-0000-0000-0000C2450000}"/>
    <cellStyle name="Εισαγωγή 2 2 5 3 6 2" xfId="45226" xr:uid="{00000000-0005-0000-0000-0000C3450000}"/>
    <cellStyle name="Εισαγωγή 2 2 5 3 7" xfId="32788" xr:uid="{00000000-0005-0000-0000-0000C4450000}"/>
    <cellStyle name="Εισαγωγή 2 2 5 3 7 2" xfId="45850" xr:uid="{00000000-0005-0000-0000-0000C5450000}"/>
    <cellStyle name="Εισαγωγή 2 2 5 3 8" xfId="33410" xr:uid="{00000000-0005-0000-0000-0000C6450000}"/>
    <cellStyle name="Εισαγωγή 2 2 5 3 8 2" xfId="46472" xr:uid="{00000000-0005-0000-0000-0000C7450000}"/>
    <cellStyle name="Εισαγωγή 2 2 5 3 9" xfId="34032" xr:uid="{00000000-0005-0000-0000-0000C8450000}"/>
    <cellStyle name="Εισαγωγή 2 2 5 3 9 2" xfId="47094" xr:uid="{00000000-0005-0000-0000-0000C9450000}"/>
    <cellStyle name="Εισαγωγή 2 2 5 30" xfId="27696" xr:uid="{00000000-0005-0000-0000-0000CA450000}"/>
    <cellStyle name="Εισαγωγή 2 2 5 4" xfId="26261" xr:uid="{00000000-0005-0000-0000-0000CB450000}"/>
    <cellStyle name="Εισαγωγή 2 2 5 4 10" xfId="34716" xr:uid="{00000000-0005-0000-0000-0000CC450000}"/>
    <cellStyle name="Εισαγωγή 2 2 5 4 10 2" xfId="47778" xr:uid="{00000000-0005-0000-0000-0000CD450000}"/>
    <cellStyle name="Εισαγωγή 2 2 5 4 11" xfId="35336" xr:uid="{00000000-0005-0000-0000-0000CE450000}"/>
    <cellStyle name="Εισαγωγή 2 2 5 4 11 2" xfId="48398" xr:uid="{00000000-0005-0000-0000-0000CF450000}"/>
    <cellStyle name="Εισαγωγή 2 2 5 4 12" xfId="35954" xr:uid="{00000000-0005-0000-0000-0000D0450000}"/>
    <cellStyle name="Εισαγωγή 2 2 5 4 12 2" xfId="49016" xr:uid="{00000000-0005-0000-0000-0000D1450000}"/>
    <cellStyle name="Εισαγωγή 2 2 5 4 13" xfId="36572" xr:uid="{00000000-0005-0000-0000-0000D2450000}"/>
    <cellStyle name="Εισαγωγή 2 2 5 4 13 2" xfId="49634" xr:uid="{00000000-0005-0000-0000-0000D3450000}"/>
    <cellStyle name="Εισαγωγή 2 2 5 4 14" xfId="37186" xr:uid="{00000000-0005-0000-0000-0000D4450000}"/>
    <cellStyle name="Εισαγωγή 2 2 5 4 14 2" xfId="50248" xr:uid="{00000000-0005-0000-0000-0000D5450000}"/>
    <cellStyle name="Εισαγωγή 2 2 5 4 15" xfId="37795" xr:uid="{00000000-0005-0000-0000-0000D6450000}"/>
    <cellStyle name="Εισαγωγή 2 2 5 4 15 2" xfId="50857" xr:uid="{00000000-0005-0000-0000-0000D7450000}"/>
    <cellStyle name="Εισαγωγή 2 2 5 4 16" xfId="38393" xr:uid="{00000000-0005-0000-0000-0000D8450000}"/>
    <cellStyle name="Εισαγωγή 2 2 5 4 16 2" xfId="51455" xr:uid="{00000000-0005-0000-0000-0000D9450000}"/>
    <cellStyle name="Εισαγωγή 2 2 5 4 17" xfId="38978" xr:uid="{00000000-0005-0000-0000-0000DA450000}"/>
    <cellStyle name="Εισαγωγή 2 2 5 4 17 2" xfId="52040" xr:uid="{00000000-0005-0000-0000-0000DB450000}"/>
    <cellStyle name="Εισαγωγή 2 2 5 4 18" xfId="39547" xr:uid="{00000000-0005-0000-0000-0000DC450000}"/>
    <cellStyle name="Εισαγωγή 2 2 5 4 18 2" xfId="52609" xr:uid="{00000000-0005-0000-0000-0000DD450000}"/>
    <cellStyle name="Εισαγωγή 2 2 5 4 19" xfId="40099" xr:uid="{00000000-0005-0000-0000-0000DE450000}"/>
    <cellStyle name="Εισαγωγή 2 2 5 4 19 2" xfId="53161" xr:uid="{00000000-0005-0000-0000-0000DF450000}"/>
    <cellStyle name="Εισαγωγή 2 2 5 4 2" xfId="28407" xr:uid="{00000000-0005-0000-0000-0000E0450000}"/>
    <cellStyle name="Εισαγωγή 2 2 5 4 2 2" xfId="42413" xr:uid="{00000000-0005-0000-0000-0000E1450000}"/>
    <cellStyle name="Εισαγωγή 2 2 5 4 20" xfId="40609" xr:uid="{00000000-0005-0000-0000-0000E2450000}"/>
    <cellStyle name="Εισαγωγή 2 2 5 4 20 2" xfId="53671" xr:uid="{00000000-0005-0000-0000-0000E3450000}"/>
    <cellStyle name="Εισαγωγή 2 2 5 4 21" xfId="41081" xr:uid="{00000000-0005-0000-0000-0000E4450000}"/>
    <cellStyle name="Εισαγωγή 2 2 5 4 21 2" xfId="54143" xr:uid="{00000000-0005-0000-0000-0000E5450000}"/>
    <cellStyle name="Εισαγωγή 2 2 5 4 22" xfId="27365" xr:uid="{00000000-0005-0000-0000-0000E6450000}"/>
    <cellStyle name="Εισαγωγή 2 2 5 4 22 2" xfId="41607" xr:uid="{00000000-0005-0000-0000-0000E7450000}"/>
    <cellStyle name="Εισαγωγή 2 2 5 4 23" xfId="29584" xr:uid="{00000000-0005-0000-0000-0000E8450000}"/>
    <cellStyle name="Εισαγωγή 2 2 5 4 3" xfId="28887" xr:uid="{00000000-0005-0000-0000-0000E9450000}"/>
    <cellStyle name="Εισαγωγή 2 2 5 4 3 2" xfId="42893" xr:uid="{00000000-0005-0000-0000-0000EA450000}"/>
    <cellStyle name="Εισαγωγή 2 2 5 4 4" xfId="30151" xr:uid="{00000000-0005-0000-0000-0000EB450000}"/>
    <cellStyle name="Εισαγωγή 2 2 5 4 4 2" xfId="43318" xr:uid="{00000000-0005-0000-0000-0000EC450000}"/>
    <cellStyle name="Εισαγωγή 2 2 5 4 5" xfId="31602" xr:uid="{00000000-0005-0000-0000-0000ED450000}"/>
    <cellStyle name="Εισαγωγή 2 2 5 4 5 2" xfId="44664" xr:uid="{00000000-0005-0000-0000-0000EE450000}"/>
    <cellStyle name="Εισαγωγή 2 2 5 4 6" xfId="32226" xr:uid="{00000000-0005-0000-0000-0000EF450000}"/>
    <cellStyle name="Εισαγωγή 2 2 5 4 6 2" xfId="45288" xr:uid="{00000000-0005-0000-0000-0000F0450000}"/>
    <cellStyle name="Εισαγωγή 2 2 5 4 7" xfId="32850" xr:uid="{00000000-0005-0000-0000-0000F1450000}"/>
    <cellStyle name="Εισαγωγή 2 2 5 4 7 2" xfId="45912" xr:uid="{00000000-0005-0000-0000-0000F2450000}"/>
    <cellStyle name="Εισαγωγή 2 2 5 4 8" xfId="33472" xr:uid="{00000000-0005-0000-0000-0000F3450000}"/>
    <cellStyle name="Εισαγωγή 2 2 5 4 8 2" xfId="46534" xr:uid="{00000000-0005-0000-0000-0000F4450000}"/>
    <cellStyle name="Εισαγωγή 2 2 5 4 9" xfId="34094" xr:uid="{00000000-0005-0000-0000-0000F5450000}"/>
    <cellStyle name="Εισαγωγή 2 2 5 4 9 2" xfId="47156" xr:uid="{00000000-0005-0000-0000-0000F6450000}"/>
    <cellStyle name="Εισαγωγή 2 2 5 5" xfId="26318" xr:uid="{00000000-0005-0000-0000-0000F7450000}"/>
    <cellStyle name="Εισαγωγή 2 2 5 5 10" xfId="34773" xr:uid="{00000000-0005-0000-0000-0000F8450000}"/>
    <cellStyle name="Εισαγωγή 2 2 5 5 10 2" xfId="47835" xr:uid="{00000000-0005-0000-0000-0000F9450000}"/>
    <cellStyle name="Εισαγωγή 2 2 5 5 11" xfId="35393" xr:uid="{00000000-0005-0000-0000-0000FA450000}"/>
    <cellStyle name="Εισαγωγή 2 2 5 5 11 2" xfId="48455" xr:uid="{00000000-0005-0000-0000-0000FB450000}"/>
    <cellStyle name="Εισαγωγή 2 2 5 5 12" xfId="36011" xr:uid="{00000000-0005-0000-0000-0000FC450000}"/>
    <cellStyle name="Εισαγωγή 2 2 5 5 12 2" xfId="49073" xr:uid="{00000000-0005-0000-0000-0000FD450000}"/>
    <cellStyle name="Εισαγωγή 2 2 5 5 13" xfId="36629" xr:uid="{00000000-0005-0000-0000-0000FE450000}"/>
    <cellStyle name="Εισαγωγή 2 2 5 5 13 2" xfId="49691" xr:uid="{00000000-0005-0000-0000-0000FF450000}"/>
    <cellStyle name="Εισαγωγή 2 2 5 5 14" xfId="37243" xr:uid="{00000000-0005-0000-0000-000000460000}"/>
    <cellStyle name="Εισαγωγή 2 2 5 5 14 2" xfId="50305" xr:uid="{00000000-0005-0000-0000-000001460000}"/>
    <cellStyle name="Εισαγωγή 2 2 5 5 15" xfId="37852" xr:uid="{00000000-0005-0000-0000-000002460000}"/>
    <cellStyle name="Εισαγωγή 2 2 5 5 15 2" xfId="50914" xr:uid="{00000000-0005-0000-0000-000003460000}"/>
    <cellStyle name="Εισαγωγή 2 2 5 5 16" xfId="38450" xr:uid="{00000000-0005-0000-0000-000004460000}"/>
    <cellStyle name="Εισαγωγή 2 2 5 5 16 2" xfId="51512" xr:uid="{00000000-0005-0000-0000-000005460000}"/>
    <cellStyle name="Εισαγωγή 2 2 5 5 17" xfId="39035" xr:uid="{00000000-0005-0000-0000-000006460000}"/>
    <cellStyle name="Εισαγωγή 2 2 5 5 17 2" xfId="52097" xr:uid="{00000000-0005-0000-0000-000007460000}"/>
    <cellStyle name="Εισαγωγή 2 2 5 5 18" xfId="39604" xr:uid="{00000000-0005-0000-0000-000008460000}"/>
    <cellStyle name="Εισαγωγή 2 2 5 5 18 2" xfId="52666" xr:uid="{00000000-0005-0000-0000-000009460000}"/>
    <cellStyle name="Εισαγωγή 2 2 5 5 19" xfId="40156" xr:uid="{00000000-0005-0000-0000-00000A460000}"/>
    <cellStyle name="Εισαγωγή 2 2 5 5 19 2" xfId="53218" xr:uid="{00000000-0005-0000-0000-00000B460000}"/>
    <cellStyle name="Εισαγωγή 2 2 5 5 2" xfId="28464" xr:uid="{00000000-0005-0000-0000-00000C460000}"/>
    <cellStyle name="Εισαγωγή 2 2 5 5 2 2" xfId="42470" xr:uid="{00000000-0005-0000-0000-00000D460000}"/>
    <cellStyle name="Εισαγωγή 2 2 5 5 20" xfId="40666" xr:uid="{00000000-0005-0000-0000-00000E460000}"/>
    <cellStyle name="Εισαγωγή 2 2 5 5 20 2" xfId="53728" xr:uid="{00000000-0005-0000-0000-00000F460000}"/>
    <cellStyle name="Εισαγωγή 2 2 5 5 21" xfId="41138" xr:uid="{00000000-0005-0000-0000-000010460000}"/>
    <cellStyle name="Εισαγωγή 2 2 5 5 21 2" xfId="54200" xr:uid="{00000000-0005-0000-0000-000011460000}"/>
    <cellStyle name="Εισαγωγή 2 2 5 5 22" xfId="27422" xr:uid="{00000000-0005-0000-0000-000012460000}"/>
    <cellStyle name="Εισαγωγή 2 2 5 5 22 2" xfId="41664" xr:uid="{00000000-0005-0000-0000-000013460000}"/>
    <cellStyle name="Εισαγωγή 2 2 5 5 23" xfId="29558" xr:uid="{00000000-0005-0000-0000-000014460000}"/>
    <cellStyle name="Εισαγωγή 2 2 5 5 3" xfId="28933" xr:uid="{00000000-0005-0000-0000-000015460000}"/>
    <cellStyle name="Εισαγωγή 2 2 5 5 3 2" xfId="42939" xr:uid="{00000000-0005-0000-0000-000016460000}"/>
    <cellStyle name="Εισαγωγή 2 2 5 5 4" xfId="30424" xr:uid="{00000000-0005-0000-0000-000017460000}"/>
    <cellStyle name="Εισαγωγή 2 2 5 5 4 2" xfId="43488" xr:uid="{00000000-0005-0000-0000-000018460000}"/>
    <cellStyle name="Εισαγωγή 2 2 5 5 5" xfId="31659" xr:uid="{00000000-0005-0000-0000-000019460000}"/>
    <cellStyle name="Εισαγωγή 2 2 5 5 5 2" xfId="44721" xr:uid="{00000000-0005-0000-0000-00001A460000}"/>
    <cellStyle name="Εισαγωγή 2 2 5 5 6" xfId="32283" xr:uid="{00000000-0005-0000-0000-00001B460000}"/>
    <cellStyle name="Εισαγωγή 2 2 5 5 6 2" xfId="45345" xr:uid="{00000000-0005-0000-0000-00001C460000}"/>
    <cellStyle name="Εισαγωγή 2 2 5 5 7" xfId="32907" xr:uid="{00000000-0005-0000-0000-00001D460000}"/>
    <cellStyle name="Εισαγωγή 2 2 5 5 7 2" xfId="45969" xr:uid="{00000000-0005-0000-0000-00001E460000}"/>
    <cellStyle name="Εισαγωγή 2 2 5 5 8" xfId="33529" xr:uid="{00000000-0005-0000-0000-00001F460000}"/>
    <cellStyle name="Εισαγωγή 2 2 5 5 8 2" xfId="46591" xr:uid="{00000000-0005-0000-0000-000020460000}"/>
    <cellStyle name="Εισαγωγή 2 2 5 5 9" xfId="34151" xr:uid="{00000000-0005-0000-0000-000021460000}"/>
    <cellStyle name="Εισαγωγή 2 2 5 5 9 2" xfId="47213" xr:uid="{00000000-0005-0000-0000-000022460000}"/>
    <cellStyle name="Εισαγωγή 2 2 5 6" xfId="26365" xr:uid="{00000000-0005-0000-0000-000023460000}"/>
    <cellStyle name="Εισαγωγή 2 2 5 6 10" xfId="34820" xr:uid="{00000000-0005-0000-0000-000024460000}"/>
    <cellStyle name="Εισαγωγή 2 2 5 6 10 2" xfId="47882" xr:uid="{00000000-0005-0000-0000-000025460000}"/>
    <cellStyle name="Εισαγωγή 2 2 5 6 11" xfId="35440" xr:uid="{00000000-0005-0000-0000-000026460000}"/>
    <cellStyle name="Εισαγωγή 2 2 5 6 11 2" xfId="48502" xr:uid="{00000000-0005-0000-0000-000027460000}"/>
    <cellStyle name="Εισαγωγή 2 2 5 6 12" xfId="36058" xr:uid="{00000000-0005-0000-0000-000028460000}"/>
    <cellStyle name="Εισαγωγή 2 2 5 6 12 2" xfId="49120" xr:uid="{00000000-0005-0000-0000-000029460000}"/>
    <cellStyle name="Εισαγωγή 2 2 5 6 13" xfId="36676" xr:uid="{00000000-0005-0000-0000-00002A460000}"/>
    <cellStyle name="Εισαγωγή 2 2 5 6 13 2" xfId="49738" xr:uid="{00000000-0005-0000-0000-00002B460000}"/>
    <cellStyle name="Εισαγωγή 2 2 5 6 14" xfId="37290" xr:uid="{00000000-0005-0000-0000-00002C460000}"/>
    <cellStyle name="Εισαγωγή 2 2 5 6 14 2" xfId="50352" xr:uid="{00000000-0005-0000-0000-00002D460000}"/>
    <cellStyle name="Εισαγωγή 2 2 5 6 15" xfId="37899" xr:uid="{00000000-0005-0000-0000-00002E460000}"/>
    <cellStyle name="Εισαγωγή 2 2 5 6 15 2" xfId="50961" xr:uid="{00000000-0005-0000-0000-00002F460000}"/>
    <cellStyle name="Εισαγωγή 2 2 5 6 16" xfId="38497" xr:uid="{00000000-0005-0000-0000-000030460000}"/>
    <cellStyle name="Εισαγωγή 2 2 5 6 16 2" xfId="51559" xr:uid="{00000000-0005-0000-0000-000031460000}"/>
    <cellStyle name="Εισαγωγή 2 2 5 6 17" xfId="39082" xr:uid="{00000000-0005-0000-0000-000032460000}"/>
    <cellStyle name="Εισαγωγή 2 2 5 6 17 2" xfId="52144" xr:uid="{00000000-0005-0000-0000-000033460000}"/>
    <cellStyle name="Εισαγωγή 2 2 5 6 18" xfId="39651" xr:uid="{00000000-0005-0000-0000-000034460000}"/>
    <cellStyle name="Εισαγωγή 2 2 5 6 18 2" xfId="52713" xr:uid="{00000000-0005-0000-0000-000035460000}"/>
    <cellStyle name="Εισαγωγή 2 2 5 6 19" xfId="40203" xr:uid="{00000000-0005-0000-0000-000036460000}"/>
    <cellStyle name="Εισαγωγή 2 2 5 6 19 2" xfId="53265" xr:uid="{00000000-0005-0000-0000-000037460000}"/>
    <cellStyle name="Εισαγωγή 2 2 5 6 2" xfId="28511" xr:uid="{00000000-0005-0000-0000-000038460000}"/>
    <cellStyle name="Εισαγωγή 2 2 5 6 2 2" xfId="42517" xr:uid="{00000000-0005-0000-0000-000039460000}"/>
    <cellStyle name="Εισαγωγή 2 2 5 6 20" xfId="40713" xr:uid="{00000000-0005-0000-0000-00003A460000}"/>
    <cellStyle name="Εισαγωγή 2 2 5 6 20 2" xfId="53775" xr:uid="{00000000-0005-0000-0000-00003B460000}"/>
    <cellStyle name="Εισαγωγή 2 2 5 6 21" xfId="41185" xr:uid="{00000000-0005-0000-0000-00003C460000}"/>
    <cellStyle name="Εισαγωγή 2 2 5 6 21 2" xfId="54247" xr:uid="{00000000-0005-0000-0000-00003D460000}"/>
    <cellStyle name="Εισαγωγή 2 2 5 6 22" xfId="27469" xr:uid="{00000000-0005-0000-0000-00003E460000}"/>
    <cellStyle name="Εισαγωγή 2 2 5 6 22 2" xfId="41711" xr:uid="{00000000-0005-0000-0000-00003F460000}"/>
    <cellStyle name="Εισαγωγή 2 2 5 6 23" xfId="29539" xr:uid="{00000000-0005-0000-0000-000040460000}"/>
    <cellStyle name="Εισαγωγή 2 2 5 6 3" xfId="28972" xr:uid="{00000000-0005-0000-0000-000041460000}"/>
    <cellStyle name="Εισαγωγή 2 2 5 6 3 2" xfId="42978" xr:uid="{00000000-0005-0000-0000-000042460000}"/>
    <cellStyle name="Εισαγωγή 2 2 5 6 4" xfId="30967" xr:uid="{00000000-0005-0000-0000-000043460000}"/>
    <cellStyle name="Εισαγωγή 2 2 5 6 4 2" xfId="44029" xr:uid="{00000000-0005-0000-0000-000044460000}"/>
    <cellStyle name="Εισαγωγή 2 2 5 6 5" xfId="31706" xr:uid="{00000000-0005-0000-0000-000045460000}"/>
    <cellStyle name="Εισαγωγή 2 2 5 6 5 2" xfId="44768" xr:uid="{00000000-0005-0000-0000-000046460000}"/>
    <cellStyle name="Εισαγωγή 2 2 5 6 6" xfId="32330" xr:uid="{00000000-0005-0000-0000-000047460000}"/>
    <cellStyle name="Εισαγωγή 2 2 5 6 6 2" xfId="45392" xr:uid="{00000000-0005-0000-0000-000048460000}"/>
    <cellStyle name="Εισαγωγή 2 2 5 6 7" xfId="32954" xr:uid="{00000000-0005-0000-0000-000049460000}"/>
    <cellStyle name="Εισαγωγή 2 2 5 6 7 2" xfId="46016" xr:uid="{00000000-0005-0000-0000-00004A460000}"/>
    <cellStyle name="Εισαγωγή 2 2 5 6 8" xfId="33576" xr:uid="{00000000-0005-0000-0000-00004B460000}"/>
    <cellStyle name="Εισαγωγή 2 2 5 6 8 2" xfId="46638" xr:uid="{00000000-0005-0000-0000-00004C460000}"/>
    <cellStyle name="Εισαγωγή 2 2 5 6 9" xfId="34198" xr:uid="{00000000-0005-0000-0000-00004D460000}"/>
    <cellStyle name="Εισαγωγή 2 2 5 6 9 2" xfId="47260" xr:uid="{00000000-0005-0000-0000-00004E460000}"/>
    <cellStyle name="Εισαγωγή 2 2 5 7" xfId="26162" xr:uid="{00000000-0005-0000-0000-00004F460000}"/>
    <cellStyle name="Εισαγωγή 2 2 5 7 10" xfId="35237" xr:uid="{00000000-0005-0000-0000-000050460000}"/>
    <cellStyle name="Εισαγωγή 2 2 5 7 10 2" xfId="48299" xr:uid="{00000000-0005-0000-0000-000051460000}"/>
    <cellStyle name="Εισαγωγή 2 2 5 7 11" xfId="35855" xr:uid="{00000000-0005-0000-0000-000052460000}"/>
    <cellStyle name="Εισαγωγή 2 2 5 7 11 2" xfId="48917" xr:uid="{00000000-0005-0000-0000-000053460000}"/>
    <cellStyle name="Εισαγωγή 2 2 5 7 12" xfId="36473" xr:uid="{00000000-0005-0000-0000-000054460000}"/>
    <cellStyle name="Εισαγωγή 2 2 5 7 12 2" xfId="49535" xr:uid="{00000000-0005-0000-0000-000055460000}"/>
    <cellStyle name="Εισαγωγή 2 2 5 7 13" xfId="37087" xr:uid="{00000000-0005-0000-0000-000056460000}"/>
    <cellStyle name="Εισαγωγή 2 2 5 7 13 2" xfId="50149" xr:uid="{00000000-0005-0000-0000-000057460000}"/>
    <cellStyle name="Εισαγωγή 2 2 5 7 14" xfId="37696" xr:uid="{00000000-0005-0000-0000-000058460000}"/>
    <cellStyle name="Εισαγωγή 2 2 5 7 14 2" xfId="50758" xr:uid="{00000000-0005-0000-0000-000059460000}"/>
    <cellStyle name="Εισαγωγή 2 2 5 7 15" xfId="38294" xr:uid="{00000000-0005-0000-0000-00005A460000}"/>
    <cellStyle name="Εισαγωγή 2 2 5 7 15 2" xfId="51356" xr:uid="{00000000-0005-0000-0000-00005B460000}"/>
    <cellStyle name="Εισαγωγή 2 2 5 7 16" xfId="38879" xr:uid="{00000000-0005-0000-0000-00005C460000}"/>
    <cellStyle name="Εισαγωγή 2 2 5 7 16 2" xfId="51941" xr:uid="{00000000-0005-0000-0000-00005D460000}"/>
    <cellStyle name="Εισαγωγή 2 2 5 7 17" xfId="39448" xr:uid="{00000000-0005-0000-0000-00005E460000}"/>
    <cellStyle name="Εισαγωγή 2 2 5 7 17 2" xfId="52510" xr:uid="{00000000-0005-0000-0000-00005F460000}"/>
    <cellStyle name="Εισαγωγή 2 2 5 7 18" xfId="40000" xr:uid="{00000000-0005-0000-0000-000060460000}"/>
    <cellStyle name="Εισαγωγή 2 2 5 7 18 2" xfId="53062" xr:uid="{00000000-0005-0000-0000-000061460000}"/>
    <cellStyle name="Εισαγωγή 2 2 5 7 19" xfId="40510" xr:uid="{00000000-0005-0000-0000-000062460000}"/>
    <cellStyle name="Εισαγωγή 2 2 5 7 19 2" xfId="53572" xr:uid="{00000000-0005-0000-0000-000063460000}"/>
    <cellStyle name="Εισαγωγή 2 2 5 7 2" xfId="28308" xr:uid="{00000000-0005-0000-0000-000064460000}"/>
    <cellStyle name="Εισαγωγή 2 2 5 7 2 2" xfId="42314" xr:uid="{00000000-0005-0000-0000-000065460000}"/>
    <cellStyle name="Εισαγωγή 2 2 5 7 20" xfId="40982" xr:uid="{00000000-0005-0000-0000-000066460000}"/>
    <cellStyle name="Εισαγωγή 2 2 5 7 20 2" xfId="54044" xr:uid="{00000000-0005-0000-0000-000067460000}"/>
    <cellStyle name="Εισαγωγή 2 2 5 7 21" xfId="27266" xr:uid="{00000000-0005-0000-0000-000068460000}"/>
    <cellStyle name="Εισαγωγή 2 2 5 7 21 2" xfId="41508" xr:uid="{00000000-0005-0000-0000-000069460000}"/>
    <cellStyle name="Εισαγωγή 2 2 5 7 22" xfId="29260" xr:uid="{00000000-0005-0000-0000-00006A460000}"/>
    <cellStyle name="Εισαγωγή 2 2 5 7 3" xfId="29814" xr:uid="{00000000-0005-0000-0000-00006B460000}"/>
    <cellStyle name="Εισαγωγή 2 2 5 7 3 2" xfId="43105" xr:uid="{00000000-0005-0000-0000-00006C460000}"/>
    <cellStyle name="Εισαγωγή 2 2 5 7 4" xfId="31503" xr:uid="{00000000-0005-0000-0000-00006D460000}"/>
    <cellStyle name="Εισαγωγή 2 2 5 7 4 2" xfId="44565" xr:uid="{00000000-0005-0000-0000-00006E460000}"/>
    <cellStyle name="Εισαγωγή 2 2 5 7 5" xfId="32127" xr:uid="{00000000-0005-0000-0000-00006F460000}"/>
    <cellStyle name="Εισαγωγή 2 2 5 7 5 2" xfId="45189" xr:uid="{00000000-0005-0000-0000-000070460000}"/>
    <cellStyle name="Εισαγωγή 2 2 5 7 6" xfId="32751" xr:uid="{00000000-0005-0000-0000-000071460000}"/>
    <cellStyle name="Εισαγωγή 2 2 5 7 6 2" xfId="45813" xr:uid="{00000000-0005-0000-0000-000072460000}"/>
    <cellStyle name="Εισαγωγή 2 2 5 7 7" xfId="33373" xr:uid="{00000000-0005-0000-0000-000073460000}"/>
    <cellStyle name="Εισαγωγή 2 2 5 7 7 2" xfId="46435" xr:uid="{00000000-0005-0000-0000-000074460000}"/>
    <cellStyle name="Εισαγωγή 2 2 5 7 8" xfId="33995" xr:uid="{00000000-0005-0000-0000-000075460000}"/>
    <cellStyle name="Εισαγωγή 2 2 5 7 8 2" xfId="47057" xr:uid="{00000000-0005-0000-0000-000076460000}"/>
    <cellStyle name="Εισαγωγή 2 2 5 7 9" xfId="34617" xr:uid="{00000000-0005-0000-0000-000077460000}"/>
    <cellStyle name="Εισαγωγή 2 2 5 7 9 2" xfId="47679" xr:uid="{00000000-0005-0000-0000-000078460000}"/>
    <cellStyle name="Εισαγωγή 2 2 5 8" xfId="26827" xr:uid="{00000000-0005-0000-0000-000079460000}"/>
    <cellStyle name="Εισαγωγή 2 2 5 8 2" xfId="25532" xr:uid="{00000000-0005-0000-0000-00007A460000}"/>
    <cellStyle name="Εισαγωγή 2 2 5 9" xfId="27579" xr:uid="{00000000-0005-0000-0000-00007B460000}"/>
    <cellStyle name="Εισαγωγή 2 2 5 9 2" xfId="41821" xr:uid="{00000000-0005-0000-0000-00007C460000}"/>
    <cellStyle name="Εισαγωγή 2 2 6" xfId="27700" xr:uid="{00000000-0005-0000-0000-00007D460000}"/>
    <cellStyle name="Εισαγωγή 2 2 6 2" xfId="41902" xr:uid="{00000000-0005-0000-0000-00007E460000}"/>
    <cellStyle name="Εισαγωγή 2 3" xfId="25560" xr:uid="{00000000-0005-0000-0000-00007F460000}"/>
    <cellStyle name="Εισαγωγή 2 3 2" xfId="25635" xr:uid="{00000000-0005-0000-0000-000080460000}"/>
    <cellStyle name="Εισαγωγή 2 3 2 10" xfId="27783" xr:uid="{00000000-0005-0000-0000-000081460000}"/>
    <cellStyle name="Εισαγωγή 2 3 2 10 2" xfId="41945" xr:uid="{00000000-0005-0000-0000-000082460000}"/>
    <cellStyle name="Εισαγωγή 2 3 2 11" xfId="30992" xr:uid="{00000000-0005-0000-0000-000083460000}"/>
    <cellStyle name="Εισαγωγή 2 3 2 11 2" xfId="44054" xr:uid="{00000000-0005-0000-0000-000084460000}"/>
    <cellStyle name="Εισαγωγή 2 3 2 12" xfId="30098" xr:uid="{00000000-0005-0000-0000-000085460000}"/>
    <cellStyle name="Εισαγωγή 2 3 2 12 2" xfId="43278" xr:uid="{00000000-0005-0000-0000-000086460000}"/>
    <cellStyle name="Εισαγωγή 2 3 2 13" xfId="31191" xr:uid="{00000000-0005-0000-0000-000087460000}"/>
    <cellStyle name="Εισαγωγή 2 3 2 13 2" xfId="44253" xr:uid="{00000000-0005-0000-0000-000088460000}"/>
    <cellStyle name="Εισαγωγή 2 3 2 14" xfId="31815" xr:uid="{00000000-0005-0000-0000-000089460000}"/>
    <cellStyle name="Εισαγωγή 2 3 2 14 2" xfId="44877" xr:uid="{00000000-0005-0000-0000-00008A460000}"/>
    <cellStyle name="Εισαγωγή 2 3 2 15" xfId="32439" xr:uid="{00000000-0005-0000-0000-00008B460000}"/>
    <cellStyle name="Εισαγωγή 2 3 2 15 2" xfId="45501" xr:uid="{00000000-0005-0000-0000-00008C460000}"/>
    <cellStyle name="Εισαγωγή 2 3 2 16" xfId="33062" xr:uid="{00000000-0005-0000-0000-00008D460000}"/>
    <cellStyle name="Εισαγωγή 2 3 2 16 2" xfId="46124" xr:uid="{00000000-0005-0000-0000-00008E460000}"/>
    <cellStyle name="Εισαγωγή 2 3 2 17" xfId="33684" xr:uid="{00000000-0005-0000-0000-00008F460000}"/>
    <cellStyle name="Εισαγωγή 2 3 2 17 2" xfId="46746" xr:uid="{00000000-0005-0000-0000-000090460000}"/>
    <cellStyle name="Εισαγωγή 2 3 2 18" xfId="34306" xr:uid="{00000000-0005-0000-0000-000091460000}"/>
    <cellStyle name="Εισαγωγή 2 3 2 18 2" xfId="47368" xr:uid="{00000000-0005-0000-0000-000092460000}"/>
    <cellStyle name="Εισαγωγή 2 3 2 19" xfId="34927" xr:uid="{00000000-0005-0000-0000-000093460000}"/>
    <cellStyle name="Εισαγωγή 2 3 2 19 2" xfId="47989" xr:uid="{00000000-0005-0000-0000-000094460000}"/>
    <cellStyle name="Εισαγωγή 2 3 2 2" xfId="25932" xr:uid="{00000000-0005-0000-0000-000095460000}"/>
    <cellStyle name="Εισαγωγή 2 3 2 2 10" xfId="34370" xr:uid="{00000000-0005-0000-0000-000096460000}"/>
    <cellStyle name="Εισαγωγή 2 3 2 2 10 2" xfId="47432" xr:uid="{00000000-0005-0000-0000-000097460000}"/>
    <cellStyle name="Εισαγωγή 2 3 2 2 11" xfId="34990" xr:uid="{00000000-0005-0000-0000-000098460000}"/>
    <cellStyle name="Εισαγωγή 2 3 2 2 11 2" xfId="48052" xr:uid="{00000000-0005-0000-0000-000099460000}"/>
    <cellStyle name="Εισαγωγή 2 3 2 2 12" xfId="35608" xr:uid="{00000000-0005-0000-0000-00009A460000}"/>
    <cellStyle name="Εισαγωγή 2 3 2 2 12 2" xfId="48670" xr:uid="{00000000-0005-0000-0000-00009B460000}"/>
    <cellStyle name="Εισαγωγή 2 3 2 2 13" xfId="36227" xr:uid="{00000000-0005-0000-0000-00009C460000}"/>
    <cellStyle name="Εισαγωγή 2 3 2 2 13 2" xfId="49289" xr:uid="{00000000-0005-0000-0000-00009D460000}"/>
    <cellStyle name="Εισαγωγή 2 3 2 2 14" xfId="36842" xr:uid="{00000000-0005-0000-0000-00009E460000}"/>
    <cellStyle name="Εισαγωγή 2 3 2 2 14 2" xfId="49904" xr:uid="{00000000-0005-0000-0000-00009F460000}"/>
    <cellStyle name="Εισαγωγή 2 3 2 2 15" xfId="37454" xr:uid="{00000000-0005-0000-0000-0000A0460000}"/>
    <cellStyle name="Εισαγωγή 2 3 2 2 15 2" xfId="50516" xr:uid="{00000000-0005-0000-0000-0000A1460000}"/>
    <cellStyle name="Εισαγωγή 2 3 2 2 16" xfId="38061" xr:uid="{00000000-0005-0000-0000-0000A2460000}"/>
    <cellStyle name="Εισαγωγή 2 3 2 2 16 2" xfId="51123" xr:uid="{00000000-0005-0000-0000-0000A3460000}"/>
    <cellStyle name="Εισαγωγή 2 3 2 2 17" xfId="38647" xr:uid="{00000000-0005-0000-0000-0000A4460000}"/>
    <cellStyle name="Εισαγωγή 2 3 2 2 17 2" xfId="51709" xr:uid="{00000000-0005-0000-0000-0000A5460000}"/>
    <cellStyle name="Εισαγωγή 2 3 2 2 18" xfId="39222" xr:uid="{00000000-0005-0000-0000-0000A6460000}"/>
    <cellStyle name="Εισαγωγή 2 3 2 2 18 2" xfId="52284" xr:uid="{00000000-0005-0000-0000-0000A7460000}"/>
    <cellStyle name="Εισαγωγή 2 3 2 2 19" xfId="39778" xr:uid="{00000000-0005-0000-0000-0000A8460000}"/>
    <cellStyle name="Εισαγωγή 2 3 2 2 19 2" xfId="52840" xr:uid="{00000000-0005-0000-0000-0000A9460000}"/>
    <cellStyle name="Εισαγωγή 2 3 2 2 2" xfId="28079" xr:uid="{00000000-0005-0000-0000-0000AA460000}"/>
    <cellStyle name="Εισαγωγή 2 3 2 2 2 2" xfId="42124" xr:uid="{00000000-0005-0000-0000-0000AB460000}"/>
    <cellStyle name="Εισαγωγή 2 3 2 2 20" xfId="40305" xr:uid="{00000000-0005-0000-0000-0000AC460000}"/>
    <cellStyle name="Εισαγωγή 2 3 2 2 20 2" xfId="53367" xr:uid="{00000000-0005-0000-0000-0000AD460000}"/>
    <cellStyle name="Εισαγωγή 2 3 2 2 21" xfId="40792" xr:uid="{00000000-0005-0000-0000-0000AE460000}"/>
    <cellStyle name="Εισαγωγή 2 3 2 2 21 2" xfId="53854" xr:uid="{00000000-0005-0000-0000-0000AF460000}"/>
    <cellStyle name="Εισαγωγή 2 3 2 2 22" xfId="27038" xr:uid="{00000000-0005-0000-0000-0000B0460000}"/>
    <cellStyle name="Εισαγωγή 2 3 2 2 22 2" xfId="41318" xr:uid="{00000000-0005-0000-0000-0000B1460000}"/>
    <cellStyle name="Εισαγωγή 2 3 2 2 23" xfId="29461" xr:uid="{00000000-0005-0000-0000-0000B2460000}"/>
    <cellStyle name="Εισαγωγή 2 3 2 2 3" xfId="28631" xr:uid="{00000000-0005-0000-0000-0000B3460000}"/>
    <cellStyle name="Εισαγωγή 2 3 2 2 3 2" xfId="42637" xr:uid="{00000000-0005-0000-0000-0000B4460000}"/>
    <cellStyle name="Εισαγωγή 2 3 2 2 4" xfId="30879" xr:uid="{00000000-0005-0000-0000-0000B5460000}"/>
    <cellStyle name="Εισαγωγή 2 3 2 2 4 2" xfId="43941" xr:uid="{00000000-0005-0000-0000-0000B6460000}"/>
    <cellStyle name="Εισαγωγή 2 3 2 2 5" xfId="31256" xr:uid="{00000000-0005-0000-0000-0000B7460000}"/>
    <cellStyle name="Εισαγωγή 2 3 2 2 5 2" xfId="44318" xr:uid="{00000000-0005-0000-0000-0000B8460000}"/>
    <cellStyle name="Εισαγωγή 2 3 2 2 6" xfId="31880" xr:uid="{00000000-0005-0000-0000-0000B9460000}"/>
    <cellStyle name="Εισαγωγή 2 3 2 2 6 2" xfId="44942" xr:uid="{00000000-0005-0000-0000-0000BA460000}"/>
    <cellStyle name="Εισαγωγή 2 3 2 2 7" xfId="32504" xr:uid="{00000000-0005-0000-0000-0000BB460000}"/>
    <cellStyle name="Εισαγωγή 2 3 2 2 7 2" xfId="45566" xr:uid="{00000000-0005-0000-0000-0000BC460000}"/>
    <cellStyle name="Εισαγωγή 2 3 2 2 8" xfId="33126" xr:uid="{00000000-0005-0000-0000-0000BD460000}"/>
    <cellStyle name="Εισαγωγή 2 3 2 2 8 2" xfId="46188" xr:uid="{00000000-0005-0000-0000-0000BE460000}"/>
    <cellStyle name="Εισαγωγή 2 3 2 2 9" xfId="33748" xr:uid="{00000000-0005-0000-0000-0000BF460000}"/>
    <cellStyle name="Εισαγωγή 2 3 2 2 9 2" xfId="46810" xr:uid="{00000000-0005-0000-0000-0000C0460000}"/>
    <cellStyle name="Εισαγωγή 2 3 2 20" xfId="35546" xr:uid="{00000000-0005-0000-0000-0000C1460000}"/>
    <cellStyle name="Εισαγωγή 2 3 2 20 2" xfId="48608" xr:uid="{00000000-0005-0000-0000-0000C2460000}"/>
    <cellStyle name="Εισαγωγή 2 3 2 21" xfId="36165" xr:uid="{00000000-0005-0000-0000-0000C3460000}"/>
    <cellStyle name="Εισαγωγή 2 3 2 21 2" xfId="49227" xr:uid="{00000000-0005-0000-0000-0000C4460000}"/>
    <cellStyle name="Εισαγωγή 2 3 2 22" xfId="36781" xr:uid="{00000000-0005-0000-0000-0000C5460000}"/>
    <cellStyle name="Εισαγωγή 2 3 2 22 2" xfId="49843" xr:uid="{00000000-0005-0000-0000-0000C6460000}"/>
    <cellStyle name="Εισαγωγή 2 3 2 23" xfId="37392" xr:uid="{00000000-0005-0000-0000-0000C7460000}"/>
    <cellStyle name="Εισαγωγή 2 3 2 23 2" xfId="50454" xr:uid="{00000000-0005-0000-0000-0000C8460000}"/>
    <cellStyle name="Εισαγωγή 2 3 2 24" xfId="37999" xr:uid="{00000000-0005-0000-0000-0000C9460000}"/>
    <cellStyle name="Εισαγωγή 2 3 2 24 2" xfId="51061" xr:uid="{00000000-0005-0000-0000-0000CA460000}"/>
    <cellStyle name="Εισαγωγή 2 3 2 25" xfId="38594" xr:uid="{00000000-0005-0000-0000-0000CB460000}"/>
    <cellStyle name="Εισαγωγή 2 3 2 25 2" xfId="51656" xr:uid="{00000000-0005-0000-0000-0000CC460000}"/>
    <cellStyle name="Εισαγωγή 2 3 2 26" xfId="39177" xr:uid="{00000000-0005-0000-0000-0000CD460000}"/>
    <cellStyle name="Εισαγωγή 2 3 2 26 2" xfId="52239" xr:uid="{00000000-0005-0000-0000-0000CE460000}"/>
    <cellStyle name="Εισαγωγή 2 3 2 27" xfId="39207" xr:uid="{00000000-0005-0000-0000-0000CF460000}"/>
    <cellStyle name="Εισαγωγή 2 3 2 27 2" xfId="52269" xr:uid="{00000000-0005-0000-0000-0000D0460000}"/>
    <cellStyle name="Εισαγωγή 2 3 2 28" xfId="40280" xr:uid="{00000000-0005-0000-0000-0000D1460000}"/>
    <cellStyle name="Εισαγωγή 2 3 2 28 2" xfId="53342" xr:uid="{00000000-0005-0000-0000-0000D2460000}"/>
    <cellStyle name="Εισαγωγή 2 3 2 29" xfId="26510" xr:uid="{00000000-0005-0000-0000-0000D3460000}"/>
    <cellStyle name="Εισαγωγή 2 3 2 29 2" xfId="25508" xr:uid="{00000000-0005-0000-0000-0000D4460000}"/>
    <cellStyle name="Εισαγωγή 2 3 2 3" xfId="26121" xr:uid="{00000000-0005-0000-0000-0000D5460000}"/>
    <cellStyle name="Εισαγωγή 2 3 2 3 10" xfId="34576" xr:uid="{00000000-0005-0000-0000-0000D6460000}"/>
    <cellStyle name="Εισαγωγή 2 3 2 3 10 2" xfId="47638" xr:uid="{00000000-0005-0000-0000-0000D7460000}"/>
    <cellStyle name="Εισαγωγή 2 3 2 3 11" xfId="35196" xr:uid="{00000000-0005-0000-0000-0000D8460000}"/>
    <cellStyle name="Εισαγωγή 2 3 2 3 11 2" xfId="48258" xr:uid="{00000000-0005-0000-0000-0000D9460000}"/>
    <cellStyle name="Εισαγωγή 2 3 2 3 12" xfId="35814" xr:uid="{00000000-0005-0000-0000-0000DA460000}"/>
    <cellStyle name="Εισαγωγή 2 3 2 3 12 2" xfId="48876" xr:uid="{00000000-0005-0000-0000-0000DB460000}"/>
    <cellStyle name="Εισαγωγή 2 3 2 3 13" xfId="36432" xr:uid="{00000000-0005-0000-0000-0000DC460000}"/>
    <cellStyle name="Εισαγωγή 2 3 2 3 13 2" xfId="49494" xr:uid="{00000000-0005-0000-0000-0000DD460000}"/>
    <cellStyle name="Εισαγωγή 2 3 2 3 14" xfId="37046" xr:uid="{00000000-0005-0000-0000-0000DE460000}"/>
    <cellStyle name="Εισαγωγή 2 3 2 3 14 2" xfId="50108" xr:uid="{00000000-0005-0000-0000-0000DF460000}"/>
    <cellStyle name="Εισαγωγή 2 3 2 3 15" xfId="37655" xr:uid="{00000000-0005-0000-0000-0000E0460000}"/>
    <cellStyle name="Εισαγωγή 2 3 2 3 15 2" xfId="50717" xr:uid="{00000000-0005-0000-0000-0000E1460000}"/>
    <cellStyle name="Εισαγωγή 2 3 2 3 16" xfId="38253" xr:uid="{00000000-0005-0000-0000-0000E2460000}"/>
    <cellStyle name="Εισαγωγή 2 3 2 3 16 2" xfId="51315" xr:uid="{00000000-0005-0000-0000-0000E3460000}"/>
    <cellStyle name="Εισαγωγή 2 3 2 3 17" xfId="38838" xr:uid="{00000000-0005-0000-0000-0000E4460000}"/>
    <cellStyle name="Εισαγωγή 2 3 2 3 17 2" xfId="51900" xr:uid="{00000000-0005-0000-0000-0000E5460000}"/>
    <cellStyle name="Εισαγωγή 2 3 2 3 18" xfId="39407" xr:uid="{00000000-0005-0000-0000-0000E6460000}"/>
    <cellStyle name="Εισαγωγή 2 3 2 3 18 2" xfId="52469" xr:uid="{00000000-0005-0000-0000-0000E7460000}"/>
    <cellStyle name="Εισαγωγή 2 3 2 3 19" xfId="39959" xr:uid="{00000000-0005-0000-0000-0000E8460000}"/>
    <cellStyle name="Εισαγωγή 2 3 2 3 19 2" xfId="53021" xr:uid="{00000000-0005-0000-0000-0000E9460000}"/>
    <cellStyle name="Εισαγωγή 2 3 2 3 2" xfId="28267" xr:uid="{00000000-0005-0000-0000-0000EA460000}"/>
    <cellStyle name="Εισαγωγή 2 3 2 3 2 2" xfId="42273" xr:uid="{00000000-0005-0000-0000-0000EB460000}"/>
    <cellStyle name="Εισαγωγή 2 3 2 3 20" xfId="40469" xr:uid="{00000000-0005-0000-0000-0000EC460000}"/>
    <cellStyle name="Εισαγωγή 2 3 2 3 20 2" xfId="53531" xr:uid="{00000000-0005-0000-0000-0000ED460000}"/>
    <cellStyle name="Εισαγωγή 2 3 2 3 21" xfId="40941" xr:uid="{00000000-0005-0000-0000-0000EE460000}"/>
    <cellStyle name="Εισαγωγή 2 3 2 3 21 2" xfId="54003" xr:uid="{00000000-0005-0000-0000-0000EF460000}"/>
    <cellStyle name="Εισαγωγή 2 3 2 3 22" xfId="27225" xr:uid="{00000000-0005-0000-0000-0000F0460000}"/>
    <cellStyle name="Εισαγωγή 2 3 2 3 22 2" xfId="41467" xr:uid="{00000000-0005-0000-0000-0000F1460000}"/>
    <cellStyle name="Εισαγωγή 2 3 2 3 23" xfId="25844" xr:uid="{00000000-0005-0000-0000-0000F2460000}"/>
    <cellStyle name="Εισαγωγή 2 3 2 3 3" xfId="28765" xr:uid="{00000000-0005-0000-0000-0000F3460000}"/>
    <cellStyle name="Εισαγωγή 2 3 2 3 3 2" xfId="42771" xr:uid="{00000000-0005-0000-0000-0000F4460000}"/>
    <cellStyle name="Εισαγωγή 2 3 2 3 4" xfId="30168" xr:uid="{00000000-0005-0000-0000-0000F5460000}"/>
    <cellStyle name="Εισαγωγή 2 3 2 3 4 2" xfId="43330" xr:uid="{00000000-0005-0000-0000-0000F6460000}"/>
    <cellStyle name="Εισαγωγή 2 3 2 3 5" xfId="31462" xr:uid="{00000000-0005-0000-0000-0000F7460000}"/>
    <cellStyle name="Εισαγωγή 2 3 2 3 5 2" xfId="44524" xr:uid="{00000000-0005-0000-0000-0000F8460000}"/>
    <cellStyle name="Εισαγωγή 2 3 2 3 6" xfId="32086" xr:uid="{00000000-0005-0000-0000-0000F9460000}"/>
    <cellStyle name="Εισαγωγή 2 3 2 3 6 2" xfId="45148" xr:uid="{00000000-0005-0000-0000-0000FA460000}"/>
    <cellStyle name="Εισαγωγή 2 3 2 3 7" xfId="32710" xr:uid="{00000000-0005-0000-0000-0000FB460000}"/>
    <cellStyle name="Εισαγωγή 2 3 2 3 7 2" xfId="45772" xr:uid="{00000000-0005-0000-0000-0000FC460000}"/>
    <cellStyle name="Εισαγωγή 2 3 2 3 8" xfId="33332" xr:uid="{00000000-0005-0000-0000-0000FD460000}"/>
    <cellStyle name="Εισαγωγή 2 3 2 3 8 2" xfId="46394" xr:uid="{00000000-0005-0000-0000-0000FE460000}"/>
    <cellStyle name="Εισαγωγή 2 3 2 3 9" xfId="33954" xr:uid="{00000000-0005-0000-0000-0000FF460000}"/>
    <cellStyle name="Εισαγωγή 2 3 2 3 9 2" xfId="47016" xr:uid="{00000000-0005-0000-0000-000000470000}"/>
    <cellStyle name="Εισαγωγή 2 3 2 30" xfId="29305" xr:uid="{00000000-0005-0000-0000-000001470000}"/>
    <cellStyle name="Εισαγωγή 2 3 2 4" xfId="25839" xr:uid="{00000000-0005-0000-0000-000002470000}"/>
    <cellStyle name="Εισαγωγή 2 3 2 4 10" xfId="34257" xr:uid="{00000000-0005-0000-0000-000003470000}"/>
    <cellStyle name="Εισαγωγή 2 3 2 4 10 2" xfId="47319" xr:uid="{00000000-0005-0000-0000-000004470000}"/>
    <cellStyle name="Εισαγωγή 2 3 2 4 11" xfId="34878" xr:uid="{00000000-0005-0000-0000-000005470000}"/>
    <cellStyle name="Εισαγωγή 2 3 2 4 11 2" xfId="47940" xr:uid="{00000000-0005-0000-0000-000006470000}"/>
    <cellStyle name="Εισαγωγή 2 3 2 4 12" xfId="35498" xr:uid="{00000000-0005-0000-0000-000007470000}"/>
    <cellStyle name="Εισαγωγή 2 3 2 4 12 2" xfId="48560" xr:uid="{00000000-0005-0000-0000-000008470000}"/>
    <cellStyle name="Εισαγωγή 2 3 2 4 13" xfId="36116" xr:uid="{00000000-0005-0000-0000-000009470000}"/>
    <cellStyle name="Εισαγωγή 2 3 2 4 13 2" xfId="49178" xr:uid="{00000000-0005-0000-0000-00000A470000}"/>
    <cellStyle name="Εισαγωγή 2 3 2 4 14" xfId="36733" xr:uid="{00000000-0005-0000-0000-00000B470000}"/>
    <cellStyle name="Εισαγωγή 2 3 2 4 14 2" xfId="49795" xr:uid="{00000000-0005-0000-0000-00000C470000}"/>
    <cellStyle name="Εισαγωγή 2 3 2 4 15" xfId="37346" xr:uid="{00000000-0005-0000-0000-00000D470000}"/>
    <cellStyle name="Εισαγωγή 2 3 2 4 15 2" xfId="50408" xr:uid="{00000000-0005-0000-0000-00000E470000}"/>
    <cellStyle name="Εισαγωγή 2 3 2 4 16" xfId="37954" xr:uid="{00000000-0005-0000-0000-00000F470000}"/>
    <cellStyle name="Εισαγωγή 2 3 2 4 16 2" xfId="51016" xr:uid="{00000000-0005-0000-0000-000010470000}"/>
    <cellStyle name="Εισαγωγή 2 3 2 4 17" xfId="38550" xr:uid="{00000000-0005-0000-0000-000011470000}"/>
    <cellStyle name="Εισαγωγή 2 3 2 4 17 2" xfId="51612" xr:uid="{00000000-0005-0000-0000-000012470000}"/>
    <cellStyle name="Εισαγωγή 2 3 2 4 18" xfId="39134" xr:uid="{00000000-0005-0000-0000-000013470000}"/>
    <cellStyle name="Εισαγωγή 2 3 2 4 18 2" xfId="52196" xr:uid="{00000000-0005-0000-0000-000014470000}"/>
    <cellStyle name="Εισαγωγή 2 3 2 4 19" xfId="39701" xr:uid="{00000000-0005-0000-0000-000015470000}"/>
    <cellStyle name="Εισαγωγή 2 3 2 4 19 2" xfId="52763" xr:uid="{00000000-0005-0000-0000-000016470000}"/>
    <cellStyle name="Εισαγωγή 2 3 2 4 2" xfId="27986" xr:uid="{00000000-0005-0000-0000-000017470000}"/>
    <cellStyle name="Εισαγωγή 2 3 2 4 2 2" xfId="42081" xr:uid="{00000000-0005-0000-0000-000018470000}"/>
    <cellStyle name="Εισαγωγή 2 3 2 4 20" xfId="40247" xr:uid="{00000000-0005-0000-0000-000019470000}"/>
    <cellStyle name="Εισαγωγή 2 3 2 4 20 2" xfId="53309" xr:uid="{00000000-0005-0000-0000-00001A470000}"/>
    <cellStyle name="Εισαγωγή 2 3 2 4 21" xfId="40749" xr:uid="{00000000-0005-0000-0000-00001B470000}"/>
    <cellStyle name="Εισαγωγή 2 3 2 4 21 2" xfId="53811" xr:uid="{00000000-0005-0000-0000-00001C470000}"/>
    <cellStyle name="Εισαγωγή 2 3 2 4 22" xfId="26946" xr:uid="{00000000-0005-0000-0000-00001D470000}"/>
    <cellStyle name="Εισαγωγή 2 3 2 4 22 2" xfId="41275" xr:uid="{00000000-0005-0000-0000-00001E470000}"/>
    <cellStyle name="Εισαγωγή 2 3 2 4 23" xfId="26412" xr:uid="{00000000-0005-0000-0000-00001F470000}"/>
    <cellStyle name="Εισαγωγή 2 3 2 4 3" xfId="28588" xr:uid="{00000000-0005-0000-0000-000020470000}"/>
    <cellStyle name="Εισαγωγή 2 3 2 4 3 2" xfId="42594" xr:uid="{00000000-0005-0000-0000-000021470000}"/>
    <cellStyle name="Εισαγωγή 2 3 2 4 4" xfId="30803" xr:uid="{00000000-0005-0000-0000-000022470000}"/>
    <cellStyle name="Εισαγωγή 2 3 2 4 4 2" xfId="43865" xr:uid="{00000000-0005-0000-0000-000023470000}"/>
    <cellStyle name="Εισαγωγή 2 3 2 4 5" xfId="31141" xr:uid="{00000000-0005-0000-0000-000024470000}"/>
    <cellStyle name="Εισαγωγή 2 3 2 4 5 2" xfId="44203" xr:uid="{00000000-0005-0000-0000-000025470000}"/>
    <cellStyle name="Εισαγωγή 2 3 2 4 6" xfId="31765" xr:uid="{00000000-0005-0000-0000-000026470000}"/>
    <cellStyle name="Εισαγωγή 2 3 2 4 6 2" xfId="44827" xr:uid="{00000000-0005-0000-0000-000027470000}"/>
    <cellStyle name="Εισαγωγή 2 3 2 4 7" xfId="32389" xr:uid="{00000000-0005-0000-0000-000028470000}"/>
    <cellStyle name="Εισαγωγή 2 3 2 4 7 2" xfId="45451" xr:uid="{00000000-0005-0000-0000-000029470000}"/>
    <cellStyle name="Εισαγωγή 2 3 2 4 8" xfId="33013" xr:uid="{00000000-0005-0000-0000-00002A470000}"/>
    <cellStyle name="Εισαγωγή 2 3 2 4 8 2" xfId="46075" xr:uid="{00000000-0005-0000-0000-00002B470000}"/>
    <cellStyle name="Εισαγωγή 2 3 2 4 9" xfId="33635" xr:uid="{00000000-0005-0000-0000-00002C470000}"/>
    <cellStyle name="Εισαγωγή 2 3 2 4 9 2" xfId="46697" xr:uid="{00000000-0005-0000-0000-00002D470000}"/>
    <cellStyle name="Εισαγωγή 2 3 2 5" xfId="25737" xr:uid="{00000000-0005-0000-0000-00002E470000}"/>
    <cellStyle name="Εισαγωγή 2 3 2 5 10" xfId="33624" xr:uid="{00000000-0005-0000-0000-00002F470000}"/>
    <cellStyle name="Εισαγωγή 2 3 2 5 10 2" xfId="46686" xr:uid="{00000000-0005-0000-0000-000030470000}"/>
    <cellStyle name="Εισαγωγή 2 3 2 5 11" xfId="34246" xr:uid="{00000000-0005-0000-0000-000031470000}"/>
    <cellStyle name="Εισαγωγή 2 3 2 5 11 2" xfId="47308" xr:uid="{00000000-0005-0000-0000-000032470000}"/>
    <cellStyle name="Εισαγωγή 2 3 2 5 12" xfId="34867" xr:uid="{00000000-0005-0000-0000-000033470000}"/>
    <cellStyle name="Εισαγωγή 2 3 2 5 12 2" xfId="47929" xr:uid="{00000000-0005-0000-0000-000034470000}"/>
    <cellStyle name="Εισαγωγή 2 3 2 5 13" xfId="35488" xr:uid="{00000000-0005-0000-0000-000035470000}"/>
    <cellStyle name="Εισαγωγή 2 3 2 5 13 2" xfId="48550" xr:uid="{00000000-0005-0000-0000-000036470000}"/>
    <cellStyle name="Εισαγωγή 2 3 2 5 14" xfId="36105" xr:uid="{00000000-0005-0000-0000-000037470000}"/>
    <cellStyle name="Εισαγωγή 2 3 2 5 14 2" xfId="49167" xr:uid="{00000000-0005-0000-0000-000038470000}"/>
    <cellStyle name="Εισαγωγή 2 3 2 5 15" xfId="36723" xr:uid="{00000000-0005-0000-0000-000039470000}"/>
    <cellStyle name="Εισαγωγή 2 3 2 5 15 2" xfId="49785" xr:uid="{00000000-0005-0000-0000-00003A470000}"/>
    <cellStyle name="Εισαγωγή 2 3 2 5 16" xfId="37337" xr:uid="{00000000-0005-0000-0000-00003B470000}"/>
    <cellStyle name="Εισαγωγή 2 3 2 5 16 2" xfId="50399" xr:uid="{00000000-0005-0000-0000-00003C470000}"/>
    <cellStyle name="Εισαγωγή 2 3 2 5 17" xfId="37945" xr:uid="{00000000-0005-0000-0000-00003D470000}"/>
    <cellStyle name="Εισαγωγή 2 3 2 5 17 2" xfId="51007" xr:uid="{00000000-0005-0000-0000-00003E470000}"/>
    <cellStyle name="Εισαγωγή 2 3 2 5 18" xfId="38542" xr:uid="{00000000-0005-0000-0000-00003F470000}"/>
    <cellStyle name="Εισαγωγή 2 3 2 5 18 2" xfId="51604" xr:uid="{00000000-0005-0000-0000-000040470000}"/>
    <cellStyle name="Εισαγωγή 2 3 2 5 19" xfId="39126" xr:uid="{00000000-0005-0000-0000-000041470000}"/>
    <cellStyle name="Εισαγωγή 2 3 2 5 19 2" xfId="52188" xr:uid="{00000000-0005-0000-0000-000042470000}"/>
    <cellStyle name="Εισαγωγή 2 3 2 5 2" xfId="27884" xr:uid="{00000000-0005-0000-0000-000043470000}"/>
    <cellStyle name="Εισαγωγή 2 3 2 5 2 2" xfId="42008" xr:uid="{00000000-0005-0000-0000-000044470000}"/>
    <cellStyle name="Εισαγωγή 2 3 2 5 20" xfId="39825" xr:uid="{00000000-0005-0000-0000-000045470000}"/>
    <cellStyle name="Εισαγωγή 2 3 2 5 20 2" xfId="52887" xr:uid="{00000000-0005-0000-0000-000046470000}"/>
    <cellStyle name="Εισαγωγή 2 3 2 5 21" xfId="40243" xr:uid="{00000000-0005-0000-0000-000047470000}"/>
    <cellStyle name="Εισαγωγή 2 3 2 5 21 2" xfId="53305" xr:uid="{00000000-0005-0000-0000-000048470000}"/>
    <cellStyle name="Εισαγωγή 2 3 2 5 22" xfId="26844" xr:uid="{00000000-0005-0000-0000-000049470000}"/>
    <cellStyle name="Εισαγωγή 2 3 2 5 22 2" xfId="25415" xr:uid="{00000000-0005-0000-0000-00004A470000}"/>
    <cellStyle name="Εισαγωγή 2 3 2 5 23" xfId="30340" xr:uid="{00000000-0005-0000-0000-00004B470000}"/>
    <cellStyle name="Εισαγωγή 2 3 2 5 3" xfId="28538" xr:uid="{00000000-0005-0000-0000-00004C470000}"/>
    <cellStyle name="Εισαγωγή 2 3 2 5 3 2" xfId="42544" xr:uid="{00000000-0005-0000-0000-00004D470000}"/>
    <cellStyle name="Εισαγωγή 2 3 2 5 4" xfId="30208" xr:uid="{00000000-0005-0000-0000-00004E470000}"/>
    <cellStyle name="Εισαγωγή 2 3 2 5 4 2" xfId="43349" xr:uid="{00000000-0005-0000-0000-00004F470000}"/>
    <cellStyle name="Εισαγωγή 2 3 2 5 5" xfId="30540" xr:uid="{00000000-0005-0000-0000-000050470000}"/>
    <cellStyle name="Εισαγωγή 2 3 2 5 5 2" xfId="43604" xr:uid="{00000000-0005-0000-0000-000051470000}"/>
    <cellStyle name="Εισαγωγή 2 3 2 5 6" xfId="31130" xr:uid="{00000000-0005-0000-0000-000052470000}"/>
    <cellStyle name="Εισαγωγή 2 3 2 5 6 2" xfId="44192" xr:uid="{00000000-0005-0000-0000-000053470000}"/>
    <cellStyle name="Εισαγωγή 2 3 2 5 7" xfId="31754" xr:uid="{00000000-0005-0000-0000-000054470000}"/>
    <cellStyle name="Εισαγωγή 2 3 2 5 7 2" xfId="44816" xr:uid="{00000000-0005-0000-0000-000055470000}"/>
    <cellStyle name="Εισαγωγή 2 3 2 5 8" xfId="32378" xr:uid="{00000000-0005-0000-0000-000056470000}"/>
    <cellStyle name="Εισαγωγή 2 3 2 5 8 2" xfId="45440" xr:uid="{00000000-0005-0000-0000-000057470000}"/>
    <cellStyle name="Εισαγωγή 2 3 2 5 9" xfId="33002" xr:uid="{00000000-0005-0000-0000-000058470000}"/>
    <cellStyle name="Εισαγωγή 2 3 2 5 9 2" xfId="46064" xr:uid="{00000000-0005-0000-0000-000059470000}"/>
    <cellStyle name="Εισαγωγή 2 3 2 6" xfId="26056" xr:uid="{00000000-0005-0000-0000-00005A470000}"/>
    <cellStyle name="Εισαγωγή 2 3 2 6 10" xfId="34511" xr:uid="{00000000-0005-0000-0000-00005B470000}"/>
    <cellStyle name="Εισαγωγή 2 3 2 6 10 2" xfId="47573" xr:uid="{00000000-0005-0000-0000-00005C470000}"/>
    <cellStyle name="Εισαγωγή 2 3 2 6 11" xfId="35131" xr:uid="{00000000-0005-0000-0000-00005D470000}"/>
    <cellStyle name="Εισαγωγή 2 3 2 6 11 2" xfId="48193" xr:uid="{00000000-0005-0000-0000-00005E470000}"/>
    <cellStyle name="Εισαγωγή 2 3 2 6 12" xfId="35749" xr:uid="{00000000-0005-0000-0000-00005F470000}"/>
    <cellStyle name="Εισαγωγή 2 3 2 6 12 2" xfId="48811" xr:uid="{00000000-0005-0000-0000-000060470000}"/>
    <cellStyle name="Εισαγωγή 2 3 2 6 13" xfId="36367" xr:uid="{00000000-0005-0000-0000-000061470000}"/>
    <cellStyle name="Εισαγωγή 2 3 2 6 13 2" xfId="49429" xr:uid="{00000000-0005-0000-0000-000062470000}"/>
    <cellStyle name="Εισαγωγή 2 3 2 6 14" xfId="36981" xr:uid="{00000000-0005-0000-0000-000063470000}"/>
    <cellStyle name="Εισαγωγή 2 3 2 6 14 2" xfId="50043" xr:uid="{00000000-0005-0000-0000-000064470000}"/>
    <cellStyle name="Εισαγωγή 2 3 2 6 15" xfId="37590" xr:uid="{00000000-0005-0000-0000-000065470000}"/>
    <cellStyle name="Εισαγωγή 2 3 2 6 15 2" xfId="50652" xr:uid="{00000000-0005-0000-0000-000066470000}"/>
    <cellStyle name="Εισαγωγή 2 3 2 6 16" xfId="38188" xr:uid="{00000000-0005-0000-0000-000067470000}"/>
    <cellStyle name="Εισαγωγή 2 3 2 6 16 2" xfId="51250" xr:uid="{00000000-0005-0000-0000-000068470000}"/>
    <cellStyle name="Εισαγωγή 2 3 2 6 17" xfId="38773" xr:uid="{00000000-0005-0000-0000-000069470000}"/>
    <cellStyle name="Εισαγωγή 2 3 2 6 17 2" xfId="51835" xr:uid="{00000000-0005-0000-0000-00006A470000}"/>
    <cellStyle name="Εισαγωγή 2 3 2 6 18" xfId="39342" xr:uid="{00000000-0005-0000-0000-00006B470000}"/>
    <cellStyle name="Εισαγωγή 2 3 2 6 18 2" xfId="52404" xr:uid="{00000000-0005-0000-0000-00006C470000}"/>
    <cellStyle name="Εισαγωγή 2 3 2 6 19" xfId="39894" xr:uid="{00000000-0005-0000-0000-00006D470000}"/>
    <cellStyle name="Εισαγωγή 2 3 2 6 19 2" xfId="52956" xr:uid="{00000000-0005-0000-0000-00006E470000}"/>
    <cellStyle name="Εισαγωγή 2 3 2 6 2" xfId="28202" xr:uid="{00000000-0005-0000-0000-00006F470000}"/>
    <cellStyle name="Εισαγωγή 2 3 2 6 2 2" xfId="42208" xr:uid="{00000000-0005-0000-0000-000070470000}"/>
    <cellStyle name="Εισαγωγή 2 3 2 6 20" xfId="40404" xr:uid="{00000000-0005-0000-0000-000071470000}"/>
    <cellStyle name="Εισαγωγή 2 3 2 6 20 2" xfId="53466" xr:uid="{00000000-0005-0000-0000-000072470000}"/>
    <cellStyle name="Εισαγωγή 2 3 2 6 21" xfId="40876" xr:uid="{00000000-0005-0000-0000-000073470000}"/>
    <cellStyle name="Εισαγωγή 2 3 2 6 21 2" xfId="53938" xr:uid="{00000000-0005-0000-0000-000074470000}"/>
    <cellStyle name="Εισαγωγή 2 3 2 6 22" xfId="27160" xr:uid="{00000000-0005-0000-0000-000075470000}"/>
    <cellStyle name="Εισαγωγή 2 3 2 6 22 2" xfId="41402" xr:uid="{00000000-0005-0000-0000-000076470000}"/>
    <cellStyle name="Εισαγωγή 2 3 2 6 23" xfId="27773" xr:uid="{00000000-0005-0000-0000-000077470000}"/>
    <cellStyle name="Εισαγωγή 2 3 2 6 3" xfId="28711" xr:uid="{00000000-0005-0000-0000-000078470000}"/>
    <cellStyle name="Εισαγωγή 2 3 2 6 3 2" xfId="42717" xr:uid="{00000000-0005-0000-0000-000079470000}"/>
    <cellStyle name="Εισαγωγή 2 3 2 6 4" xfId="30135" xr:uid="{00000000-0005-0000-0000-00007A470000}"/>
    <cellStyle name="Εισαγωγή 2 3 2 6 4 2" xfId="43311" xr:uid="{00000000-0005-0000-0000-00007B470000}"/>
    <cellStyle name="Εισαγωγή 2 3 2 6 5" xfId="31397" xr:uid="{00000000-0005-0000-0000-00007C470000}"/>
    <cellStyle name="Εισαγωγή 2 3 2 6 5 2" xfId="44459" xr:uid="{00000000-0005-0000-0000-00007D470000}"/>
    <cellStyle name="Εισαγωγή 2 3 2 6 6" xfId="32021" xr:uid="{00000000-0005-0000-0000-00007E470000}"/>
    <cellStyle name="Εισαγωγή 2 3 2 6 6 2" xfId="45083" xr:uid="{00000000-0005-0000-0000-00007F470000}"/>
    <cellStyle name="Εισαγωγή 2 3 2 6 7" xfId="32645" xr:uid="{00000000-0005-0000-0000-000080470000}"/>
    <cellStyle name="Εισαγωγή 2 3 2 6 7 2" xfId="45707" xr:uid="{00000000-0005-0000-0000-000081470000}"/>
    <cellStyle name="Εισαγωγή 2 3 2 6 8" xfId="33267" xr:uid="{00000000-0005-0000-0000-000082470000}"/>
    <cellStyle name="Εισαγωγή 2 3 2 6 8 2" xfId="46329" xr:uid="{00000000-0005-0000-0000-000083470000}"/>
    <cellStyle name="Εισαγωγή 2 3 2 6 9" xfId="33889" xr:uid="{00000000-0005-0000-0000-000084470000}"/>
    <cellStyle name="Εισαγωγή 2 3 2 6 9 2" xfId="46951" xr:uid="{00000000-0005-0000-0000-000085470000}"/>
    <cellStyle name="Εισαγωγή 2 3 2 7" xfId="26238" xr:uid="{00000000-0005-0000-0000-000086470000}"/>
    <cellStyle name="Εισαγωγή 2 3 2 7 10" xfId="35313" xr:uid="{00000000-0005-0000-0000-000087470000}"/>
    <cellStyle name="Εισαγωγή 2 3 2 7 10 2" xfId="48375" xr:uid="{00000000-0005-0000-0000-000088470000}"/>
    <cellStyle name="Εισαγωγή 2 3 2 7 11" xfId="35931" xr:uid="{00000000-0005-0000-0000-000089470000}"/>
    <cellStyle name="Εισαγωγή 2 3 2 7 11 2" xfId="48993" xr:uid="{00000000-0005-0000-0000-00008A470000}"/>
    <cellStyle name="Εισαγωγή 2 3 2 7 12" xfId="36549" xr:uid="{00000000-0005-0000-0000-00008B470000}"/>
    <cellStyle name="Εισαγωγή 2 3 2 7 12 2" xfId="49611" xr:uid="{00000000-0005-0000-0000-00008C470000}"/>
    <cellStyle name="Εισαγωγή 2 3 2 7 13" xfId="37163" xr:uid="{00000000-0005-0000-0000-00008D470000}"/>
    <cellStyle name="Εισαγωγή 2 3 2 7 13 2" xfId="50225" xr:uid="{00000000-0005-0000-0000-00008E470000}"/>
    <cellStyle name="Εισαγωγή 2 3 2 7 14" xfId="37772" xr:uid="{00000000-0005-0000-0000-00008F470000}"/>
    <cellStyle name="Εισαγωγή 2 3 2 7 14 2" xfId="50834" xr:uid="{00000000-0005-0000-0000-000090470000}"/>
    <cellStyle name="Εισαγωγή 2 3 2 7 15" xfId="38370" xr:uid="{00000000-0005-0000-0000-000091470000}"/>
    <cellStyle name="Εισαγωγή 2 3 2 7 15 2" xfId="51432" xr:uid="{00000000-0005-0000-0000-000092470000}"/>
    <cellStyle name="Εισαγωγή 2 3 2 7 16" xfId="38955" xr:uid="{00000000-0005-0000-0000-000093470000}"/>
    <cellStyle name="Εισαγωγή 2 3 2 7 16 2" xfId="52017" xr:uid="{00000000-0005-0000-0000-000094470000}"/>
    <cellStyle name="Εισαγωγή 2 3 2 7 17" xfId="39524" xr:uid="{00000000-0005-0000-0000-000095470000}"/>
    <cellStyle name="Εισαγωγή 2 3 2 7 17 2" xfId="52586" xr:uid="{00000000-0005-0000-0000-000096470000}"/>
    <cellStyle name="Εισαγωγή 2 3 2 7 18" xfId="40076" xr:uid="{00000000-0005-0000-0000-000097470000}"/>
    <cellStyle name="Εισαγωγή 2 3 2 7 18 2" xfId="53138" xr:uid="{00000000-0005-0000-0000-000098470000}"/>
    <cellStyle name="Εισαγωγή 2 3 2 7 19" xfId="40586" xr:uid="{00000000-0005-0000-0000-000099470000}"/>
    <cellStyle name="Εισαγωγή 2 3 2 7 19 2" xfId="53648" xr:uid="{00000000-0005-0000-0000-00009A470000}"/>
    <cellStyle name="Εισαγωγή 2 3 2 7 2" xfId="28384" xr:uid="{00000000-0005-0000-0000-00009B470000}"/>
    <cellStyle name="Εισαγωγή 2 3 2 7 2 2" xfId="42390" xr:uid="{00000000-0005-0000-0000-00009C470000}"/>
    <cellStyle name="Εισαγωγή 2 3 2 7 20" xfId="41058" xr:uid="{00000000-0005-0000-0000-00009D470000}"/>
    <cellStyle name="Εισαγωγή 2 3 2 7 20 2" xfId="54120" xr:uid="{00000000-0005-0000-0000-00009E470000}"/>
    <cellStyle name="Εισαγωγή 2 3 2 7 21" xfId="27342" xr:uid="{00000000-0005-0000-0000-00009F470000}"/>
    <cellStyle name="Εισαγωγή 2 3 2 7 21 2" xfId="41584" xr:uid="{00000000-0005-0000-0000-0000A0470000}"/>
    <cellStyle name="Εισαγωγή 2 3 2 7 22" xfId="30263" xr:uid="{00000000-0005-0000-0000-0000A1470000}"/>
    <cellStyle name="Εισαγωγή 2 3 2 7 3" xfId="30673" xr:uid="{00000000-0005-0000-0000-0000A2470000}"/>
    <cellStyle name="Εισαγωγή 2 3 2 7 3 2" xfId="43737" xr:uid="{00000000-0005-0000-0000-0000A3470000}"/>
    <cellStyle name="Εισαγωγή 2 3 2 7 4" xfId="31579" xr:uid="{00000000-0005-0000-0000-0000A4470000}"/>
    <cellStyle name="Εισαγωγή 2 3 2 7 4 2" xfId="44641" xr:uid="{00000000-0005-0000-0000-0000A5470000}"/>
    <cellStyle name="Εισαγωγή 2 3 2 7 5" xfId="32203" xr:uid="{00000000-0005-0000-0000-0000A6470000}"/>
    <cellStyle name="Εισαγωγή 2 3 2 7 5 2" xfId="45265" xr:uid="{00000000-0005-0000-0000-0000A7470000}"/>
    <cellStyle name="Εισαγωγή 2 3 2 7 6" xfId="32827" xr:uid="{00000000-0005-0000-0000-0000A8470000}"/>
    <cellStyle name="Εισαγωγή 2 3 2 7 6 2" xfId="45889" xr:uid="{00000000-0005-0000-0000-0000A9470000}"/>
    <cellStyle name="Εισαγωγή 2 3 2 7 7" xfId="33449" xr:uid="{00000000-0005-0000-0000-0000AA470000}"/>
    <cellStyle name="Εισαγωγή 2 3 2 7 7 2" xfId="46511" xr:uid="{00000000-0005-0000-0000-0000AB470000}"/>
    <cellStyle name="Εισαγωγή 2 3 2 7 8" xfId="34071" xr:uid="{00000000-0005-0000-0000-0000AC470000}"/>
    <cellStyle name="Εισαγωγή 2 3 2 7 8 2" xfId="47133" xr:uid="{00000000-0005-0000-0000-0000AD470000}"/>
    <cellStyle name="Εισαγωγή 2 3 2 7 9" xfId="34693" xr:uid="{00000000-0005-0000-0000-0000AE470000}"/>
    <cellStyle name="Εισαγωγή 2 3 2 7 9 2" xfId="47755" xr:uid="{00000000-0005-0000-0000-0000AF470000}"/>
    <cellStyle name="Εισαγωγή 2 3 2 8" xfId="26743" xr:uid="{00000000-0005-0000-0000-0000B0470000}"/>
    <cellStyle name="Εισαγωγή 2 3 2 8 2" xfId="25533" xr:uid="{00000000-0005-0000-0000-0000B1470000}"/>
    <cellStyle name="Εισαγωγή 2 3 2 9" xfId="27530" xr:uid="{00000000-0005-0000-0000-0000B2470000}"/>
    <cellStyle name="Εισαγωγή 2 3 2 9 2" xfId="41772" xr:uid="{00000000-0005-0000-0000-0000B3470000}"/>
    <cellStyle name="Εισαγωγή 2 3 3" xfId="25615" xr:uid="{00000000-0005-0000-0000-0000B4470000}"/>
    <cellStyle name="Εισαγωγή 2 3 3 10" xfId="27761" xr:uid="{00000000-0005-0000-0000-0000B5470000}"/>
    <cellStyle name="Εισαγωγή 2 3 3 10 2" xfId="41939" xr:uid="{00000000-0005-0000-0000-0000B6470000}"/>
    <cellStyle name="Εισαγωγή 2 3 3 11" xfId="31036" xr:uid="{00000000-0005-0000-0000-0000B7470000}"/>
    <cellStyle name="Εισαγωγή 2 3 3 11 2" xfId="44098" xr:uid="{00000000-0005-0000-0000-0000B8470000}"/>
    <cellStyle name="Εισαγωγή 2 3 3 12" xfId="29843" xr:uid="{00000000-0005-0000-0000-0000B9470000}"/>
    <cellStyle name="Εισαγωγή 2 3 3 12 2" xfId="43125" xr:uid="{00000000-0005-0000-0000-0000BA470000}"/>
    <cellStyle name="Εισαγωγή 2 3 3 13" xfId="30872" xr:uid="{00000000-0005-0000-0000-0000BB470000}"/>
    <cellStyle name="Εισαγωγή 2 3 3 13 2" xfId="43934" xr:uid="{00000000-0005-0000-0000-0000BC470000}"/>
    <cellStyle name="Εισαγωγή 2 3 3 14" xfId="30756" xr:uid="{00000000-0005-0000-0000-0000BD470000}"/>
    <cellStyle name="Εισαγωγή 2 3 3 14 2" xfId="43818" xr:uid="{00000000-0005-0000-0000-0000BE470000}"/>
    <cellStyle name="Εισαγωγή 2 3 3 15" xfId="30116" xr:uid="{00000000-0005-0000-0000-0000BF470000}"/>
    <cellStyle name="Εισαγωγή 2 3 3 15 2" xfId="43292" xr:uid="{00000000-0005-0000-0000-0000C0470000}"/>
    <cellStyle name="Εισαγωγή 2 3 3 16" xfId="29779" xr:uid="{00000000-0005-0000-0000-0000C1470000}"/>
    <cellStyle name="Εισαγωγή 2 3 3 16 2" xfId="43070" xr:uid="{00000000-0005-0000-0000-0000C2470000}"/>
    <cellStyle name="Εισαγωγή 2 3 3 17" xfId="30371" xr:uid="{00000000-0005-0000-0000-0000C3470000}"/>
    <cellStyle name="Εισαγωγή 2 3 3 17 2" xfId="43435" xr:uid="{00000000-0005-0000-0000-0000C4470000}"/>
    <cellStyle name="Εισαγωγή 2 3 3 18" xfId="31292" xr:uid="{00000000-0005-0000-0000-0000C5470000}"/>
    <cellStyle name="Εισαγωγή 2 3 3 18 2" xfId="44354" xr:uid="{00000000-0005-0000-0000-0000C6470000}"/>
    <cellStyle name="Εισαγωγή 2 3 3 19" xfId="31916" xr:uid="{00000000-0005-0000-0000-0000C7470000}"/>
    <cellStyle name="Εισαγωγή 2 3 3 19 2" xfId="44978" xr:uid="{00000000-0005-0000-0000-0000C8470000}"/>
    <cellStyle name="Εισαγωγή 2 3 3 2" xfId="25911" xr:uid="{00000000-0005-0000-0000-0000C9470000}"/>
    <cellStyle name="Εισαγωγή 2 3 3 2 10" xfId="34342" xr:uid="{00000000-0005-0000-0000-0000CA470000}"/>
    <cellStyle name="Εισαγωγή 2 3 3 2 10 2" xfId="47404" xr:uid="{00000000-0005-0000-0000-0000CB470000}"/>
    <cellStyle name="Εισαγωγή 2 3 3 2 11" xfId="34962" xr:uid="{00000000-0005-0000-0000-0000CC470000}"/>
    <cellStyle name="Εισαγωγή 2 3 3 2 11 2" xfId="48024" xr:uid="{00000000-0005-0000-0000-0000CD470000}"/>
    <cellStyle name="Εισαγωγή 2 3 3 2 12" xfId="35581" xr:uid="{00000000-0005-0000-0000-0000CE470000}"/>
    <cellStyle name="Εισαγωγή 2 3 3 2 12 2" xfId="48643" xr:uid="{00000000-0005-0000-0000-0000CF470000}"/>
    <cellStyle name="Εισαγωγή 2 3 3 2 13" xfId="36200" xr:uid="{00000000-0005-0000-0000-0000D0470000}"/>
    <cellStyle name="Εισαγωγή 2 3 3 2 13 2" xfId="49262" xr:uid="{00000000-0005-0000-0000-0000D1470000}"/>
    <cellStyle name="Εισαγωγή 2 3 3 2 14" xfId="36817" xr:uid="{00000000-0005-0000-0000-0000D2470000}"/>
    <cellStyle name="Εισαγωγή 2 3 3 2 14 2" xfId="49879" xr:uid="{00000000-0005-0000-0000-0000D3470000}"/>
    <cellStyle name="Εισαγωγή 2 3 3 2 15" xfId="37428" xr:uid="{00000000-0005-0000-0000-0000D4470000}"/>
    <cellStyle name="Εισαγωγή 2 3 3 2 15 2" xfId="50490" xr:uid="{00000000-0005-0000-0000-0000D5470000}"/>
    <cellStyle name="Εισαγωγή 2 3 3 2 16" xfId="38034" xr:uid="{00000000-0005-0000-0000-0000D6470000}"/>
    <cellStyle name="Εισαγωγή 2 3 3 2 16 2" xfId="51096" xr:uid="{00000000-0005-0000-0000-0000D7470000}"/>
    <cellStyle name="Εισαγωγή 2 3 3 2 17" xfId="38623" xr:uid="{00000000-0005-0000-0000-0000D8470000}"/>
    <cellStyle name="Εισαγωγή 2 3 3 2 17 2" xfId="51685" xr:uid="{00000000-0005-0000-0000-0000D9470000}"/>
    <cellStyle name="Εισαγωγή 2 3 3 2 18" xfId="39203" xr:uid="{00000000-0005-0000-0000-0000DA470000}"/>
    <cellStyle name="Εισαγωγή 2 3 3 2 18 2" xfId="52265" xr:uid="{00000000-0005-0000-0000-0000DB470000}"/>
    <cellStyle name="Εισαγωγή 2 3 3 2 19" xfId="39764" xr:uid="{00000000-0005-0000-0000-0000DC470000}"/>
    <cellStyle name="Εισαγωγή 2 3 3 2 19 2" xfId="52826" xr:uid="{00000000-0005-0000-0000-0000DD470000}"/>
    <cellStyle name="Εισαγωγή 2 3 3 2 2" xfId="28057" xr:uid="{00000000-0005-0000-0000-0000DE470000}"/>
    <cellStyle name="Εισαγωγή 2 3 3 2 2 2" xfId="42118" xr:uid="{00000000-0005-0000-0000-0000DF470000}"/>
    <cellStyle name="Εισαγωγή 2 3 3 2 20" xfId="40297" xr:uid="{00000000-0005-0000-0000-0000E0470000}"/>
    <cellStyle name="Εισαγωγή 2 3 3 2 20 2" xfId="53359" xr:uid="{00000000-0005-0000-0000-0000E1470000}"/>
    <cellStyle name="Εισαγωγή 2 3 3 2 21" xfId="40786" xr:uid="{00000000-0005-0000-0000-0000E2470000}"/>
    <cellStyle name="Εισαγωγή 2 3 3 2 21 2" xfId="53848" xr:uid="{00000000-0005-0000-0000-0000E3470000}"/>
    <cellStyle name="Εισαγωγή 2 3 3 2 22" xfId="27016" xr:uid="{00000000-0005-0000-0000-0000E4470000}"/>
    <cellStyle name="Εισαγωγή 2 3 3 2 22 2" xfId="41312" xr:uid="{00000000-0005-0000-0000-0000E5470000}"/>
    <cellStyle name="Εισαγωγή 2 3 3 2 23" xfId="29436" xr:uid="{00000000-0005-0000-0000-0000E6470000}"/>
    <cellStyle name="Εισαγωγή 2 3 3 2 3" xfId="28625" xr:uid="{00000000-0005-0000-0000-0000E7470000}"/>
    <cellStyle name="Εισαγωγή 2 3 3 2 3 2" xfId="42631" xr:uid="{00000000-0005-0000-0000-0000E8470000}"/>
    <cellStyle name="Εισαγωγή 2 3 3 2 4" xfId="30433" xr:uid="{00000000-0005-0000-0000-0000E9470000}"/>
    <cellStyle name="Εισαγωγή 2 3 3 2 4 2" xfId="43497" xr:uid="{00000000-0005-0000-0000-0000EA470000}"/>
    <cellStyle name="Εισαγωγή 2 3 3 2 5" xfId="31227" xr:uid="{00000000-0005-0000-0000-0000EB470000}"/>
    <cellStyle name="Εισαγωγή 2 3 3 2 5 2" xfId="44289" xr:uid="{00000000-0005-0000-0000-0000EC470000}"/>
    <cellStyle name="Εισαγωγή 2 3 3 2 6" xfId="31851" xr:uid="{00000000-0005-0000-0000-0000ED470000}"/>
    <cellStyle name="Εισαγωγή 2 3 3 2 6 2" xfId="44913" xr:uid="{00000000-0005-0000-0000-0000EE470000}"/>
    <cellStyle name="Εισαγωγή 2 3 3 2 7" xfId="32475" xr:uid="{00000000-0005-0000-0000-0000EF470000}"/>
    <cellStyle name="Εισαγωγή 2 3 3 2 7 2" xfId="45537" xr:uid="{00000000-0005-0000-0000-0000F0470000}"/>
    <cellStyle name="Εισαγωγή 2 3 3 2 8" xfId="33098" xr:uid="{00000000-0005-0000-0000-0000F1470000}"/>
    <cellStyle name="Εισαγωγή 2 3 3 2 8 2" xfId="46160" xr:uid="{00000000-0005-0000-0000-0000F2470000}"/>
    <cellStyle name="Εισαγωγή 2 3 3 2 9" xfId="33720" xr:uid="{00000000-0005-0000-0000-0000F3470000}"/>
    <cellStyle name="Εισαγωγή 2 3 3 2 9 2" xfId="46782" xr:uid="{00000000-0005-0000-0000-0000F4470000}"/>
    <cellStyle name="Εισαγωγή 2 3 3 20" xfId="32540" xr:uid="{00000000-0005-0000-0000-0000F5470000}"/>
    <cellStyle name="Εισαγωγή 2 3 3 20 2" xfId="45602" xr:uid="{00000000-0005-0000-0000-0000F6470000}"/>
    <cellStyle name="Εισαγωγή 2 3 3 21" xfId="33162" xr:uid="{00000000-0005-0000-0000-0000F7470000}"/>
    <cellStyle name="Εισαγωγή 2 3 3 21 2" xfId="46224" xr:uid="{00000000-0005-0000-0000-0000F8470000}"/>
    <cellStyle name="Εισαγωγή 2 3 3 22" xfId="33784" xr:uid="{00000000-0005-0000-0000-0000F9470000}"/>
    <cellStyle name="Εισαγωγή 2 3 3 22 2" xfId="46846" xr:uid="{00000000-0005-0000-0000-0000FA470000}"/>
    <cellStyle name="Εισαγωγή 2 3 3 23" xfId="34406" xr:uid="{00000000-0005-0000-0000-0000FB470000}"/>
    <cellStyle name="Εισαγωγή 2 3 3 23 2" xfId="47468" xr:uid="{00000000-0005-0000-0000-0000FC470000}"/>
    <cellStyle name="Εισαγωγή 2 3 3 24" xfId="35026" xr:uid="{00000000-0005-0000-0000-0000FD470000}"/>
    <cellStyle name="Εισαγωγή 2 3 3 24 2" xfId="48088" xr:uid="{00000000-0005-0000-0000-0000FE470000}"/>
    <cellStyle name="Εισαγωγή 2 3 3 25" xfId="35644" xr:uid="{00000000-0005-0000-0000-0000FF470000}"/>
    <cellStyle name="Εισαγωγή 2 3 3 25 2" xfId="48706" xr:uid="{00000000-0005-0000-0000-000000480000}"/>
    <cellStyle name="Εισαγωγή 2 3 3 26" xfId="36263" xr:uid="{00000000-0005-0000-0000-000001480000}"/>
    <cellStyle name="Εισαγωγή 2 3 3 26 2" xfId="49325" xr:uid="{00000000-0005-0000-0000-000002480000}"/>
    <cellStyle name="Εισαγωγή 2 3 3 27" xfId="37960" xr:uid="{00000000-0005-0000-0000-000003480000}"/>
    <cellStyle name="Εισαγωγή 2 3 3 27 2" xfId="51022" xr:uid="{00000000-0005-0000-0000-000004480000}"/>
    <cellStyle name="Εισαγωγή 2 3 3 28" xfId="36738" xr:uid="{00000000-0005-0000-0000-000005480000}"/>
    <cellStyle name="Εισαγωγή 2 3 3 28 2" xfId="49800" xr:uid="{00000000-0005-0000-0000-000006480000}"/>
    <cellStyle name="Εισαγωγή 2 3 3 29" xfId="26488" xr:uid="{00000000-0005-0000-0000-000007480000}"/>
    <cellStyle name="Εισαγωγή 2 3 3 29 2" xfId="25523" xr:uid="{00000000-0005-0000-0000-000008480000}"/>
    <cellStyle name="Εισαγωγή 2 3 3 3" xfId="26105" xr:uid="{00000000-0005-0000-0000-000009480000}"/>
    <cellStyle name="Εισαγωγή 2 3 3 3 10" xfId="34560" xr:uid="{00000000-0005-0000-0000-00000A480000}"/>
    <cellStyle name="Εισαγωγή 2 3 3 3 10 2" xfId="47622" xr:uid="{00000000-0005-0000-0000-00000B480000}"/>
    <cellStyle name="Εισαγωγή 2 3 3 3 11" xfId="35180" xr:uid="{00000000-0005-0000-0000-00000C480000}"/>
    <cellStyle name="Εισαγωγή 2 3 3 3 11 2" xfId="48242" xr:uid="{00000000-0005-0000-0000-00000D480000}"/>
    <cellStyle name="Εισαγωγή 2 3 3 3 12" xfId="35798" xr:uid="{00000000-0005-0000-0000-00000E480000}"/>
    <cellStyle name="Εισαγωγή 2 3 3 3 12 2" xfId="48860" xr:uid="{00000000-0005-0000-0000-00000F480000}"/>
    <cellStyle name="Εισαγωγή 2 3 3 3 13" xfId="36416" xr:uid="{00000000-0005-0000-0000-000010480000}"/>
    <cellStyle name="Εισαγωγή 2 3 3 3 13 2" xfId="49478" xr:uid="{00000000-0005-0000-0000-000011480000}"/>
    <cellStyle name="Εισαγωγή 2 3 3 3 14" xfId="37030" xr:uid="{00000000-0005-0000-0000-000012480000}"/>
    <cellStyle name="Εισαγωγή 2 3 3 3 14 2" xfId="50092" xr:uid="{00000000-0005-0000-0000-000013480000}"/>
    <cellStyle name="Εισαγωγή 2 3 3 3 15" xfId="37639" xr:uid="{00000000-0005-0000-0000-000014480000}"/>
    <cellStyle name="Εισαγωγή 2 3 3 3 15 2" xfId="50701" xr:uid="{00000000-0005-0000-0000-000015480000}"/>
    <cellStyle name="Εισαγωγή 2 3 3 3 16" xfId="38237" xr:uid="{00000000-0005-0000-0000-000016480000}"/>
    <cellStyle name="Εισαγωγή 2 3 3 3 16 2" xfId="51299" xr:uid="{00000000-0005-0000-0000-000017480000}"/>
    <cellStyle name="Εισαγωγή 2 3 3 3 17" xfId="38822" xr:uid="{00000000-0005-0000-0000-000018480000}"/>
    <cellStyle name="Εισαγωγή 2 3 3 3 17 2" xfId="51884" xr:uid="{00000000-0005-0000-0000-000019480000}"/>
    <cellStyle name="Εισαγωγή 2 3 3 3 18" xfId="39391" xr:uid="{00000000-0005-0000-0000-00001A480000}"/>
    <cellStyle name="Εισαγωγή 2 3 3 3 18 2" xfId="52453" xr:uid="{00000000-0005-0000-0000-00001B480000}"/>
    <cellStyle name="Εισαγωγή 2 3 3 3 19" xfId="39943" xr:uid="{00000000-0005-0000-0000-00001C480000}"/>
    <cellStyle name="Εισαγωγή 2 3 3 3 19 2" xfId="53005" xr:uid="{00000000-0005-0000-0000-00001D480000}"/>
    <cellStyle name="Εισαγωγή 2 3 3 3 2" xfId="28251" xr:uid="{00000000-0005-0000-0000-00001E480000}"/>
    <cellStyle name="Εισαγωγή 2 3 3 3 2 2" xfId="42257" xr:uid="{00000000-0005-0000-0000-00001F480000}"/>
    <cellStyle name="Εισαγωγή 2 3 3 3 20" xfId="40453" xr:uid="{00000000-0005-0000-0000-000020480000}"/>
    <cellStyle name="Εισαγωγή 2 3 3 3 20 2" xfId="53515" xr:uid="{00000000-0005-0000-0000-000021480000}"/>
    <cellStyle name="Εισαγωγή 2 3 3 3 21" xfId="40925" xr:uid="{00000000-0005-0000-0000-000022480000}"/>
    <cellStyle name="Εισαγωγή 2 3 3 3 21 2" xfId="53987" xr:uid="{00000000-0005-0000-0000-000023480000}"/>
    <cellStyle name="Εισαγωγή 2 3 3 3 22" xfId="27209" xr:uid="{00000000-0005-0000-0000-000024480000}"/>
    <cellStyle name="Εισαγωγή 2 3 3 3 22 2" xfId="41451" xr:uid="{00000000-0005-0000-0000-000025480000}"/>
    <cellStyle name="Εισαγωγή 2 3 3 3 23" xfId="29418" xr:uid="{00000000-0005-0000-0000-000026480000}"/>
    <cellStyle name="Εισαγωγή 2 3 3 3 3" xfId="28752" xr:uid="{00000000-0005-0000-0000-000027480000}"/>
    <cellStyle name="Εισαγωγή 2 3 3 3 3 2" xfId="42758" xr:uid="{00000000-0005-0000-0000-000028480000}"/>
    <cellStyle name="Εισαγωγή 2 3 3 3 4" xfId="31074" xr:uid="{00000000-0005-0000-0000-000029480000}"/>
    <cellStyle name="Εισαγωγή 2 3 3 3 4 2" xfId="44136" xr:uid="{00000000-0005-0000-0000-00002A480000}"/>
    <cellStyle name="Εισαγωγή 2 3 3 3 5" xfId="31446" xr:uid="{00000000-0005-0000-0000-00002B480000}"/>
    <cellStyle name="Εισαγωγή 2 3 3 3 5 2" xfId="44508" xr:uid="{00000000-0005-0000-0000-00002C480000}"/>
    <cellStyle name="Εισαγωγή 2 3 3 3 6" xfId="32070" xr:uid="{00000000-0005-0000-0000-00002D480000}"/>
    <cellStyle name="Εισαγωγή 2 3 3 3 6 2" xfId="45132" xr:uid="{00000000-0005-0000-0000-00002E480000}"/>
    <cellStyle name="Εισαγωγή 2 3 3 3 7" xfId="32694" xr:uid="{00000000-0005-0000-0000-00002F480000}"/>
    <cellStyle name="Εισαγωγή 2 3 3 3 7 2" xfId="45756" xr:uid="{00000000-0005-0000-0000-000030480000}"/>
    <cellStyle name="Εισαγωγή 2 3 3 3 8" xfId="33316" xr:uid="{00000000-0005-0000-0000-000031480000}"/>
    <cellStyle name="Εισαγωγή 2 3 3 3 8 2" xfId="46378" xr:uid="{00000000-0005-0000-0000-000032480000}"/>
    <cellStyle name="Εισαγωγή 2 3 3 3 9" xfId="33938" xr:uid="{00000000-0005-0000-0000-000033480000}"/>
    <cellStyle name="Εισαγωγή 2 3 3 3 9 2" xfId="47000" xr:uid="{00000000-0005-0000-0000-000034480000}"/>
    <cellStyle name="Εισαγωγή 2 3 3 30" xfId="29262" xr:uid="{00000000-0005-0000-0000-000035480000}"/>
    <cellStyle name="Εισαγωγή 2 3 3 4" xfId="25786" xr:uid="{00000000-0005-0000-0000-000036480000}"/>
    <cellStyle name="Εισαγωγή 2 3 3 4 10" xfId="33172" xr:uid="{00000000-0005-0000-0000-000037480000}"/>
    <cellStyle name="Εισαγωγή 2 3 3 4 10 2" xfId="46234" xr:uid="{00000000-0005-0000-0000-000038480000}"/>
    <cellStyle name="Εισαγωγή 2 3 3 4 11" xfId="33794" xr:uid="{00000000-0005-0000-0000-000039480000}"/>
    <cellStyle name="Εισαγωγή 2 3 3 4 11 2" xfId="46856" xr:uid="{00000000-0005-0000-0000-00003A480000}"/>
    <cellStyle name="Εισαγωγή 2 3 3 4 12" xfId="34416" xr:uid="{00000000-0005-0000-0000-00003B480000}"/>
    <cellStyle name="Εισαγωγή 2 3 3 4 12 2" xfId="47478" xr:uid="{00000000-0005-0000-0000-00003C480000}"/>
    <cellStyle name="Εισαγωγή 2 3 3 4 13" xfId="35036" xr:uid="{00000000-0005-0000-0000-00003D480000}"/>
    <cellStyle name="Εισαγωγή 2 3 3 4 13 2" xfId="48098" xr:uid="{00000000-0005-0000-0000-00003E480000}"/>
    <cellStyle name="Εισαγωγή 2 3 3 4 14" xfId="35654" xr:uid="{00000000-0005-0000-0000-00003F480000}"/>
    <cellStyle name="Εισαγωγή 2 3 3 4 14 2" xfId="48716" xr:uid="{00000000-0005-0000-0000-000040480000}"/>
    <cellStyle name="Εισαγωγή 2 3 3 4 15" xfId="36272" xr:uid="{00000000-0005-0000-0000-000041480000}"/>
    <cellStyle name="Εισαγωγή 2 3 3 4 15 2" xfId="49334" xr:uid="{00000000-0005-0000-0000-000042480000}"/>
    <cellStyle name="Εισαγωγή 2 3 3 4 16" xfId="36887" xr:uid="{00000000-0005-0000-0000-000043480000}"/>
    <cellStyle name="Εισαγωγή 2 3 3 4 16 2" xfId="49949" xr:uid="{00000000-0005-0000-0000-000044480000}"/>
    <cellStyle name="Εισαγωγή 2 3 3 4 17" xfId="37497" xr:uid="{00000000-0005-0000-0000-000045480000}"/>
    <cellStyle name="Εισαγωγή 2 3 3 4 17 2" xfId="50559" xr:uid="{00000000-0005-0000-0000-000046480000}"/>
    <cellStyle name="Εισαγωγή 2 3 3 4 18" xfId="38103" xr:uid="{00000000-0005-0000-0000-000047480000}"/>
    <cellStyle name="Εισαγωγή 2 3 3 4 18 2" xfId="51165" xr:uid="{00000000-0005-0000-0000-000048480000}"/>
    <cellStyle name="Εισαγωγή 2 3 3 4 19" xfId="38689" xr:uid="{00000000-0005-0000-0000-000049480000}"/>
    <cellStyle name="Εισαγωγή 2 3 3 4 19 2" xfId="51751" xr:uid="{00000000-0005-0000-0000-00004A480000}"/>
    <cellStyle name="Εισαγωγή 2 3 3 4 2" xfId="27933" xr:uid="{00000000-0005-0000-0000-00004B480000}"/>
    <cellStyle name="Εισαγωγή 2 3 3 4 2 2" xfId="42052" xr:uid="{00000000-0005-0000-0000-00004C480000}"/>
    <cellStyle name="Εισαγωγή 2 3 3 4 20" xfId="38043" xr:uid="{00000000-0005-0000-0000-00004D480000}"/>
    <cellStyle name="Εισαγωγή 2 3 3 4 20 2" xfId="51105" xr:uid="{00000000-0005-0000-0000-00004E480000}"/>
    <cellStyle name="Εισαγωγή 2 3 3 4 21" xfId="34967" xr:uid="{00000000-0005-0000-0000-00004F480000}"/>
    <cellStyle name="Εισαγωγή 2 3 3 4 21 2" xfId="48029" xr:uid="{00000000-0005-0000-0000-000050480000}"/>
    <cellStyle name="Εισαγωγή 2 3 3 4 22" xfId="26892" xr:uid="{00000000-0005-0000-0000-000051480000}"/>
    <cellStyle name="Εισαγωγή 2 3 3 4 22 2" xfId="41246" xr:uid="{00000000-0005-0000-0000-000052480000}"/>
    <cellStyle name="Εισαγωγή 2 3 3 4 23" xfId="25682" xr:uid="{00000000-0005-0000-0000-000053480000}"/>
    <cellStyle name="Εισαγωγή 2 3 3 4 3" xfId="28565" xr:uid="{00000000-0005-0000-0000-000054480000}"/>
    <cellStyle name="Εισαγωγή 2 3 3 4 3 2" xfId="42571" xr:uid="{00000000-0005-0000-0000-000055480000}"/>
    <cellStyle name="Εισαγωγή 2 3 3 4 4" xfId="30883" xr:uid="{00000000-0005-0000-0000-000056480000}"/>
    <cellStyle name="Εισαγωγή 2 3 3 4 4 2" xfId="43945" xr:uid="{00000000-0005-0000-0000-000057480000}"/>
    <cellStyle name="Εισαγωγή 2 3 3 4 5" xfId="30981" xr:uid="{00000000-0005-0000-0000-000058480000}"/>
    <cellStyle name="Εισαγωγή 2 3 3 4 5 2" xfId="44043" xr:uid="{00000000-0005-0000-0000-000059480000}"/>
    <cellStyle name="Εισαγωγή 2 3 3 4 6" xfId="30858" xr:uid="{00000000-0005-0000-0000-00005A480000}"/>
    <cellStyle name="Εισαγωγή 2 3 3 4 6 2" xfId="43920" xr:uid="{00000000-0005-0000-0000-00005B480000}"/>
    <cellStyle name="Εισαγωγή 2 3 3 4 7" xfId="31302" xr:uid="{00000000-0005-0000-0000-00005C480000}"/>
    <cellStyle name="Εισαγωγή 2 3 3 4 7 2" xfId="44364" xr:uid="{00000000-0005-0000-0000-00005D480000}"/>
    <cellStyle name="Εισαγωγή 2 3 3 4 8" xfId="31926" xr:uid="{00000000-0005-0000-0000-00005E480000}"/>
    <cellStyle name="Εισαγωγή 2 3 3 4 8 2" xfId="44988" xr:uid="{00000000-0005-0000-0000-00005F480000}"/>
    <cellStyle name="Εισαγωγή 2 3 3 4 9" xfId="32550" xr:uid="{00000000-0005-0000-0000-000060480000}"/>
    <cellStyle name="Εισαγωγή 2 3 3 4 9 2" xfId="45612" xr:uid="{00000000-0005-0000-0000-000061480000}"/>
    <cellStyle name="Εισαγωγή 2 3 3 5" xfId="26177" xr:uid="{00000000-0005-0000-0000-000062480000}"/>
    <cellStyle name="Εισαγωγή 2 3 3 5 10" xfId="34632" xr:uid="{00000000-0005-0000-0000-000063480000}"/>
    <cellStyle name="Εισαγωγή 2 3 3 5 10 2" xfId="47694" xr:uid="{00000000-0005-0000-0000-000064480000}"/>
    <cellStyle name="Εισαγωγή 2 3 3 5 11" xfId="35252" xr:uid="{00000000-0005-0000-0000-000065480000}"/>
    <cellStyle name="Εισαγωγή 2 3 3 5 11 2" xfId="48314" xr:uid="{00000000-0005-0000-0000-000066480000}"/>
    <cellStyle name="Εισαγωγή 2 3 3 5 12" xfId="35870" xr:uid="{00000000-0005-0000-0000-000067480000}"/>
    <cellStyle name="Εισαγωγή 2 3 3 5 12 2" xfId="48932" xr:uid="{00000000-0005-0000-0000-000068480000}"/>
    <cellStyle name="Εισαγωγή 2 3 3 5 13" xfId="36488" xr:uid="{00000000-0005-0000-0000-000069480000}"/>
    <cellStyle name="Εισαγωγή 2 3 3 5 13 2" xfId="49550" xr:uid="{00000000-0005-0000-0000-00006A480000}"/>
    <cellStyle name="Εισαγωγή 2 3 3 5 14" xfId="37102" xr:uid="{00000000-0005-0000-0000-00006B480000}"/>
    <cellStyle name="Εισαγωγή 2 3 3 5 14 2" xfId="50164" xr:uid="{00000000-0005-0000-0000-00006C480000}"/>
    <cellStyle name="Εισαγωγή 2 3 3 5 15" xfId="37711" xr:uid="{00000000-0005-0000-0000-00006D480000}"/>
    <cellStyle name="Εισαγωγή 2 3 3 5 15 2" xfId="50773" xr:uid="{00000000-0005-0000-0000-00006E480000}"/>
    <cellStyle name="Εισαγωγή 2 3 3 5 16" xfId="38309" xr:uid="{00000000-0005-0000-0000-00006F480000}"/>
    <cellStyle name="Εισαγωγή 2 3 3 5 16 2" xfId="51371" xr:uid="{00000000-0005-0000-0000-000070480000}"/>
    <cellStyle name="Εισαγωγή 2 3 3 5 17" xfId="38894" xr:uid="{00000000-0005-0000-0000-000071480000}"/>
    <cellStyle name="Εισαγωγή 2 3 3 5 17 2" xfId="51956" xr:uid="{00000000-0005-0000-0000-000072480000}"/>
    <cellStyle name="Εισαγωγή 2 3 3 5 18" xfId="39463" xr:uid="{00000000-0005-0000-0000-000073480000}"/>
    <cellStyle name="Εισαγωγή 2 3 3 5 18 2" xfId="52525" xr:uid="{00000000-0005-0000-0000-000074480000}"/>
    <cellStyle name="Εισαγωγή 2 3 3 5 19" xfId="40015" xr:uid="{00000000-0005-0000-0000-000075480000}"/>
    <cellStyle name="Εισαγωγή 2 3 3 5 19 2" xfId="53077" xr:uid="{00000000-0005-0000-0000-000076480000}"/>
    <cellStyle name="Εισαγωγή 2 3 3 5 2" xfId="28323" xr:uid="{00000000-0005-0000-0000-000077480000}"/>
    <cellStyle name="Εισαγωγή 2 3 3 5 2 2" xfId="42329" xr:uid="{00000000-0005-0000-0000-000078480000}"/>
    <cellStyle name="Εισαγωγή 2 3 3 5 20" xfId="40525" xr:uid="{00000000-0005-0000-0000-000079480000}"/>
    <cellStyle name="Εισαγωγή 2 3 3 5 20 2" xfId="53587" xr:uid="{00000000-0005-0000-0000-00007A480000}"/>
    <cellStyle name="Εισαγωγή 2 3 3 5 21" xfId="40997" xr:uid="{00000000-0005-0000-0000-00007B480000}"/>
    <cellStyle name="Εισαγωγή 2 3 3 5 21 2" xfId="54059" xr:uid="{00000000-0005-0000-0000-00007C480000}"/>
    <cellStyle name="Εισαγωγή 2 3 3 5 22" xfId="27281" xr:uid="{00000000-0005-0000-0000-00007D480000}"/>
    <cellStyle name="Εισαγωγή 2 3 3 5 22 2" xfId="41523" xr:uid="{00000000-0005-0000-0000-00007E480000}"/>
    <cellStyle name="Εισαγωγή 2 3 3 5 23" xfId="29081" xr:uid="{00000000-0005-0000-0000-00007F480000}"/>
    <cellStyle name="Εισαγωγή 2 3 3 5 3" xfId="28812" xr:uid="{00000000-0005-0000-0000-000080480000}"/>
    <cellStyle name="Εισαγωγή 2 3 3 5 3 2" xfId="42818" xr:uid="{00000000-0005-0000-0000-000081480000}"/>
    <cellStyle name="Εισαγωγή 2 3 3 5 4" xfId="30079" xr:uid="{00000000-0005-0000-0000-000082480000}"/>
    <cellStyle name="Εισαγωγή 2 3 3 5 4 2" xfId="43259" xr:uid="{00000000-0005-0000-0000-000083480000}"/>
    <cellStyle name="Εισαγωγή 2 3 3 5 5" xfId="31518" xr:uid="{00000000-0005-0000-0000-000084480000}"/>
    <cellStyle name="Εισαγωγή 2 3 3 5 5 2" xfId="44580" xr:uid="{00000000-0005-0000-0000-000085480000}"/>
    <cellStyle name="Εισαγωγή 2 3 3 5 6" xfId="32142" xr:uid="{00000000-0005-0000-0000-000086480000}"/>
    <cellStyle name="Εισαγωγή 2 3 3 5 6 2" xfId="45204" xr:uid="{00000000-0005-0000-0000-000087480000}"/>
    <cellStyle name="Εισαγωγή 2 3 3 5 7" xfId="32766" xr:uid="{00000000-0005-0000-0000-000088480000}"/>
    <cellStyle name="Εισαγωγή 2 3 3 5 7 2" xfId="45828" xr:uid="{00000000-0005-0000-0000-000089480000}"/>
    <cellStyle name="Εισαγωγή 2 3 3 5 8" xfId="33388" xr:uid="{00000000-0005-0000-0000-00008A480000}"/>
    <cellStyle name="Εισαγωγή 2 3 3 5 8 2" xfId="46450" xr:uid="{00000000-0005-0000-0000-00008B480000}"/>
    <cellStyle name="Εισαγωγή 2 3 3 5 9" xfId="34010" xr:uid="{00000000-0005-0000-0000-00008C480000}"/>
    <cellStyle name="Εισαγωγή 2 3 3 5 9 2" xfId="47072" xr:uid="{00000000-0005-0000-0000-00008D480000}"/>
    <cellStyle name="Εισαγωγή 2 3 3 6" xfId="26107" xr:uid="{00000000-0005-0000-0000-00008E480000}"/>
    <cellStyle name="Εισαγωγή 2 3 3 6 10" xfId="34562" xr:uid="{00000000-0005-0000-0000-00008F480000}"/>
    <cellStyle name="Εισαγωγή 2 3 3 6 10 2" xfId="47624" xr:uid="{00000000-0005-0000-0000-000090480000}"/>
    <cellStyle name="Εισαγωγή 2 3 3 6 11" xfId="35182" xr:uid="{00000000-0005-0000-0000-000091480000}"/>
    <cellStyle name="Εισαγωγή 2 3 3 6 11 2" xfId="48244" xr:uid="{00000000-0005-0000-0000-000092480000}"/>
    <cellStyle name="Εισαγωγή 2 3 3 6 12" xfId="35800" xr:uid="{00000000-0005-0000-0000-000093480000}"/>
    <cellStyle name="Εισαγωγή 2 3 3 6 12 2" xfId="48862" xr:uid="{00000000-0005-0000-0000-000094480000}"/>
    <cellStyle name="Εισαγωγή 2 3 3 6 13" xfId="36418" xr:uid="{00000000-0005-0000-0000-000095480000}"/>
    <cellStyle name="Εισαγωγή 2 3 3 6 13 2" xfId="49480" xr:uid="{00000000-0005-0000-0000-000096480000}"/>
    <cellStyle name="Εισαγωγή 2 3 3 6 14" xfId="37032" xr:uid="{00000000-0005-0000-0000-000097480000}"/>
    <cellStyle name="Εισαγωγή 2 3 3 6 14 2" xfId="50094" xr:uid="{00000000-0005-0000-0000-000098480000}"/>
    <cellStyle name="Εισαγωγή 2 3 3 6 15" xfId="37641" xr:uid="{00000000-0005-0000-0000-000099480000}"/>
    <cellStyle name="Εισαγωγή 2 3 3 6 15 2" xfId="50703" xr:uid="{00000000-0005-0000-0000-00009A480000}"/>
    <cellStyle name="Εισαγωγή 2 3 3 6 16" xfId="38239" xr:uid="{00000000-0005-0000-0000-00009B480000}"/>
    <cellStyle name="Εισαγωγή 2 3 3 6 16 2" xfId="51301" xr:uid="{00000000-0005-0000-0000-00009C480000}"/>
    <cellStyle name="Εισαγωγή 2 3 3 6 17" xfId="38824" xr:uid="{00000000-0005-0000-0000-00009D480000}"/>
    <cellStyle name="Εισαγωγή 2 3 3 6 17 2" xfId="51886" xr:uid="{00000000-0005-0000-0000-00009E480000}"/>
    <cellStyle name="Εισαγωγή 2 3 3 6 18" xfId="39393" xr:uid="{00000000-0005-0000-0000-00009F480000}"/>
    <cellStyle name="Εισαγωγή 2 3 3 6 18 2" xfId="52455" xr:uid="{00000000-0005-0000-0000-0000A0480000}"/>
    <cellStyle name="Εισαγωγή 2 3 3 6 19" xfId="39945" xr:uid="{00000000-0005-0000-0000-0000A1480000}"/>
    <cellStyle name="Εισαγωγή 2 3 3 6 19 2" xfId="53007" xr:uid="{00000000-0005-0000-0000-0000A2480000}"/>
    <cellStyle name="Εισαγωγή 2 3 3 6 2" xfId="28253" xr:uid="{00000000-0005-0000-0000-0000A3480000}"/>
    <cellStyle name="Εισαγωγή 2 3 3 6 2 2" xfId="42259" xr:uid="{00000000-0005-0000-0000-0000A4480000}"/>
    <cellStyle name="Εισαγωγή 2 3 3 6 20" xfId="40455" xr:uid="{00000000-0005-0000-0000-0000A5480000}"/>
    <cellStyle name="Εισαγωγή 2 3 3 6 20 2" xfId="53517" xr:uid="{00000000-0005-0000-0000-0000A6480000}"/>
    <cellStyle name="Εισαγωγή 2 3 3 6 21" xfId="40927" xr:uid="{00000000-0005-0000-0000-0000A7480000}"/>
    <cellStyle name="Εισαγωγή 2 3 3 6 21 2" xfId="53989" xr:uid="{00000000-0005-0000-0000-0000A8480000}"/>
    <cellStyle name="Εισαγωγή 2 3 3 6 22" xfId="27211" xr:uid="{00000000-0005-0000-0000-0000A9480000}"/>
    <cellStyle name="Εισαγωγή 2 3 3 6 22 2" xfId="41453" xr:uid="{00000000-0005-0000-0000-0000AA480000}"/>
    <cellStyle name="Εισαγωγή 2 3 3 6 23" xfId="28040" xr:uid="{00000000-0005-0000-0000-0000AB480000}"/>
    <cellStyle name="Εισαγωγή 2 3 3 6 3" xfId="28754" xr:uid="{00000000-0005-0000-0000-0000AC480000}"/>
    <cellStyle name="Εισαγωγή 2 3 3 6 3 2" xfId="42760" xr:uid="{00000000-0005-0000-0000-0000AD480000}"/>
    <cellStyle name="Εισαγωγή 2 3 3 6 4" xfId="30627" xr:uid="{00000000-0005-0000-0000-0000AE480000}"/>
    <cellStyle name="Εισαγωγή 2 3 3 6 4 2" xfId="43691" xr:uid="{00000000-0005-0000-0000-0000AF480000}"/>
    <cellStyle name="Εισαγωγή 2 3 3 6 5" xfId="31448" xr:uid="{00000000-0005-0000-0000-0000B0480000}"/>
    <cellStyle name="Εισαγωγή 2 3 3 6 5 2" xfId="44510" xr:uid="{00000000-0005-0000-0000-0000B1480000}"/>
    <cellStyle name="Εισαγωγή 2 3 3 6 6" xfId="32072" xr:uid="{00000000-0005-0000-0000-0000B2480000}"/>
    <cellStyle name="Εισαγωγή 2 3 3 6 6 2" xfId="45134" xr:uid="{00000000-0005-0000-0000-0000B3480000}"/>
    <cellStyle name="Εισαγωγή 2 3 3 6 7" xfId="32696" xr:uid="{00000000-0005-0000-0000-0000B4480000}"/>
    <cellStyle name="Εισαγωγή 2 3 3 6 7 2" xfId="45758" xr:uid="{00000000-0005-0000-0000-0000B5480000}"/>
    <cellStyle name="Εισαγωγή 2 3 3 6 8" xfId="33318" xr:uid="{00000000-0005-0000-0000-0000B6480000}"/>
    <cellStyle name="Εισαγωγή 2 3 3 6 8 2" xfId="46380" xr:uid="{00000000-0005-0000-0000-0000B7480000}"/>
    <cellStyle name="Εισαγωγή 2 3 3 6 9" xfId="33940" xr:uid="{00000000-0005-0000-0000-0000B8480000}"/>
    <cellStyle name="Εισαγωγή 2 3 3 6 9 2" xfId="47002" xr:uid="{00000000-0005-0000-0000-0000B9480000}"/>
    <cellStyle name="Εισαγωγή 2 3 3 7" xfId="26293" xr:uid="{00000000-0005-0000-0000-0000BA480000}"/>
    <cellStyle name="Εισαγωγή 2 3 3 7 10" xfId="35368" xr:uid="{00000000-0005-0000-0000-0000BB480000}"/>
    <cellStyle name="Εισαγωγή 2 3 3 7 10 2" xfId="48430" xr:uid="{00000000-0005-0000-0000-0000BC480000}"/>
    <cellStyle name="Εισαγωγή 2 3 3 7 11" xfId="35986" xr:uid="{00000000-0005-0000-0000-0000BD480000}"/>
    <cellStyle name="Εισαγωγή 2 3 3 7 11 2" xfId="49048" xr:uid="{00000000-0005-0000-0000-0000BE480000}"/>
    <cellStyle name="Εισαγωγή 2 3 3 7 12" xfId="36604" xr:uid="{00000000-0005-0000-0000-0000BF480000}"/>
    <cellStyle name="Εισαγωγή 2 3 3 7 12 2" xfId="49666" xr:uid="{00000000-0005-0000-0000-0000C0480000}"/>
    <cellStyle name="Εισαγωγή 2 3 3 7 13" xfId="37218" xr:uid="{00000000-0005-0000-0000-0000C1480000}"/>
    <cellStyle name="Εισαγωγή 2 3 3 7 13 2" xfId="50280" xr:uid="{00000000-0005-0000-0000-0000C2480000}"/>
    <cellStyle name="Εισαγωγή 2 3 3 7 14" xfId="37827" xr:uid="{00000000-0005-0000-0000-0000C3480000}"/>
    <cellStyle name="Εισαγωγή 2 3 3 7 14 2" xfId="50889" xr:uid="{00000000-0005-0000-0000-0000C4480000}"/>
    <cellStyle name="Εισαγωγή 2 3 3 7 15" xfId="38425" xr:uid="{00000000-0005-0000-0000-0000C5480000}"/>
    <cellStyle name="Εισαγωγή 2 3 3 7 15 2" xfId="51487" xr:uid="{00000000-0005-0000-0000-0000C6480000}"/>
    <cellStyle name="Εισαγωγή 2 3 3 7 16" xfId="39010" xr:uid="{00000000-0005-0000-0000-0000C7480000}"/>
    <cellStyle name="Εισαγωγή 2 3 3 7 16 2" xfId="52072" xr:uid="{00000000-0005-0000-0000-0000C8480000}"/>
    <cellStyle name="Εισαγωγή 2 3 3 7 17" xfId="39579" xr:uid="{00000000-0005-0000-0000-0000C9480000}"/>
    <cellStyle name="Εισαγωγή 2 3 3 7 17 2" xfId="52641" xr:uid="{00000000-0005-0000-0000-0000CA480000}"/>
    <cellStyle name="Εισαγωγή 2 3 3 7 18" xfId="40131" xr:uid="{00000000-0005-0000-0000-0000CB480000}"/>
    <cellStyle name="Εισαγωγή 2 3 3 7 18 2" xfId="53193" xr:uid="{00000000-0005-0000-0000-0000CC480000}"/>
    <cellStyle name="Εισαγωγή 2 3 3 7 19" xfId="40641" xr:uid="{00000000-0005-0000-0000-0000CD480000}"/>
    <cellStyle name="Εισαγωγή 2 3 3 7 19 2" xfId="53703" xr:uid="{00000000-0005-0000-0000-0000CE480000}"/>
    <cellStyle name="Εισαγωγή 2 3 3 7 2" xfId="28439" xr:uid="{00000000-0005-0000-0000-0000CF480000}"/>
    <cellStyle name="Εισαγωγή 2 3 3 7 2 2" xfId="42445" xr:uid="{00000000-0005-0000-0000-0000D0480000}"/>
    <cellStyle name="Εισαγωγή 2 3 3 7 20" xfId="41113" xr:uid="{00000000-0005-0000-0000-0000D1480000}"/>
    <cellStyle name="Εισαγωγή 2 3 3 7 20 2" xfId="54175" xr:uid="{00000000-0005-0000-0000-0000D2480000}"/>
    <cellStyle name="Εισαγωγή 2 3 3 7 21" xfId="27397" xr:uid="{00000000-0005-0000-0000-0000D3480000}"/>
    <cellStyle name="Εισαγωγή 2 3 3 7 21 2" xfId="41639" xr:uid="{00000000-0005-0000-0000-0000D4480000}"/>
    <cellStyle name="Εισαγωγή 2 3 3 7 22" xfId="26662" xr:uid="{00000000-0005-0000-0000-0000D5480000}"/>
    <cellStyle name="Εισαγωγή 2 3 3 7 3" xfId="30604" xr:uid="{00000000-0005-0000-0000-0000D6480000}"/>
    <cellStyle name="Εισαγωγή 2 3 3 7 3 2" xfId="43668" xr:uid="{00000000-0005-0000-0000-0000D7480000}"/>
    <cellStyle name="Εισαγωγή 2 3 3 7 4" xfId="31634" xr:uid="{00000000-0005-0000-0000-0000D8480000}"/>
    <cellStyle name="Εισαγωγή 2 3 3 7 4 2" xfId="44696" xr:uid="{00000000-0005-0000-0000-0000D9480000}"/>
    <cellStyle name="Εισαγωγή 2 3 3 7 5" xfId="32258" xr:uid="{00000000-0005-0000-0000-0000DA480000}"/>
    <cellStyle name="Εισαγωγή 2 3 3 7 5 2" xfId="45320" xr:uid="{00000000-0005-0000-0000-0000DB480000}"/>
    <cellStyle name="Εισαγωγή 2 3 3 7 6" xfId="32882" xr:uid="{00000000-0005-0000-0000-0000DC480000}"/>
    <cellStyle name="Εισαγωγή 2 3 3 7 6 2" xfId="45944" xr:uid="{00000000-0005-0000-0000-0000DD480000}"/>
    <cellStyle name="Εισαγωγή 2 3 3 7 7" xfId="33504" xr:uid="{00000000-0005-0000-0000-0000DE480000}"/>
    <cellStyle name="Εισαγωγή 2 3 3 7 7 2" xfId="46566" xr:uid="{00000000-0005-0000-0000-0000DF480000}"/>
    <cellStyle name="Εισαγωγή 2 3 3 7 8" xfId="34126" xr:uid="{00000000-0005-0000-0000-0000E0480000}"/>
    <cellStyle name="Εισαγωγή 2 3 3 7 8 2" xfId="47188" xr:uid="{00000000-0005-0000-0000-0000E1480000}"/>
    <cellStyle name="Εισαγωγή 2 3 3 7 9" xfId="34748" xr:uid="{00000000-0005-0000-0000-0000E2480000}"/>
    <cellStyle name="Εισαγωγή 2 3 3 7 9 2" xfId="47810" xr:uid="{00000000-0005-0000-0000-0000E3480000}"/>
    <cellStyle name="Εισαγωγή 2 3 3 8" xfId="26721" xr:uid="{00000000-0005-0000-0000-0000E4480000}"/>
    <cellStyle name="Εισαγωγή 2 3 3 8 2" xfId="29348" xr:uid="{00000000-0005-0000-0000-0000E5480000}"/>
    <cellStyle name="Εισαγωγή 2 3 3 9" xfId="27522" xr:uid="{00000000-0005-0000-0000-0000E6480000}"/>
    <cellStyle name="Εισαγωγή 2 3 3 9 2" xfId="41764" xr:uid="{00000000-0005-0000-0000-0000E7480000}"/>
    <cellStyle name="Εισαγωγή 2 3 4" xfId="25712" xr:uid="{00000000-0005-0000-0000-0000E8480000}"/>
    <cellStyle name="Εισαγωγή 2 3 4 10" xfId="27859" xr:uid="{00000000-0005-0000-0000-0000E9480000}"/>
    <cellStyle name="Εισαγωγή 2 3 4 10 2" xfId="41983" xr:uid="{00000000-0005-0000-0000-0000EA480000}"/>
    <cellStyle name="Εισαγωγή 2 3 4 11" xfId="30889" xr:uid="{00000000-0005-0000-0000-0000EB480000}"/>
    <cellStyle name="Εισαγωγή 2 3 4 11 2" xfId="43951" xr:uid="{00000000-0005-0000-0000-0000EC480000}"/>
    <cellStyle name="Εισαγωγή 2 3 4 12" xfId="30938" xr:uid="{00000000-0005-0000-0000-0000ED480000}"/>
    <cellStyle name="Εισαγωγή 2 3 4 12 2" xfId="44000" xr:uid="{00000000-0005-0000-0000-0000EE480000}"/>
    <cellStyle name="Εισαγωγή 2 3 4 13" xfId="31174" xr:uid="{00000000-0005-0000-0000-0000EF480000}"/>
    <cellStyle name="Εισαγωγή 2 3 4 13 2" xfId="44236" xr:uid="{00000000-0005-0000-0000-0000F0480000}"/>
    <cellStyle name="Εισαγωγή 2 3 4 14" xfId="31798" xr:uid="{00000000-0005-0000-0000-0000F1480000}"/>
    <cellStyle name="Εισαγωγή 2 3 4 14 2" xfId="44860" xr:uid="{00000000-0005-0000-0000-0000F2480000}"/>
    <cellStyle name="Εισαγωγή 2 3 4 15" xfId="32422" xr:uid="{00000000-0005-0000-0000-0000F3480000}"/>
    <cellStyle name="Εισαγωγή 2 3 4 15 2" xfId="45484" xr:uid="{00000000-0005-0000-0000-0000F4480000}"/>
    <cellStyle name="Εισαγωγή 2 3 4 16" xfId="33045" xr:uid="{00000000-0005-0000-0000-0000F5480000}"/>
    <cellStyle name="Εισαγωγή 2 3 4 16 2" xfId="46107" xr:uid="{00000000-0005-0000-0000-0000F6480000}"/>
    <cellStyle name="Εισαγωγή 2 3 4 17" xfId="33667" xr:uid="{00000000-0005-0000-0000-0000F7480000}"/>
    <cellStyle name="Εισαγωγή 2 3 4 17 2" xfId="46729" xr:uid="{00000000-0005-0000-0000-0000F8480000}"/>
    <cellStyle name="Εισαγωγή 2 3 4 18" xfId="34289" xr:uid="{00000000-0005-0000-0000-0000F9480000}"/>
    <cellStyle name="Εισαγωγή 2 3 4 18 2" xfId="47351" xr:uid="{00000000-0005-0000-0000-0000FA480000}"/>
    <cellStyle name="Εισαγωγή 2 3 4 19" xfId="34910" xr:uid="{00000000-0005-0000-0000-0000FB480000}"/>
    <cellStyle name="Εισαγωγή 2 3 4 19 2" xfId="47972" xr:uid="{00000000-0005-0000-0000-0000FC480000}"/>
    <cellStyle name="Εισαγωγή 2 3 4 2" xfId="26011" xr:uid="{00000000-0005-0000-0000-0000FD480000}"/>
    <cellStyle name="Εισαγωγή 2 3 4 2 10" xfId="34466" xr:uid="{00000000-0005-0000-0000-0000FE480000}"/>
    <cellStyle name="Εισαγωγή 2 3 4 2 10 2" xfId="47528" xr:uid="{00000000-0005-0000-0000-0000FF480000}"/>
    <cellStyle name="Εισαγωγή 2 3 4 2 11" xfId="35086" xr:uid="{00000000-0005-0000-0000-000000490000}"/>
    <cellStyle name="Εισαγωγή 2 3 4 2 11 2" xfId="48148" xr:uid="{00000000-0005-0000-0000-000001490000}"/>
    <cellStyle name="Εισαγωγή 2 3 4 2 12" xfId="35704" xr:uid="{00000000-0005-0000-0000-000002490000}"/>
    <cellStyle name="Εισαγωγή 2 3 4 2 12 2" xfId="48766" xr:uid="{00000000-0005-0000-0000-000003490000}"/>
    <cellStyle name="Εισαγωγή 2 3 4 2 13" xfId="36322" xr:uid="{00000000-0005-0000-0000-000004490000}"/>
    <cellStyle name="Εισαγωγή 2 3 4 2 13 2" xfId="49384" xr:uid="{00000000-0005-0000-0000-000005490000}"/>
    <cellStyle name="Εισαγωγή 2 3 4 2 14" xfId="36936" xr:uid="{00000000-0005-0000-0000-000006490000}"/>
    <cellStyle name="Εισαγωγή 2 3 4 2 14 2" xfId="49998" xr:uid="{00000000-0005-0000-0000-000007490000}"/>
    <cellStyle name="Εισαγωγή 2 3 4 2 15" xfId="37545" xr:uid="{00000000-0005-0000-0000-000008490000}"/>
    <cellStyle name="Εισαγωγή 2 3 4 2 15 2" xfId="50607" xr:uid="{00000000-0005-0000-0000-000009490000}"/>
    <cellStyle name="Εισαγωγή 2 3 4 2 16" xfId="38143" xr:uid="{00000000-0005-0000-0000-00000A490000}"/>
    <cellStyle name="Εισαγωγή 2 3 4 2 16 2" xfId="51205" xr:uid="{00000000-0005-0000-0000-00000B490000}"/>
    <cellStyle name="Εισαγωγή 2 3 4 2 17" xfId="38728" xr:uid="{00000000-0005-0000-0000-00000C490000}"/>
    <cellStyle name="Εισαγωγή 2 3 4 2 17 2" xfId="51790" xr:uid="{00000000-0005-0000-0000-00000D490000}"/>
    <cellStyle name="Εισαγωγή 2 3 4 2 18" xfId="39297" xr:uid="{00000000-0005-0000-0000-00000E490000}"/>
    <cellStyle name="Εισαγωγή 2 3 4 2 18 2" xfId="52359" xr:uid="{00000000-0005-0000-0000-00000F490000}"/>
    <cellStyle name="Εισαγωγή 2 3 4 2 19" xfId="39849" xr:uid="{00000000-0005-0000-0000-000010490000}"/>
    <cellStyle name="Εισαγωγή 2 3 4 2 19 2" xfId="52911" xr:uid="{00000000-0005-0000-0000-000011490000}"/>
    <cellStyle name="Εισαγωγή 2 3 4 2 2" xfId="28157" xr:uid="{00000000-0005-0000-0000-000012490000}"/>
    <cellStyle name="Εισαγωγή 2 3 4 2 2 2" xfId="42163" xr:uid="{00000000-0005-0000-0000-000013490000}"/>
    <cellStyle name="Εισαγωγή 2 3 4 2 20" xfId="40359" xr:uid="{00000000-0005-0000-0000-000014490000}"/>
    <cellStyle name="Εισαγωγή 2 3 4 2 20 2" xfId="53421" xr:uid="{00000000-0005-0000-0000-000015490000}"/>
    <cellStyle name="Εισαγωγή 2 3 4 2 21" xfId="40831" xr:uid="{00000000-0005-0000-0000-000016490000}"/>
    <cellStyle name="Εισαγωγή 2 3 4 2 21 2" xfId="53893" xr:uid="{00000000-0005-0000-0000-000017490000}"/>
    <cellStyle name="Εισαγωγή 2 3 4 2 22" xfId="27115" xr:uid="{00000000-0005-0000-0000-000018490000}"/>
    <cellStyle name="Εισαγωγή 2 3 4 2 22 2" xfId="41357" xr:uid="{00000000-0005-0000-0000-000019490000}"/>
    <cellStyle name="Εισαγωγή 2 3 4 2 23" xfId="29541" xr:uid="{00000000-0005-0000-0000-00001A490000}"/>
    <cellStyle name="Εισαγωγή 2 3 4 2 3" xfId="28669" xr:uid="{00000000-0005-0000-0000-00001B490000}"/>
    <cellStyle name="Εισαγωγή 2 3 4 2 3 2" xfId="42675" xr:uid="{00000000-0005-0000-0000-00001C490000}"/>
    <cellStyle name="Εισαγωγή 2 3 4 2 4" xfId="30580" xr:uid="{00000000-0005-0000-0000-00001D490000}"/>
    <cellStyle name="Εισαγωγή 2 3 4 2 4 2" xfId="43644" xr:uid="{00000000-0005-0000-0000-00001E490000}"/>
    <cellStyle name="Εισαγωγή 2 3 4 2 5" xfId="31352" xr:uid="{00000000-0005-0000-0000-00001F490000}"/>
    <cellStyle name="Εισαγωγή 2 3 4 2 5 2" xfId="44414" xr:uid="{00000000-0005-0000-0000-000020490000}"/>
    <cellStyle name="Εισαγωγή 2 3 4 2 6" xfId="31976" xr:uid="{00000000-0005-0000-0000-000021490000}"/>
    <cellStyle name="Εισαγωγή 2 3 4 2 6 2" xfId="45038" xr:uid="{00000000-0005-0000-0000-000022490000}"/>
    <cellStyle name="Εισαγωγή 2 3 4 2 7" xfId="32600" xr:uid="{00000000-0005-0000-0000-000023490000}"/>
    <cellStyle name="Εισαγωγή 2 3 4 2 7 2" xfId="45662" xr:uid="{00000000-0005-0000-0000-000024490000}"/>
    <cellStyle name="Εισαγωγή 2 3 4 2 8" xfId="33222" xr:uid="{00000000-0005-0000-0000-000025490000}"/>
    <cellStyle name="Εισαγωγή 2 3 4 2 8 2" xfId="46284" xr:uid="{00000000-0005-0000-0000-000026490000}"/>
    <cellStyle name="Εισαγωγή 2 3 4 2 9" xfId="33844" xr:uid="{00000000-0005-0000-0000-000027490000}"/>
    <cellStyle name="Εισαγωγή 2 3 4 2 9 2" xfId="46906" xr:uid="{00000000-0005-0000-0000-000028490000}"/>
    <cellStyle name="Εισαγωγή 2 3 4 20" xfId="35529" xr:uid="{00000000-0005-0000-0000-000029490000}"/>
    <cellStyle name="Εισαγωγή 2 3 4 20 2" xfId="48591" xr:uid="{00000000-0005-0000-0000-00002A490000}"/>
    <cellStyle name="Εισαγωγή 2 3 4 21" xfId="36148" xr:uid="{00000000-0005-0000-0000-00002B490000}"/>
    <cellStyle name="Εισαγωγή 2 3 4 21 2" xfId="49210" xr:uid="{00000000-0005-0000-0000-00002C490000}"/>
    <cellStyle name="Εισαγωγή 2 3 4 22" xfId="36764" xr:uid="{00000000-0005-0000-0000-00002D490000}"/>
    <cellStyle name="Εισαγωγή 2 3 4 22 2" xfId="49826" xr:uid="{00000000-0005-0000-0000-00002E490000}"/>
    <cellStyle name="Εισαγωγή 2 3 4 23" xfId="37376" xr:uid="{00000000-0005-0000-0000-00002F490000}"/>
    <cellStyle name="Εισαγωγή 2 3 4 23 2" xfId="50438" xr:uid="{00000000-0005-0000-0000-000030490000}"/>
    <cellStyle name="Εισαγωγή 2 3 4 24" xfId="37983" xr:uid="{00000000-0005-0000-0000-000031490000}"/>
    <cellStyle name="Εισαγωγή 2 3 4 24 2" xfId="51045" xr:uid="{00000000-0005-0000-0000-000032490000}"/>
    <cellStyle name="Εισαγωγή 2 3 4 25" xfId="38578" xr:uid="{00000000-0005-0000-0000-000033490000}"/>
    <cellStyle name="Εισαγωγή 2 3 4 25 2" xfId="51640" xr:uid="{00000000-0005-0000-0000-000034490000}"/>
    <cellStyle name="Εισαγωγή 2 3 4 26" xfId="39160" xr:uid="{00000000-0005-0000-0000-000035490000}"/>
    <cellStyle name="Εισαγωγή 2 3 4 26 2" xfId="52222" xr:uid="{00000000-0005-0000-0000-000036490000}"/>
    <cellStyle name="Εισαγωγή 2 3 4 27" xfId="39180" xr:uid="{00000000-0005-0000-0000-000037490000}"/>
    <cellStyle name="Εισαγωγή 2 3 4 27 2" xfId="52242" xr:uid="{00000000-0005-0000-0000-000038490000}"/>
    <cellStyle name="Εισαγωγή 2 3 4 28" xfId="40264" xr:uid="{00000000-0005-0000-0000-000039490000}"/>
    <cellStyle name="Εισαγωγή 2 3 4 28 2" xfId="53326" xr:uid="{00000000-0005-0000-0000-00003A490000}"/>
    <cellStyle name="Εισαγωγή 2 3 4 29" xfId="26585" xr:uid="{00000000-0005-0000-0000-00003B490000}"/>
    <cellStyle name="Εισαγωγή 2 3 4 29 2" xfId="29209" xr:uid="{00000000-0005-0000-0000-00003C490000}"/>
    <cellStyle name="Εισαγωγή 2 3 4 3" xfId="26191" xr:uid="{00000000-0005-0000-0000-00003D490000}"/>
    <cellStyle name="Εισαγωγή 2 3 4 3 10" xfId="34646" xr:uid="{00000000-0005-0000-0000-00003E490000}"/>
    <cellStyle name="Εισαγωγή 2 3 4 3 10 2" xfId="47708" xr:uid="{00000000-0005-0000-0000-00003F490000}"/>
    <cellStyle name="Εισαγωγή 2 3 4 3 11" xfId="35266" xr:uid="{00000000-0005-0000-0000-000040490000}"/>
    <cellStyle name="Εισαγωγή 2 3 4 3 11 2" xfId="48328" xr:uid="{00000000-0005-0000-0000-000041490000}"/>
    <cellStyle name="Εισαγωγή 2 3 4 3 12" xfId="35884" xr:uid="{00000000-0005-0000-0000-000042490000}"/>
    <cellStyle name="Εισαγωγή 2 3 4 3 12 2" xfId="48946" xr:uid="{00000000-0005-0000-0000-000043490000}"/>
    <cellStyle name="Εισαγωγή 2 3 4 3 13" xfId="36502" xr:uid="{00000000-0005-0000-0000-000044490000}"/>
    <cellStyle name="Εισαγωγή 2 3 4 3 13 2" xfId="49564" xr:uid="{00000000-0005-0000-0000-000045490000}"/>
    <cellStyle name="Εισαγωγή 2 3 4 3 14" xfId="37116" xr:uid="{00000000-0005-0000-0000-000046490000}"/>
    <cellStyle name="Εισαγωγή 2 3 4 3 14 2" xfId="50178" xr:uid="{00000000-0005-0000-0000-000047490000}"/>
    <cellStyle name="Εισαγωγή 2 3 4 3 15" xfId="37725" xr:uid="{00000000-0005-0000-0000-000048490000}"/>
    <cellStyle name="Εισαγωγή 2 3 4 3 15 2" xfId="50787" xr:uid="{00000000-0005-0000-0000-000049490000}"/>
    <cellStyle name="Εισαγωγή 2 3 4 3 16" xfId="38323" xr:uid="{00000000-0005-0000-0000-00004A490000}"/>
    <cellStyle name="Εισαγωγή 2 3 4 3 16 2" xfId="51385" xr:uid="{00000000-0005-0000-0000-00004B490000}"/>
    <cellStyle name="Εισαγωγή 2 3 4 3 17" xfId="38908" xr:uid="{00000000-0005-0000-0000-00004C490000}"/>
    <cellStyle name="Εισαγωγή 2 3 4 3 17 2" xfId="51970" xr:uid="{00000000-0005-0000-0000-00004D490000}"/>
    <cellStyle name="Εισαγωγή 2 3 4 3 18" xfId="39477" xr:uid="{00000000-0005-0000-0000-00004E490000}"/>
    <cellStyle name="Εισαγωγή 2 3 4 3 18 2" xfId="52539" xr:uid="{00000000-0005-0000-0000-00004F490000}"/>
    <cellStyle name="Εισαγωγή 2 3 4 3 19" xfId="40029" xr:uid="{00000000-0005-0000-0000-000050490000}"/>
    <cellStyle name="Εισαγωγή 2 3 4 3 19 2" xfId="53091" xr:uid="{00000000-0005-0000-0000-000051490000}"/>
    <cellStyle name="Εισαγωγή 2 3 4 3 2" xfId="28337" xr:uid="{00000000-0005-0000-0000-000052490000}"/>
    <cellStyle name="Εισαγωγή 2 3 4 3 2 2" xfId="42343" xr:uid="{00000000-0005-0000-0000-000053490000}"/>
    <cellStyle name="Εισαγωγή 2 3 4 3 20" xfId="40539" xr:uid="{00000000-0005-0000-0000-000054490000}"/>
    <cellStyle name="Εισαγωγή 2 3 4 3 20 2" xfId="53601" xr:uid="{00000000-0005-0000-0000-000055490000}"/>
    <cellStyle name="Εισαγωγή 2 3 4 3 21" xfId="41011" xr:uid="{00000000-0005-0000-0000-000056490000}"/>
    <cellStyle name="Εισαγωγή 2 3 4 3 21 2" xfId="54073" xr:uid="{00000000-0005-0000-0000-000057490000}"/>
    <cellStyle name="Εισαγωγή 2 3 4 3 22" xfId="27295" xr:uid="{00000000-0005-0000-0000-000058490000}"/>
    <cellStyle name="Εισαγωγή 2 3 4 3 22 2" xfId="41537" xr:uid="{00000000-0005-0000-0000-000059490000}"/>
    <cellStyle name="Εισαγωγή 2 3 4 3 23" xfId="29295" xr:uid="{00000000-0005-0000-0000-00005A490000}"/>
    <cellStyle name="Εισαγωγή 2 3 4 3 3" xfId="28825" xr:uid="{00000000-0005-0000-0000-00005B490000}"/>
    <cellStyle name="Εισαγωγή 2 3 4 3 3 2" xfId="42831" xr:uid="{00000000-0005-0000-0000-00005C490000}"/>
    <cellStyle name="Εισαγωγή 2 3 4 3 4" xfId="29743" xr:uid="{00000000-0005-0000-0000-00005D490000}"/>
    <cellStyle name="Εισαγωγή 2 3 4 3 4 2" xfId="43040" xr:uid="{00000000-0005-0000-0000-00005E490000}"/>
    <cellStyle name="Εισαγωγή 2 3 4 3 5" xfId="31532" xr:uid="{00000000-0005-0000-0000-00005F490000}"/>
    <cellStyle name="Εισαγωγή 2 3 4 3 5 2" xfId="44594" xr:uid="{00000000-0005-0000-0000-000060490000}"/>
    <cellStyle name="Εισαγωγή 2 3 4 3 6" xfId="32156" xr:uid="{00000000-0005-0000-0000-000061490000}"/>
    <cellStyle name="Εισαγωγή 2 3 4 3 6 2" xfId="45218" xr:uid="{00000000-0005-0000-0000-000062490000}"/>
    <cellStyle name="Εισαγωγή 2 3 4 3 7" xfId="32780" xr:uid="{00000000-0005-0000-0000-000063490000}"/>
    <cellStyle name="Εισαγωγή 2 3 4 3 7 2" xfId="45842" xr:uid="{00000000-0005-0000-0000-000064490000}"/>
    <cellStyle name="Εισαγωγή 2 3 4 3 8" xfId="33402" xr:uid="{00000000-0005-0000-0000-000065490000}"/>
    <cellStyle name="Εισαγωγή 2 3 4 3 8 2" xfId="46464" xr:uid="{00000000-0005-0000-0000-000066490000}"/>
    <cellStyle name="Εισαγωγή 2 3 4 3 9" xfId="34024" xr:uid="{00000000-0005-0000-0000-000067490000}"/>
    <cellStyle name="Εισαγωγή 2 3 4 3 9 2" xfId="47086" xr:uid="{00000000-0005-0000-0000-000068490000}"/>
    <cellStyle name="Εισαγωγή 2 3 4 30" xfId="29420" xr:uid="{00000000-0005-0000-0000-000069490000}"/>
    <cellStyle name="Εισαγωγή 2 3 4 4" xfId="26253" xr:uid="{00000000-0005-0000-0000-00006A490000}"/>
    <cellStyle name="Εισαγωγή 2 3 4 4 10" xfId="34708" xr:uid="{00000000-0005-0000-0000-00006B490000}"/>
    <cellStyle name="Εισαγωγή 2 3 4 4 10 2" xfId="47770" xr:uid="{00000000-0005-0000-0000-00006C490000}"/>
    <cellStyle name="Εισαγωγή 2 3 4 4 11" xfId="35328" xr:uid="{00000000-0005-0000-0000-00006D490000}"/>
    <cellStyle name="Εισαγωγή 2 3 4 4 11 2" xfId="48390" xr:uid="{00000000-0005-0000-0000-00006E490000}"/>
    <cellStyle name="Εισαγωγή 2 3 4 4 12" xfId="35946" xr:uid="{00000000-0005-0000-0000-00006F490000}"/>
    <cellStyle name="Εισαγωγή 2 3 4 4 12 2" xfId="49008" xr:uid="{00000000-0005-0000-0000-000070490000}"/>
    <cellStyle name="Εισαγωγή 2 3 4 4 13" xfId="36564" xr:uid="{00000000-0005-0000-0000-000071490000}"/>
    <cellStyle name="Εισαγωγή 2 3 4 4 13 2" xfId="49626" xr:uid="{00000000-0005-0000-0000-000072490000}"/>
    <cellStyle name="Εισαγωγή 2 3 4 4 14" xfId="37178" xr:uid="{00000000-0005-0000-0000-000073490000}"/>
    <cellStyle name="Εισαγωγή 2 3 4 4 14 2" xfId="50240" xr:uid="{00000000-0005-0000-0000-000074490000}"/>
    <cellStyle name="Εισαγωγή 2 3 4 4 15" xfId="37787" xr:uid="{00000000-0005-0000-0000-000075490000}"/>
    <cellStyle name="Εισαγωγή 2 3 4 4 15 2" xfId="50849" xr:uid="{00000000-0005-0000-0000-000076490000}"/>
    <cellStyle name="Εισαγωγή 2 3 4 4 16" xfId="38385" xr:uid="{00000000-0005-0000-0000-000077490000}"/>
    <cellStyle name="Εισαγωγή 2 3 4 4 16 2" xfId="51447" xr:uid="{00000000-0005-0000-0000-000078490000}"/>
    <cellStyle name="Εισαγωγή 2 3 4 4 17" xfId="38970" xr:uid="{00000000-0005-0000-0000-000079490000}"/>
    <cellStyle name="Εισαγωγή 2 3 4 4 17 2" xfId="52032" xr:uid="{00000000-0005-0000-0000-00007A490000}"/>
    <cellStyle name="Εισαγωγή 2 3 4 4 18" xfId="39539" xr:uid="{00000000-0005-0000-0000-00007B490000}"/>
    <cellStyle name="Εισαγωγή 2 3 4 4 18 2" xfId="52601" xr:uid="{00000000-0005-0000-0000-00007C490000}"/>
    <cellStyle name="Εισαγωγή 2 3 4 4 19" xfId="40091" xr:uid="{00000000-0005-0000-0000-00007D490000}"/>
    <cellStyle name="Εισαγωγή 2 3 4 4 19 2" xfId="53153" xr:uid="{00000000-0005-0000-0000-00007E490000}"/>
    <cellStyle name="Εισαγωγή 2 3 4 4 2" xfId="28399" xr:uid="{00000000-0005-0000-0000-00007F490000}"/>
    <cellStyle name="Εισαγωγή 2 3 4 4 2 2" xfId="42405" xr:uid="{00000000-0005-0000-0000-000080490000}"/>
    <cellStyle name="Εισαγωγή 2 3 4 4 20" xfId="40601" xr:uid="{00000000-0005-0000-0000-000081490000}"/>
    <cellStyle name="Εισαγωγή 2 3 4 4 20 2" xfId="53663" xr:uid="{00000000-0005-0000-0000-000082490000}"/>
    <cellStyle name="Εισαγωγή 2 3 4 4 21" xfId="41073" xr:uid="{00000000-0005-0000-0000-000083490000}"/>
    <cellStyle name="Εισαγωγή 2 3 4 4 21 2" xfId="54135" xr:uid="{00000000-0005-0000-0000-000084490000}"/>
    <cellStyle name="Εισαγωγή 2 3 4 4 22" xfId="27357" xr:uid="{00000000-0005-0000-0000-000085490000}"/>
    <cellStyle name="Εισαγωγή 2 3 4 4 22 2" xfId="41599" xr:uid="{00000000-0005-0000-0000-000086490000}"/>
    <cellStyle name="Εισαγωγή 2 3 4 4 23" xfId="30155" xr:uid="{00000000-0005-0000-0000-000087490000}"/>
    <cellStyle name="Εισαγωγή 2 3 4 4 3" xfId="28879" xr:uid="{00000000-0005-0000-0000-000088490000}"/>
    <cellStyle name="Εισαγωγή 2 3 4 4 3 2" xfId="42885" xr:uid="{00000000-0005-0000-0000-000089490000}"/>
    <cellStyle name="Εισαγωγή 2 3 4 4 4" xfId="29952" xr:uid="{00000000-0005-0000-0000-00008A490000}"/>
    <cellStyle name="Εισαγωγή 2 3 4 4 4 2" xfId="43188" xr:uid="{00000000-0005-0000-0000-00008B490000}"/>
    <cellStyle name="Εισαγωγή 2 3 4 4 5" xfId="31594" xr:uid="{00000000-0005-0000-0000-00008C490000}"/>
    <cellStyle name="Εισαγωγή 2 3 4 4 5 2" xfId="44656" xr:uid="{00000000-0005-0000-0000-00008D490000}"/>
    <cellStyle name="Εισαγωγή 2 3 4 4 6" xfId="32218" xr:uid="{00000000-0005-0000-0000-00008E490000}"/>
    <cellStyle name="Εισαγωγή 2 3 4 4 6 2" xfId="45280" xr:uid="{00000000-0005-0000-0000-00008F490000}"/>
    <cellStyle name="Εισαγωγή 2 3 4 4 7" xfId="32842" xr:uid="{00000000-0005-0000-0000-000090490000}"/>
    <cellStyle name="Εισαγωγή 2 3 4 4 7 2" xfId="45904" xr:uid="{00000000-0005-0000-0000-000091490000}"/>
    <cellStyle name="Εισαγωγή 2 3 4 4 8" xfId="33464" xr:uid="{00000000-0005-0000-0000-000092490000}"/>
    <cellStyle name="Εισαγωγή 2 3 4 4 8 2" xfId="46526" xr:uid="{00000000-0005-0000-0000-000093490000}"/>
    <cellStyle name="Εισαγωγή 2 3 4 4 9" xfId="34086" xr:uid="{00000000-0005-0000-0000-000094490000}"/>
    <cellStyle name="Εισαγωγή 2 3 4 4 9 2" xfId="47148" xr:uid="{00000000-0005-0000-0000-000095490000}"/>
    <cellStyle name="Εισαγωγή 2 3 4 5" xfId="26310" xr:uid="{00000000-0005-0000-0000-000096490000}"/>
    <cellStyle name="Εισαγωγή 2 3 4 5 10" xfId="34765" xr:uid="{00000000-0005-0000-0000-000097490000}"/>
    <cellStyle name="Εισαγωγή 2 3 4 5 10 2" xfId="47827" xr:uid="{00000000-0005-0000-0000-000098490000}"/>
    <cellStyle name="Εισαγωγή 2 3 4 5 11" xfId="35385" xr:uid="{00000000-0005-0000-0000-000099490000}"/>
    <cellStyle name="Εισαγωγή 2 3 4 5 11 2" xfId="48447" xr:uid="{00000000-0005-0000-0000-00009A490000}"/>
    <cellStyle name="Εισαγωγή 2 3 4 5 12" xfId="36003" xr:uid="{00000000-0005-0000-0000-00009B490000}"/>
    <cellStyle name="Εισαγωγή 2 3 4 5 12 2" xfId="49065" xr:uid="{00000000-0005-0000-0000-00009C490000}"/>
    <cellStyle name="Εισαγωγή 2 3 4 5 13" xfId="36621" xr:uid="{00000000-0005-0000-0000-00009D490000}"/>
    <cellStyle name="Εισαγωγή 2 3 4 5 13 2" xfId="49683" xr:uid="{00000000-0005-0000-0000-00009E490000}"/>
    <cellStyle name="Εισαγωγή 2 3 4 5 14" xfId="37235" xr:uid="{00000000-0005-0000-0000-00009F490000}"/>
    <cellStyle name="Εισαγωγή 2 3 4 5 14 2" xfId="50297" xr:uid="{00000000-0005-0000-0000-0000A0490000}"/>
    <cellStyle name="Εισαγωγή 2 3 4 5 15" xfId="37844" xr:uid="{00000000-0005-0000-0000-0000A1490000}"/>
    <cellStyle name="Εισαγωγή 2 3 4 5 15 2" xfId="50906" xr:uid="{00000000-0005-0000-0000-0000A2490000}"/>
    <cellStyle name="Εισαγωγή 2 3 4 5 16" xfId="38442" xr:uid="{00000000-0005-0000-0000-0000A3490000}"/>
    <cellStyle name="Εισαγωγή 2 3 4 5 16 2" xfId="51504" xr:uid="{00000000-0005-0000-0000-0000A4490000}"/>
    <cellStyle name="Εισαγωγή 2 3 4 5 17" xfId="39027" xr:uid="{00000000-0005-0000-0000-0000A5490000}"/>
    <cellStyle name="Εισαγωγή 2 3 4 5 17 2" xfId="52089" xr:uid="{00000000-0005-0000-0000-0000A6490000}"/>
    <cellStyle name="Εισαγωγή 2 3 4 5 18" xfId="39596" xr:uid="{00000000-0005-0000-0000-0000A7490000}"/>
    <cellStyle name="Εισαγωγή 2 3 4 5 18 2" xfId="52658" xr:uid="{00000000-0005-0000-0000-0000A8490000}"/>
    <cellStyle name="Εισαγωγή 2 3 4 5 19" xfId="40148" xr:uid="{00000000-0005-0000-0000-0000A9490000}"/>
    <cellStyle name="Εισαγωγή 2 3 4 5 19 2" xfId="53210" xr:uid="{00000000-0005-0000-0000-0000AA490000}"/>
    <cellStyle name="Εισαγωγή 2 3 4 5 2" xfId="28456" xr:uid="{00000000-0005-0000-0000-0000AB490000}"/>
    <cellStyle name="Εισαγωγή 2 3 4 5 2 2" xfId="42462" xr:uid="{00000000-0005-0000-0000-0000AC490000}"/>
    <cellStyle name="Εισαγωγή 2 3 4 5 20" xfId="40658" xr:uid="{00000000-0005-0000-0000-0000AD490000}"/>
    <cellStyle name="Εισαγωγή 2 3 4 5 20 2" xfId="53720" xr:uid="{00000000-0005-0000-0000-0000AE490000}"/>
    <cellStyle name="Εισαγωγή 2 3 4 5 21" xfId="41130" xr:uid="{00000000-0005-0000-0000-0000AF490000}"/>
    <cellStyle name="Εισαγωγή 2 3 4 5 21 2" xfId="54192" xr:uid="{00000000-0005-0000-0000-0000B0490000}"/>
    <cellStyle name="Εισαγωγή 2 3 4 5 22" xfId="27414" xr:uid="{00000000-0005-0000-0000-0000B1490000}"/>
    <cellStyle name="Εισαγωγή 2 3 4 5 22 2" xfId="41656" xr:uid="{00000000-0005-0000-0000-0000B2490000}"/>
    <cellStyle name="Εισαγωγή 2 3 4 5 23" xfId="29711" xr:uid="{00000000-0005-0000-0000-0000B3490000}"/>
    <cellStyle name="Εισαγωγή 2 3 4 5 3" xfId="28925" xr:uid="{00000000-0005-0000-0000-0000B4490000}"/>
    <cellStyle name="Εισαγωγή 2 3 4 5 3 2" xfId="42931" xr:uid="{00000000-0005-0000-0000-0000B5490000}"/>
    <cellStyle name="Εισαγωγή 2 3 4 5 4" xfId="30828" xr:uid="{00000000-0005-0000-0000-0000B6490000}"/>
    <cellStyle name="Εισαγωγή 2 3 4 5 4 2" xfId="43890" xr:uid="{00000000-0005-0000-0000-0000B7490000}"/>
    <cellStyle name="Εισαγωγή 2 3 4 5 5" xfId="31651" xr:uid="{00000000-0005-0000-0000-0000B8490000}"/>
    <cellStyle name="Εισαγωγή 2 3 4 5 5 2" xfId="44713" xr:uid="{00000000-0005-0000-0000-0000B9490000}"/>
    <cellStyle name="Εισαγωγή 2 3 4 5 6" xfId="32275" xr:uid="{00000000-0005-0000-0000-0000BA490000}"/>
    <cellStyle name="Εισαγωγή 2 3 4 5 6 2" xfId="45337" xr:uid="{00000000-0005-0000-0000-0000BB490000}"/>
    <cellStyle name="Εισαγωγή 2 3 4 5 7" xfId="32899" xr:uid="{00000000-0005-0000-0000-0000BC490000}"/>
    <cellStyle name="Εισαγωγή 2 3 4 5 7 2" xfId="45961" xr:uid="{00000000-0005-0000-0000-0000BD490000}"/>
    <cellStyle name="Εισαγωγή 2 3 4 5 8" xfId="33521" xr:uid="{00000000-0005-0000-0000-0000BE490000}"/>
    <cellStyle name="Εισαγωγή 2 3 4 5 8 2" xfId="46583" xr:uid="{00000000-0005-0000-0000-0000BF490000}"/>
    <cellStyle name="Εισαγωγή 2 3 4 5 9" xfId="34143" xr:uid="{00000000-0005-0000-0000-0000C0490000}"/>
    <cellStyle name="Εισαγωγή 2 3 4 5 9 2" xfId="47205" xr:uid="{00000000-0005-0000-0000-0000C1490000}"/>
    <cellStyle name="Εισαγωγή 2 3 4 6" xfId="26357" xr:uid="{00000000-0005-0000-0000-0000C2490000}"/>
    <cellStyle name="Εισαγωγή 2 3 4 6 10" xfId="34812" xr:uid="{00000000-0005-0000-0000-0000C3490000}"/>
    <cellStyle name="Εισαγωγή 2 3 4 6 10 2" xfId="47874" xr:uid="{00000000-0005-0000-0000-0000C4490000}"/>
    <cellStyle name="Εισαγωγή 2 3 4 6 11" xfId="35432" xr:uid="{00000000-0005-0000-0000-0000C5490000}"/>
    <cellStyle name="Εισαγωγή 2 3 4 6 11 2" xfId="48494" xr:uid="{00000000-0005-0000-0000-0000C6490000}"/>
    <cellStyle name="Εισαγωγή 2 3 4 6 12" xfId="36050" xr:uid="{00000000-0005-0000-0000-0000C7490000}"/>
    <cellStyle name="Εισαγωγή 2 3 4 6 12 2" xfId="49112" xr:uid="{00000000-0005-0000-0000-0000C8490000}"/>
    <cellStyle name="Εισαγωγή 2 3 4 6 13" xfId="36668" xr:uid="{00000000-0005-0000-0000-0000C9490000}"/>
    <cellStyle name="Εισαγωγή 2 3 4 6 13 2" xfId="49730" xr:uid="{00000000-0005-0000-0000-0000CA490000}"/>
    <cellStyle name="Εισαγωγή 2 3 4 6 14" xfId="37282" xr:uid="{00000000-0005-0000-0000-0000CB490000}"/>
    <cellStyle name="Εισαγωγή 2 3 4 6 14 2" xfId="50344" xr:uid="{00000000-0005-0000-0000-0000CC490000}"/>
    <cellStyle name="Εισαγωγή 2 3 4 6 15" xfId="37891" xr:uid="{00000000-0005-0000-0000-0000CD490000}"/>
    <cellStyle name="Εισαγωγή 2 3 4 6 15 2" xfId="50953" xr:uid="{00000000-0005-0000-0000-0000CE490000}"/>
    <cellStyle name="Εισαγωγή 2 3 4 6 16" xfId="38489" xr:uid="{00000000-0005-0000-0000-0000CF490000}"/>
    <cellStyle name="Εισαγωγή 2 3 4 6 16 2" xfId="51551" xr:uid="{00000000-0005-0000-0000-0000D0490000}"/>
    <cellStyle name="Εισαγωγή 2 3 4 6 17" xfId="39074" xr:uid="{00000000-0005-0000-0000-0000D1490000}"/>
    <cellStyle name="Εισαγωγή 2 3 4 6 17 2" xfId="52136" xr:uid="{00000000-0005-0000-0000-0000D2490000}"/>
    <cellStyle name="Εισαγωγή 2 3 4 6 18" xfId="39643" xr:uid="{00000000-0005-0000-0000-0000D3490000}"/>
    <cellStyle name="Εισαγωγή 2 3 4 6 18 2" xfId="52705" xr:uid="{00000000-0005-0000-0000-0000D4490000}"/>
    <cellStyle name="Εισαγωγή 2 3 4 6 19" xfId="40195" xr:uid="{00000000-0005-0000-0000-0000D5490000}"/>
    <cellStyle name="Εισαγωγή 2 3 4 6 19 2" xfId="53257" xr:uid="{00000000-0005-0000-0000-0000D6490000}"/>
    <cellStyle name="Εισαγωγή 2 3 4 6 2" xfId="28503" xr:uid="{00000000-0005-0000-0000-0000D7490000}"/>
    <cellStyle name="Εισαγωγή 2 3 4 6 2 2" xfId="42509" xr:uid="{00000000-0005-0000-0000-0000D8490000}"/>
    <cellStyle name="Εισαγωγή 2 3 4 6 20" xfId="40705" xr:uid="{00000000-0005-0000-0000-0000D9490000}"/>
    <cellStyle name="Εισαγωγή 2 3 4 6 20 2" xfId="53767" xr:uid="{00000000-0005-0000-0000-0000DA490000}"/>
    <cellStyle name="Εισαγωγή 2 3 4 6 21" xfId="41177" xr:uid="{00000000-0005-0000-0000-0000DB490000}"/>
    <cellStyle name="Εισαγωγή 2 3 4 6 21 2" xfId="54239" xr:uid="{00000000-0005-0000-0000-0000DC490000}"/>
    <cellStyle name="Εισαγωγή 2 3 4 6 22" xfId="27461" xr:uid="{00000000-0005-0000-0000-0000DD490000}"/>
    <cellStyle name="Εισαγωγή 2 3 4 6 22 2" xfId="41703" xr:uid="{00000000-0005-0000-0000-0000DE490000}"/>
    <cellStyle name="Εισαγωγή 2 3 4 6 23" xfId="29695" xr:uid="{00000000-0005-0000-0000-0000DF490000}"/>
    <cellStyle name="Εισαγωγή 2 3 4 6 3" xfId="28964" xr:uid="{00000000-0005-0000-0000-0000E0490000}"/>
    <cellStyle name="Εισαγωγή 2 3 4 6 3 2" xfId="42970" xr:uid="{00000000-0005-0000-0000-0000E1490000}"/>
    <cellStyle name="Εισαγωγή 2 3 4 6 4" xfId="30481" xr:uid="{00000000-0005-0000-0000-0000E2490000}"/>
    <cellStyle name="Εισαγωγή 2 3 4 6 4 2" xfId="43545" xr:uid="{00000000-0005-0000-0000-0000E3490000}"/>
    <cellStyle name="Εισαγωγή 2 3 4 6 5" xfId="31698" xr:uid="{00000000-0005-0000-0000-0000E4490000}"/>
    <cellStyle name="Εισαγωγή 2 3 4 6 5 2" xfId="44760" xr:uid="{00000000-0005-0000-0000-0000E5490000}"/>
    <cellStyle name="Εισαγωγή 2 3 4 6 6" xfId="32322" xr:uid="{00000000-0005-0000-0000-0000E6490000}"/>
    <cellStyle name="Εισαγωγή 2 3 4 6 6 2" xfId="45384" xr:uid="{00000000-0005-0000-0000-0000E7490000}"/>
    <cellStyle name="Εισαγωγή 2 3 4 6 7" xfId="32946" xr:uid="{00000000-0005-0000-0000-0000E8490000}"/>
    <cellStyle name="Εισαγωγή 2 3 4 6 7 2" xfId="46008" xr:uid="{00000000-0005-0000-0000-0000E9490000}"/>
    <cellStyle name="Εισαγωγή 2 3 4 6 8" xfId="33568" xr:uid="{00000000-0005-0000-0000-0000EA490000}"/>
    <cellStyle name="Εισαγωγή 2 3 4 6 8 2" xfId="46630" xr:uid="{00000000-0005-0000-0000-0000EB490000}"/>
    <cellStyle name="Εισαγωγή 2 3 4 6 9" xfId="34190" xr:uid="{00000000-0005-0000-0000-0000EC490000}"/>
    <cellStyle name="Εισαγωγή 2 3 4 6 9 2" xfId="47252" xr:uid="{00000000-0005-0000-0000-0000ED490000}"/>
    <cellStyle name="Εισαγωγή 2 3 4 7" xfId="26175" xr:uid="{00000000-0005-0000-0000-0000EE490000}"/>
    <cellStyle name="Εισαγωγή 2 3 4 7 10" xfId="35250" xr:uid="{00000000-0005-0000-0000-0000EF490000}"/>
    <cellStyle name="Εισαγωγή 2 3 4 7 10 2" xfId="48312" xr:uid="{00000000-0005-0000-0000-0000F0490000}"/>
    <cellStyle name="Εισαγωγή 2 3 4 7 11" xfId="35868" xr:uid="{00000000-0005-0000-0000-0000F1490000}"/>
    <cellStyle name="Εισαγωγή 2 3 4 7 11 2" xfId="48930" xr:uid="{00000000-0005-0000-0000-0000F2490000}"/>
    <cellStyle name="Εισαγωγή 2 3 4 7 12" xfId="36486" xr:uid="{00000000-0005-0000-0000-0000F3490000}"/>
    <cellStyle name="Εισαγωγή 2 3 4 7 12 2" xfId="49548" xr:uid="{00000000-0005-0000-0000-0000F4490000}"/>
    <cellStyle name="Εισαγωγή 2 3 4 7 13" xfId="37100" xr:uid="{00000000-0005-0000-0000-0000F5490000}"/>
    <cellStyle name="Εισαγωγή 2 3 4 7 13 2" xfId="50162" xr:uid="{00000000-0005-0000-0000-0000F6490000}"/>
    <cellStyle name="Εισαγωγή 2 3 4 7 14" xfId="37709" xr:uid="{00000000-0005-0000-0000-0000F7490000}"/>
    <cellStyle name="Εισαγωγή 2 3 4 7 14 2" xfId="50771" xr:uid="{00000000-0005-0000-0000-0000F8490000}"/>
    <cellStyle name="Εισαγωγή 2 3 4 7 15" xfId="38307" xr:uid="{00000000-0005-0000-0000-0000F9490000}"/>
    <cellStyle name="Εισαγωγή 2 3 4 7 15 2" xfId="51369" xr:uid="{00000000-0005-0000-0000-0000FA490000}"/>
    <cellStyle name="Εισαγωγή 2 3 4 7 16" xfId="38892" xr:uid="{00000000-0005-0000-0000-0000FB490000}"/>
    <cellStyle name="Εισαγωγή 2 3 4 7 16 2" xfId="51954" xr:uid="{00000000-0005-0000-0000-0000FC490000}"/>
    <cellStyle name="Εισαγωγή 2 3 4 7 17" xfId="39461" xr:uid="{00000000-0005-0000-0000-0000FD490000}"/>
    <cellStyle name="Εισαγωγή 2 3 4 7 17 2" xfId="52523" xr:uid="{00000000-0005-0000-0000-0000FE490000}"/>
    <cellStyle name="Εισαγωγή 2 3 4 7 18" xfId="40013" xr:uid="{00000000-0005-0000-0000-0000FF490000}"/>
    <cellStyle name="Εισαγωγή 2 3 4 7 18 2" xfId="53075" xr:uid="{00000000-0005-0000-0000-0000004A0000}"/>
    <cellStyle name="Εισαγωγή 2 3 4 7 19" xfId="40523" xr:uid="{00000000-0005-0000-0000-0000014A0000}"/>
    <cellStyle name="Εισαγωγή 2 3 4 7 19 2" xfId="53585" xr:uid="{00000000-0005-0000-0000-0000024A0000}"/>
    <cellStyle name="Εισαγωγή 2 3 4 7 2" xfId="28321" xr:uid="{00000000-0005-0000-0000-0000034A0000}"/>
    <cellStyle name="Εισαγωγή 2 3 4 7 2 2" xfId="42327" xr:uid="{00000000-0005-0000-0000-0000044A0000}"/>
    <cellStyle name="Εισαγωγή 2 3 4 7 20" xfId="40995" xr:uid="{00000000-0005-0000-0000-0000054A0000}"/>
    <cellStyle name="Εισαγωγή 2 3 4 7 20 2" xfId="54057" xr:uid="{00000000-0005-0000-0000-0000064A0000}"/>
    <cellStyle name="Εισαγωγή 2 3 4 7 21" xfId="27279" xr:uid="{00000000-0005-0000-0000-0000074A0000}"/>
    <cellStyle name="Εισαγωγή 2 3 4 7 21 2" xfId="41521" xr:uid="{00000000-0005-0000-0000-0000084A0000}"/>
    <cellStyle name="Εισαγωγή 2 3 4 7 22" xfId="29582" xr:uid="{00000000-0005-0000-0000-0000094A0000}"/>
    <cellStyle name="Εισαγωγή 2 3 4 7 3" xfId="30509" xr:uid="{00000000-0005-0000-0000-00000A4A0000}"/>
    <cellStyle name="Εισαγωγή 2 3 4 7 3 2" xfId="43573" xr:uid="{00000000-0005-0000-0000-00000B4A0000}"/>
    <cellStyle name="Εισαγωγή 2 3 4 7 4" xfId="31516" xr:uid="{00000000-0005-0000-0000-00000C4A0000}"/>
    <cellStyle name="Εισαγωγή 2 3 4 7 4 2" xfId="44578" xr:uid="{00000000-0005-0000-0000-00000D4A0000}"/>
    <cellStyle name="Εισαγωγή 2 3 4 7 5" xfId="32140" xr:uid="{00000000-0005-0000-0000-00000E4A0000}"/>
    <cellStyle name="Εισαγωγή 2 3 4 7 5 2" xfId="45202" xr:uid="{00000000-0005-0000-0000-00000F4A0000}"/>
    <cellStyle name="Εισαγωγή 2 3 4 7 6" xfId="32764" xr:uid="{00000000-0005-0000-0000-0000104A0000}"/>
    <cellStyle name="Εισαγωγή 2 3 4 7 6 2" xfId="45826" xr:uid="{00000000-0005-0000-0000-0000114A0000}"/>
    <cellStyle name="Εισαγωγή 2 3 4 7 7" xfId="33386" xr:uid="{00000000-0005-0000-0000-0000124A0000}"/>
    <cellStyle name="Εισαγωγή 2 3 4 7 7 2" xfId="46448" xr:uid="{00000000-0005-0000-0000-0000134A0000}"/>
    <cellStyle name="Εισαγωγή 2 3 4 7 8" xfId="34008" xr:uid="{00000000-0005-0000-0000-0000144A0000}"/>
    <cellStyle name="Εισαγωγή 2 3 4 7 8 2" xfId="47070" xr:uid="{00000000-0005-0000-0000-0000154A0000}"/>
    <cellStyle name="Εισαγωγή 2 3 4 7 9" xfId="34630" xr:uid="{00000000-0005-0000-0000-0000164A0000}"/>
    <cellStyle name="Εισαγωγή 2 3 4 7 9 2" xfId="47692" xr:uid="{00000000-0005-0000-0000-0000174A0000}"/>
    <cellStyle name="Εισαγωγή 2 3 4 8" xfId="26819" xr:uid="{00000000-0005-0000-0000-0000184A0000}"/>
    <cellStyle name="Εισαγωγή 2 3 4 8 2" xfId="25459" xr:uid="{00000000-0005-0000-0000-0000194A0000}"/>
    <cellStyle name="Εισαγωγή 2 3 4 9" xfId="27571" xr:uid="{00000000-0005-0000-0000-00001A4A0000}"/>
    <cellStyle name="Εισαγωγή 2 3 4 9 2" xfId="41813" xr:uid="{00000000-0005-0000-0000-00001B4A0000}"/>
    <cellStyle name="Εισαγωγή 2 3 5" xfId="25725" xr:uid="{00000000-0005-0000-0000-00001C4A0000}"/>
    <cellStyle name="Εισαγωγή 2 3 5 10" xfId="27872" xr:uid="{00000000-0005-0000-0000-00001D4A0000}"/>
    <cellStyle name="Εισαγωγή 2 3 5 10 2" xfId="41996" xr:uid="{00000000-0005-0000-0000-00001E4A0000}"/>
    <cellStyle name="Εισαγωγή 2 3 5 11" xfId="30442" xr:uid="{00000000-0005-0000-0000-00001F4A0000}"/>
    <cellStyle name="Εισαγωγή 2 3 5 11 2" xfId="43506" xr:uid="{00000000-0005-0000-0000-0000204A0000}"/>
    <cellStyle name="Εισαγωγή 2 3 5 12" xfId="29801" xr:uid="{00000000-0005-0000-0000-0000214A0000}"/>
    <cellStyle name="Εισαγωγή 2 3 5 12 2" xfId="43092" xr:uid="{00000000-0005-0000-0000-0000224A0000}"/>
    <cellStyle name="Εισαγωγή 2 3 5 13" xfId="31131" xr:uid="{00000000-0005-0000-0000-0000234A0000}"/>
    <cellStyle name="Εισαγωγή 2 3 5 13 2" xfId="44193" xr:uid="{00000000-0005-0000-0000-0000244A0000}"/>
    <cellStyle name="Εισαγωγή 2 3 5 14" xfId="31755" xr:uid="{00000000-0005-0000-0000-0000254A0000}"/>
    <cellStyle name="Εισαγωγή 2 3 5 14 2" xfId="44817" xr:uid="{00000000-0005-0000-0000-0000264A0000}"/>
    <cellStyle name="Εισαγωγή 2 3 5 15" xfId="32379" xr:uid="{00000000-0005-0000-0000-0000274A0000}"/>
    <cellStyle name="Εισαγωγή 2 3 5 15 2" xfId="45441" xr:uid="{00000000-0005-0000-0000-0000284A0000}"/>
    <cellStyle name="Εισαγωγή 2 3 5 16" xfId="33003" xr:uid="{00000000-0005-0000-0000-0000294A0000}"/>
    <cellStyle name="Εισαγωγή 2 3 5 16 2" xfId="46065" xr:uid="{00000000-0005-0000-0000-00002A4A0000}"/>
    <cellStyle name="Εισαγωγή 2 3 5 17" xfId="33625" xr:uid="{00000000-0005-0000-0000-00002B4A0000}"/>
    <cellStyle name="Εισαγωγή 2 3 5 17 2" xfId="46687" xr:uid="{00000000-0005-0000-0000-00002C4A0000}"/>
    <cellStyle name="Εισαγωγή 2 3 5 18" xfId="34247" xr:uid="{00000000-0005-0000-0000-00002D4A0000}"/>
    <cellStyle name="Εισαγωγή 2 3 5 18 2" xfId="47309" xr:uid="{00000000-0005-0000-0000-00002E4A0000}"/>
    <cellStyle name="Εισαγωγή 2 3 5 19" xfId="34868" xr:uid="{00000000-0005-0000-0000-00002F4A0000}"/>
    <cellStyle name="Εισαγωγή 2 3 5 19 2" xfId="47930" xr:uid="{00000000-0005-0000-0000-0000304A0000}"/>
    <cellStyle name="Εισαγωγή 2 3 5 2" xfId="26024" xr:uid="{00000000-0005-0000-0000-0000314A0000}"/>
    <cellStyle name="Εισαγωγή 2 3 5 2 10" xfId="34479" xr:uid="{00000000-0005-0000-0000-0000324A0000}"/>
    <cellStyle name="Εισαγωγή 2 3 5 2 10 2" xfId="47541" xr:uid="{00000000-0005-0000-0000-0000334A0000}"/>
    <cellStyle name="Εισαγωγή 2 3 5 2 11" xfId="35099" xr:uid="{00000000-0005-0000-0000-0000344A0000}"/>
    <cellStyle name="Εισαγωγή 2 3 5 2 11 2" xfId="48161" xr:uid="{00000000-0005-0000-0000-0000354A0000}"/>
    <cellStyle name="Εισαγωγή 2 3 5 2 12" xfId="35717" xr:uid="{00000000-0005-0000-0000-0000364A0000}"/>
    <cellStyle name="Εισαγωγή 2 3 5 2 12 2" xfId="48779" xr:uid="{00000000-0005-0000-0000-0000374A0000}"/>
    <cellStyle name="Εισαγωγή 2 3 5 2 13" xfId="36335" xr:uid="{00000000-0005-0000-0000-0000384A0000}"/>
    <cellStyle name="Εισαγωγή 2 3 5 2 13 2" xfId="49397" xr:uid="{00000000-0005-0000-0000-0000394A0000}"/>
    <cellStyle name="Εισαγωγή 2 3 5 2 14" xfId="36949" xr:uid="{00000000-0005-0000-0000-00003A4A0000}"/>
    <cellStyle name="Εισαγωγή 2 3 5 2 14 2" xfId="50011" xr:uid="{00000000-0005-0000-0000-00003B4A0000}"/>
    <cellStyle name="Εισαγωγή 2 3 5 2 15" xfId="37558" xr:uid="{00000000-0005-0000-0000-00003C4A0000}"/>
    <cellStyle name="Εισαγωγή 2 3 5 2 15 2" xfId="50620" xr:uid="{00000000-0005-0000-0000-00003D4A0000}"/>
    <cellStyle name="Εισαγωγή 2 3 5 2 16" xfId="38156" xr:uid="{00000000-0005-0000-0000-00003E4A0000}"/>
    <cellStyle name="Εισαγωγή 2 3 5 2 16 2" xfId="51218" xr:uid="{00000000-0005-0000-0000-00003F4A0000}"/>
    <cellStyle name="Εισαγωγή 2 3 5 2 17" xfId="38741" xr:uid="{00000000-0005-0000-0000-0000404A0000}"/>
    <cellStyle name="Εισαγωγή 2 3 5 2 17 2" xfId="51803" xr:uid="{00000000-0005-0000-0000-0000414A0000}"/>
    <cellStyle name="Εισαγωγή 2 3 5 2 18" xfId="39310" xr:uid="{00000000-0005-0000-0000-0000424A0000}"/>
    <cellStyle name="Εισαγωγή 2 3 5 2 18 2" xfId="52372" xr:uid="{00000000-0005-0000-0000-0000434A0000}"/>
    <cellStyle name="Εισαγωγή 2 3 5 2 19" xfId="39862" xr:uid="{00000000-0005-0000-0000-0000444A0000}"/>
    <cellStyle name="Εισαγωγή 2 3 5 2 19 2" xfId="52924" xr:uid="{00000000-0005-0000-0000-0000454A0000}"/>
    <cellStyle name="Εισαγωγή 2 3 5 2 2" xfId="28170" xr:uid="{00000000-0005-0000-0000-0000464A0000}"/>
    <cellStyle name="Εισαγωγή 2 3 5 2 2 2" xfId="42176" xr:uid="{00000000-0005-0000-0000-0000474A0000}"/>
    <cellStyle name="Εισαγωγή 2 3 5 2 20" xfId="40372" xr:uid="{00000000-0005-0000-0000-0000484A0000}"/>
    <cellStyle name="Εισαγωγή 2 3 5 2 20 2" xfId="53434" xr:uid="{00000000-0005-0000-0000-0000494A0000}"/>
    <cellStyle name="Εισαγωγή 2 3 5 2 21" xfId="40844" xr:uid="{00000000-0005-0000-0000-00004A4A0000}"/>
    <cellStyle name="Εισαγωγή 2 3 5 2 21 2" xfId="53906" xr:uid="{00000000-0005-0000-0000-00004B4A0000}"/>
    <cellStyle name="Εισαγωγή 2 3 5 2 22" xfId="27128" xr:uid="{00000000-0005-0000-0000-00004C4A0000}"/>
    <cellStyle name="Εισαγωγή 2 3 5 2 22 2" xfId="41370" xr:uid="{00000000-0005-0000-0000-00004D4A0000}"/>
    <cellStyle name="Εισαγωγή 2 3 5 2 23" xfId="29519" xr:uid="{00000000-0005-0000-0000-00004E4A0000}"/>
    <cellStyle name="Εισαγωγή 2 3 5 2 3" xfId="28682" xr:uid="{00000000-0005-0000-0000-00004F4A0000}"/>
    <cellStyle name="Εισαγωγή 2 3 5 2 3 2" xfId="42688" xr:uid="{00000000-0005-0000-0000-0000504A0000}"/>
    <cellStyle name="Εισαγωγή 2 3 5 2 4" xfId="31071" xr:uid="{00000000-0005-0000-0000-0000514A0000}"/>
    <cellStyle name="Εισαγωγή 2 3 5 2 4 2" xfId="44133" xr:uid="{00000000-0005-0000-0000-0000524A0000}"/>
    <cellStyle name="Εισαγωγή 2 3 5 2 5" xfId="31365" xr:uid="{00000000-0005-0000-0000-0000534A0000}"/>
    <cellStyle name="Εισαγωγή 2 3 5 2 5 2" xfId="44427" xr:uid="{00000000-0005-0000-0000-0000544A0000}"/>
    <cellStyle name="Εισαγωγή 2 3 5 2 6" xfId="31989" xr:uid="{00000000-0005-0000-0000-0000554A0000}"/>
    <cellStyle name="Εισαγωγή 2 3 5 2 6 2" xfId="45051" xr:uid="{00000000-0005-0000-0000-0000564A0000}"/>
    <cellStyle name="Εισαγωγή 2 3 5 2 7" xfId="32613" xr:uid="{00000000-0005-0000-0000-0000574A0000}"/>
    <cellStyle name="Εισαγωγή 2 3 5 2 7 2" xfId="45675" xr:uid="{00000000-0005-0000-0000-0000584A0000}"/>
    <cellStyle name="Εισαγωγή 2 3 5 2 8" xfId="33235" xr:uid="{00000000-0005-0000-0000-0000594A0000}"/>
    <cellStyle name="Εισαγωγή 2 3 5 2 8 2" xfId="46297" xr:uid="{00000000-0005-0000-0000-00005A4A0000}"/>
    <cellStyle name="Εισαγωγή 2 3 5 2 9" xfId="33857" xr:uid="{00000000-0005-0000-0000-00005B4A0000}"/>
    <cellStyle name="Εισαγωγή 2 3 5 2 9 2" xfId="46919" xr:uid="{00000000-0005-0000-0000-00005C4A0000}"/>
    <cellStyle name="Εισαγωγή 2 3 5 20" xfId="35489" xr:uid="{00000000-0005-0000-0000-00005D4A0000}"/>
    <cellStyle name="Εισαγωγή 2 3 5 20 2" xfId="48551" xr:uid="{00000000-0005-0000-0000-00005E4A0000}"/>
    <cellStyle name="Εισαγωγή 2 3 5 21" xfId="36106" xr:uid="{00000000-0005-0000-0000-00005F4A0000}"/>
    <cellStyle name="Εισαγωγή 2 3 5 21 2" xfId="49168" xr:uid="{00000000-0005-0000-0000-0000604A0000}"/>
    <cellStyle name="Εισαγωγή 2 3 5 22" xfId="36724" xr:uid="{00000000-0005-0000-0000-0000614A0000}"/>
    <cellStyle name="Εισαγωγή 2 3 5 22 2" xfId="49786" xr:uid="{00000000-0005-0000-0000-0000624A0000}"/>
    <cellStyle name="Εισαγωγή 2 3 5 23" xfId="37338" xr:uid="{00000000-0005-0000-0000-0000634A0000}"/>
    <cellStyle name="Εισαγωγή 2 3 5 23 2" xfId="50400" xr:uid="{00000000-0005-0000-0000-0000644A0000}"/>
    <cellStyle name="Εισαγωγή 2 3 5 24" xfId="37946" xr:uid="{00000000-0005-0000-0000-0000654A0000}"/>
    <cellStyle name="Εισαγωγή 2 3 5 24 2" xfId="51008" xr:uid="{00000000-0005-0000-0000-0000664A0000}"/>
    <cellStyle name="Εισαγωγή 2 3 5 25" xfId="38543" xr:uid="{00000000-0005-0000-0000-0000674A0000}"/>
    <cellStyle name="Εισαγωγή 2 3 5 25 2" xfId="51605" xr:uid="{00000000-0005-0000-0000-0000684A0000}"/>
    <cellStyle name="Εισαγωγή 2 3 5 26" xfId="39127" xr:uid="{00000000-0005-0000-0000-0000694A0000}"/>
    <cellStyle name="Εισαγωγή 2 3 5 26 2" xfId="52189" xr:uid="{00000000-0005-0000-0000-00006A4A0000}"/>
    <cellStyle name="Εισαγωγή 2 3 5 27" xfId="39826" xr:uid="{00000000-0005-0000-0000-00006B4A0000}"/>
    <cellStyle name="Εισαγωγή 2 3 5 27 2" xfId="52888" xr:uid="{00000000-0005-0000-0000-00006C4A0000}"/>
    <cellStyle name="Εισαγωγή 2 3 5 28" xfId="40244" xr:uid="{00000000-0005-0000-0000-00006D4A0000}"/>
    <cellStyle name="Εισαγωγή 2 3 5 28 2" xfId="53306" xr:uid="{00000000-0005-0000-0000-00006E4A0000}"/>
    <cellStyle name="Εισαγωγή 2 3 5 29" xfId="26598" xr:uid="{00000000-0005-0000-0000-00006F4A0000}"/>
    <cellStyle name="Εισαγωγή 2 3 5 29 2" xfId="29665" xr:uid="{00000000-0005-0000-0000-0000704A0000}"/>
    <cellStyle name="Εισαγωγή 2 3 5 3" xfId="26204" xr:uid="{00000000-0005-0000-0000-0000714A0000}"/>
    <cellStyle name="Εισαγωγή 2 3 5 3 10" xfId="34659" xr:uid="{00000000-0005-0000-0000-0000724A0000}"/>
    <cellStyle name="Εισαγωγή 2 3 5 3 10 2" xfId="47721" xr:uid="{00000000-0005-0000-0000-0000734A0000}"/>
    <cellStyle name="Εισαγωγή 2 3 5 3 11" xfId="35279" xr:uid="{00000000-0005-0000-0000-0000744A0000}"/>
    <cellStyle name="Εισαγωγή 2 3 5 3 11 2" xfId="48341" xr:uid="{00000000-0005-0000-0000-0000754A0000}"/>
    <cellStyle name="Εισαγωγή 2 3 5 3 12" xfId="35897" xr:uid="{00000000-0005-0000-0000-0000764A0000}"/>
    <cellStyle name="Εισαγωγή 2 3 5 3 12 2" xfId="48959" xr:uid="{00000000-0005-0000-0000-0000774A0000}"/>
    <cellStyle name="Εισαγωγή 2 3 5 3 13" xfId="36515" xr:uid="{00000000-0005-0000-0000-0000784A0000}"/>
    <cellStyle name="Εισαγωγή 2 3 5 3 13 2" xfId="49577" xr:uid="{00000000-0005-0000-0000-0000794A0000}"/>
    <cellStyle name="Εισαγωγή 2 3 5 3 14" xfId="37129" xr:uid="{00000000-0005-0000-0000-00007A4A0000}"/>
    <cellStyle name="Εισαγωγή 2 3 5 3 14 2" xfId="50191" xr:uid="{00000000-0005-0000-0000-00007B4A0000}"/>
    <cellStyle name="Εισαγωγή 2 3 5 3 15" xfId="37738" xr:uid="{00000000-0005-0000-0000-00007C4A0000}"/>
    <cellStyle name="Εισαγωγή 2 3 5 3 15 2" xfId="50800" xr:uid="{00000000-0005-0000-0000-00007D4A0000}"/>
    <cellStyle name="Εισαγωγή 2 3 5 3 16" xfId="38336" xr:uid="{00000000-0005-0000-0000-00007E4A0000}"/>
    <cellStyle name="Εισαγωγή 2 3 5 3 16 2" xfId="51398" xr:uid="{00000000-0005-0000-0000-00007F4A0000}"/>
    <cellStyle name="Εισαγωγή 2 3 5 3 17" xfId="38921" xr:uid="{00000000-0005-0000-0000-0000804A0000}"/>
    <cellStyle name="Εισαγωγή 2 3 5 3 17 2" xfId="51983" xr:uid="{00000000-0005-0000-0000-0000814A0000}"/>
    <cellStyle name="Εισαγωγή 2 3 5 3 18" xfId="39490" xr:uid="{00000000-0005-0000-0000-0000824A0000}"/>
    <cellStyle name="Εισαγωγή 2 3 5 3 18 2" xfId="52552" xr:uid="{00000000-0005-0000-0000-0000834A0000}"/>
    <cellStyle name="Εισαγωγή 2 3 5 3 19" xfId="40042" xr:uid="{00000000-0005-0000-0000-0000844A0000}"/>
    <cellStyle name="Εισαγωγή 2 3 5 3 19 2" xfId="53104" xr:uid="{00000000-0005-0000-0000-0000854A0000}"/>
    <cellStyle name="Εισαγωγή 2 3 5 3 2" xfId="28350" xr:uid="{00000000-0005-0000-0000-0000864A0000}"/>
    <cellStyle name="Εισαγωγή 2 3 5 3 2 2" xfId="42356" xr:uid="{00000000-0005-0000-0000-0000874A0000}"/>
    <cellStyle name="Εισαγωγή 2 3 5 3 20" xfId="40552" xr:uid="{00000000-0005-0000-0000-0000884A0000}"/>
    <cellStyle name="Εισαγωγή 2 3 5 3 20 2" xfId="53614" xr:uid="{00000000-0005-0000-0000-0000894A0000}"/>
    <cellStyle name="Εισαγωγή 2 3 5 3 21" xfId="41024" xr:uid="{00000000-0005-0000-0000-00008A4A0000}"/>
    <cellStyle name="Εισαγωγή 2 3 5 3 21 2" xfId="54086" xr:uid="{00000000-0005-0000-0000-00008B4A0000}"/>
    <cellStyle name="Εισαγωγή 2 3 5 3 22" xfId="27308" xr:uid="{00000000-0005-0000-0000-00008C4A0000}"/>
    <cellStyle name="Εισαγωγή 2 3 5 3 22 2" xfId="41550" xr:uid="{00000000-0005-0000-0000-00008D4A0000}"/>
    <cellStyle name="Εισαγωγή 2 3 5 3 23" xfId="29275" xr:uid="{00000000-0005-0000-0000-00008E4A0000}"/>
    <cellStyle name="Εισαγωγή 2 3 5 3 3" xfId="28838" xr:uid="{00000000-0005-0000-0000-00008F4A0000}"/>
    <cellStyle name="Εισαγωγή 2 3 5 3 3 2" xfId="42844" xr:uid="{00000000-0005-0000-0000-0000904A0000}"/>
    <cellStyle name="Εισαγωγή 2 3 5 3 4" xfId="30349" xr:uid="{00000000-0005-0000-0000-0000914A0000}"/>
    <cellStyle name="Εισαγωγή 2 3 5 3 4 2" xfId="43413" xr:uid="{00000000-0005-0000-0000-0000924A0000}"/>
    <cellStyle name="Εισαγωγή 2 3 5 3 5" xfId="31545" xr:uid="{00000000-0005-0000-0000-0000934A0000}"/>
    <cellStyle name="Εισαγωγή 2 3 5 3 5 2" xfId="44607" xr:uid="{00000000-0005-0000-0000-0000944A0000}"/>
    <cellStyle name="Εισαγωγή 2 3 5 3 6" xfId="32169" xr:uid="{00000000-0005-0000-0000-0000954A0000}"/>
    <cellStyle name="Εισαγωγή 2 3 5 3 6 2" xfId="45231" xr:uid="{00000000-0005-0000-0000-0000964A0000}"/>
    <cellStyle name="Εισαγωγή 2 3 5 3 7" xfId="32793" xr:uid="{00000000-0005-0000-0000-0000974A0000}"/>
    <cellStyle name="Εισαγωγή 2 3 5 3 7 2" xfId="45855" xr:uid="{00000000-0005-0000-0000-0000984A0000}"/>
    <cellStyle name="Εισαγωγή 2 3 5 3 8" xfId="33415" xr:uid="{00000000-0005-0000-0000-0000994A0000}"/>
    <cellStyle name="Εισαγωγή 2 3 5 3 8 2" xfId="46477" xr:uid="{00000000-0005-0000-0000-00009A4A0000}"/>
    <cellStyle name="Εισαγωγή 2 3 5 3 9" xfId="34037" xr:uid="{00000000-0005-0000-0000-00009B4A0000}"/>
    <cellStyle name="Εισαγωγή 2 3 5 3 9 2" xfId="47099" xr:uid="{00000000-0005-0000-0000-00009C4A0000}"/>
    <cellStyle name="Εισαγωγή 2 3 5 30" xfId="29399" xr:uid="{00000000-0005-0000-0000-00009D4A0000}"/>
    <cellStyle name="Εισαγωγή 2 3 5 4" xfId="26266" xr:uid="{00000000-0005-0000-0000-00009E4A0000}"/>
    <cellStyle name="Εισαγωγή 2 3 5 4 10" xfId="34721" xr:uid="{00000000-0005-0000-0000-00009F4A0000}"/>
    <cellStyle name="Εισαγωγή 2 3 5 4 10 2" xfId="47783" xr:uid="{00000000-0005-0000-0000-0000A04A0000}"/>
    <cellStyle name="Εισαγωγή 2 3 5 4 11" xfId="35341" xr:uid="{00000000-0005-0000-0000-0000A14A0000}"/>
    <cellStyle name="Εισαγωγή 2 3 5 4 11 2" xfId="48403" xr:uid="{00000000-0005-0000-0000-0000A24A0000}"/>
    <cellStyle name="Εισαγωγή 2 3 5 4 12" xfId="35959" xr:uid="{00000000-0005-0000-0000-0000A34A0000}"/>
    <cellStyle name="Εισαγωγή 2 3 5 4 12 2" xfId="49021" xr:uid="{00000000-0005-0000-0000-0000A44A0000}"/>
    <cellStyle name="Εισαγωγή 2 3 5 4 13" xfId="36577" xr:uid="{00000000-0005-0000-0000-0000A54A0000}"/>
    <cellStyle name="Εισαγωγή 2 3 5 4 13 2" xfId="49639" xr:uid="{00000000-0005-0000-0000-0000A64A0000}"/>
    <cellStyle name="Εισαγωγή 2 3 5 4 14" xfId="37191" xr:uid="{00000000-0005-0000-0000-0000A74A0000}"/>
    <cellStyle name="Εισαγωγή 2 3 5 4 14 2" xfId="50253" xr:uid="{00000000-0005-0000-0000-0000A84A0000}"/>
    <cellStyle name="Εισαγωγή 2 3 5 4 15" xfId="37800" xr:uid="{00000000-0005-0000-0000-0000A94A0000}"/>
    <cellStyle name="Εισαγωγή 2 3 5 4 15 2" xfId="50862" xr:uid="{00000000-0005-0000-0000-0000AA4A0000}"/>
    <cellStyle name="Εισαγωγή 2 3 5 4 16" xfId="38398" xr:uid="{00000000-0005-0000-0000-0000AB4A0000}"/>
    <cellStyle name="Εισαγωγή 2 3 5 4 16 2" xfId="51460" xr:uid="{00000000-0005-0000-0000-0000AC4A0000}"/>
    <cellStyle name="Εισαγωγή 2 3 5 4 17" xfId="38983" xr:uid="{00000000-0005-0000-0000-0000AD4A0000}"/>
    <cellStyle name="Εισαγωγή 2 3 5 4 17 2" xfId="52045" xr:uid="{00000000-0005-0000-0000-0000AE4A0000}"/>
    <cellStyle name="Εισαγωγή 2 3 5 4 18" xfId="39552" xr:uid="{00000000-0005-0000-0000-0000AF4A0000}"/>
    <cellStyle name="Εισαγωγή 2 3 5 4 18 2" xfId="52614" xr:uid="{00000000-0005-0000-0000-0000B04A0000}"/>
    <cellStyle name="Εισαγωγή 2 3 5 4 19" xfId="40104" xr:uid="{00000000-0005-0000-0000-0000B14A0000}"/>
    <cellStyle name="Εισαγωγή 2 3 5 4 19 2" xfId="53166" xr:uid="{00000000-0005-0000-0000-0000B24A0000}"/>
    <cellStyle name="Εισαγωγή 2 3 5 4 2" xfId="28412" xr:uid="{00000000-0005-0000-0000-0000B34A0000}"/>
    <cellStyle name="Εισαγωγή 2 3 5 4 2 2" xfId="42418" xr:uid="{00000000-0005-0000-0000-0000B44A0000}"/>
    <cellStyle name="Εισαγωγή 2 3 5 4 20" xfId="40614" xr:uid="{00000000-0005-0000-0000-0000B54A0000}"/>
    <cellStyle name="Εισαγωγή 2 3 5 4 20 2" xfId="53676" xr:uid="{00000000-0005-0000-0000-0000B64A0000}"/>
    <cellStyle name="Εισαγωγή 2 3 5 4 21" xfId="41086" xr:uid="{00000000-0005-0000-0000-0000B74A0000}"/>
    <cellStyle name="Εισαγωγή 2 3 5 4 21 2" xfId="54148" xr:uid="{00000000-0005-0000-0000-0000B84A0000}"/>
    <cellStyle name="Εισαγωγή 2 3 5 4 22" xfId="27370" xr:uid="{00000000-0005-0000-0000-0000B94A0000}"/>
    <cellStyle name="Εισαγωγή 2 3 5 4 22 2" xfId="41612" xr:uid="{00000000-0005-0000-0000-0000BA4A0000}"/>
    <cellStyle name="Εισαγωγή 2 3 5 4 23" xfId="27082" xr:uid="{00000000-0005-0000-0000-0000BB4A0000}"/>
    <cellStyle name="Εισαγωγή 2 3 5 4 3" xfId="28892" xr:uid="{00000000-0005-0000-0000-0000BC4A0000}"/>
    <cellStyle name="Εισαγωγή 2 3 5 4 3 2" xfId="42898" xr:uid="{00000000-0005-0000-0000-0000BD4A0000}"/>
    <cellStyle name="Εισαγωγή 2 3 5 4 4" xfId="30517" xr:uid="{00000000-0005-0000-0000-0000BE4A0000}"/>
    <cellStyle name="Εισαγωγή 2 3 5 4 4 2" xfId="43581" xr:uid="{00000000-0005-0000-0000-0000BF4A0000}"/>
    <cellStyle name="Εισαγωγή 2 3 5 4 5" xfId="31607" xr:uid="{00000000-0005-0000-0000-0000C04A0000}"/>
    <cellStyle name="Εισαγωγή 2 3 5 4 5 2" xfId="44669" xr:uid="{00000000-0005-0000-0000-0000C14A0000}"/>
    <cellStyle name="Εισαγωγή 2 3 5 4 6" xfId="32231" xr:uid="{00000000-0005-0000-0000-0000C24A0000}"/>
    <cellStyle name="Εισαγωγή 2 3 5 4 6 2" xfId="45293" xr:uid="{00000000-0005-0000-0000-0000C34A0000}"/>
    <cellStyle name="Εισαγωγή 2 3 5 4 7" xfId="32855" xr:uid="{00000000-0005-0000-0000-0000C44A0000}"/>
    <cellStyle name="Εισαγωγή 2 3 5 4 7 2" xfId="45917" xr:uid="{00000000-0005-0000-0000-0000C54A0000}"/>
    <cellStyle name="Εισαγωγή 2 3 5 4 8" xfId="33477" xr:uid="{00000000-0005-0000-0000-0000C64A0000}"/>
    <cellStyle name="Εισαγωγή 2 3 5 4 8 2" xfId="46539" xr:uid="{00000000-0005-0000-0000-0000C74A0000}"/>
    <cellStyle name="Εισαγωγή 2 3 5 4 9" xfId="34099" xr:uid="{00000000-0005-0000-0000-0000C84A0000}"/>
    <cellStyle name="Εισαγωγή 2 3 5 4 9 2" xfId="47161" xr:uid="{00000000-0005-0000-0000-0000C94A0000}"/>
    <cellStyle name="Εισαγωγή 2 3 5 5" xfId="26323" xr:uid="{00000000-0005-0000-0000-0000CA4A0000}"/>
    <cellStyle name="Εισαγωγή 2 3 5 5 10" xfId="34778" xr:uid="{00000000-0005-0000-0000-0000CB4A0000}"/>
    <cellStyle name="Εισαγωγή 2 3 5 5 10 2" xfId="47840" xr:uid="{00000000-0005-0000-0000-0000CC4A0000}"/>
    <cellStyle name="Εισαγωγή 2 3 5 5 11" xfId="35398" xr:uid="{00000000-0005-0000-0000-0000CD4A0000}"/>
    <cellStyle name="Εισαγωγή 2 3 5 5 11 2" xfId="48460" xr:uid="{00000000-0005-0000-0000-0000CE4A0000}"/>
    <cellStyle name="Εισαγωγή 2 3 5 5 12" xfId="36016" xr:uid="{00000000-0005-0000-0000-0000CF4A0000}"/>
    <cellStyle name="Εισαγωγή 2 3 5 5 12 2" xfId="49078" xr:uid="{00000000-0005-0000-0000-0000D04A0000}"/>
    <cellStyle name="Εισαγωγή 2 3 5 5 13" xfId="36634" xr:uid="{00000000-0005-0000-0000-0000D14A0000}"/>
    <cellStyle name="Εισαγωγή 2 3 5 5 13 2" xfId="49696" xr:uid="{00000000-0005-0000-0000-0000D24A0000}"/>
    <cellStyle name="Εισαγωγή 2 3 5 5 14" xfId="37248" xr:uid="{00000000-0005-0000-0000-0000D34A0000}"/>
    <cellStyle name="Εισαγωγή 2 3 5 5 14 2" xfId="50310" xr:uid="{00000000-0005-0000-0000-0000D44A0000}"/>
    <cellStyle name="Εισαγωγή 2 3 5 5 15" xfId="37857" xr:uid="{00000000-0005-0000-0000-0000D54A0000}"/>
    <cellStyle name="Εισαγωγή 2 3 5 5 15 2" xfId="50919" xr:uid="{00000000-0005-0000-0000-0000D64A0000}"/>
    <cellStyle name="Εισαγωγή 2 3 5 5 16" xfId="38455" xr:uid="{00000000-0005-0000-0000-0000D74A0000}"/>
    <cellStyle name="Εισαγωγή 2 3 5 5 16 2" xfId="51517" xr:uid="{00000000-0005-0000-0000-0000D84A0000}"/>
    <cellStyle name="Εισαγωγή 2 3 5 5 17" xfId="39040" xr:uid="{00000000-0005-0000-0000-0000D94A0000}"/>
    <cellStyle name="Εισαγωγή 2 3 5 5 17 2" xfId="52102" xr:uid="{00000000-0005-0000-0000-0000DA4A0000}"/>
    <cellStyle name="Εισαγωγή 2 3 5 5 18" xfId="39609" xr:uid="{00000000-0005-0000-0000-0000DB4A0000}"/>
    <cellStyle name="Εισαγωγή 2 3 5 5 18 2" xfId="52671" xr:uid="{00000000-0005-0000-0000-0000DC4A0000}"/>
    <cellStyle name="Εισαγωγή 2 3 5 5 19" xfId="40161" xr:uid="{00000000-0005-0000-0000-0000DD4A0000}"/>
    <cellStyle name="Εισαγωγή 2 3 5 5 19 2" xfId="53223" xr:uid="{00000000-0005-0000-0000-0000DE4A0000}"/>
    <cellStyle name="Εισαγωγή 2 3 5 5 2" xfId="28469" xr:uid="{00000000-0005-0000-0000-0000DF4A0000}"/>
    <cellStyle name="Εισαγωγή 2 3 5 5 2 2" xfId="42475" xr:uid="{00000000-0005-0000-0000-0000E04A0000}"/>
    <cellStyle name="Εισαγωγή 2 3 5 5 20" xfId="40671" xr:uid="{00000000-0005-0000-0000-0000E14A0000}"/>
    <cellStyle name="Εισαγωγή 2 3 5 5 20 2" xfId="53733" xr:uid="{00000000-0005-0000-0000-0000E24A0000}"/>
    <cellStyle name="Εισαγωγή 2 3 5 5 21" xfId="41143" xr:uid="{00000000-0005-0000-0000-0000E34A0000}"/>
    <cellStyle name="Εισαγωγή 2 3 5 5 21 2" xfId="54205" xr:uid="{00000000-0005-0000-0000-0000E44A0000}"/>
    <cellStyle name="Εισαγωγή 2 3 5 5 22" xfId="27427" xr:uid="{00000000-0005-0000-0000-0000E54A0000}"/>
    <cellStyle name="Εισαγωγή 2 3 5 5 22 2" xfId="41669" xr:uid="{00000000-0005-0000-0000-0000E64A0000}"/>
    <cellStyle name="Εισαγωγή 2 3 5 5 23" xfId="27025" xr:uid="{00000000-0005-0000-0000-0000E74A0000}"/>
    <cellStyle name="Εισαγωγή 2 3 5 5 3" xfId="28938" xr:uid="{00000000-0005-0000-0000-0000E84A0000}"/>
    <cellStyle name="Εισαγωγή 2 3 5 5 3 2" xfId="42944" xr:uid="{00000000-0005-0000-0000-0000E94A0000}"/>
    <cellStyle name="Εισαγωγή 2 3 5 5 4" xfId="30203" xr:uid="{00000000-0005-0000-0000-0000EA4A0000}"/>
    <cellStyle name="Εισαγωγή 2 3 5 5 4 2" xfId="43344" xr:uid="{00000000-0005-0000-0000-0000EB4A0000}"/>
    <cellStyle name="Εισαγωγή 2 3 5 5 5" xfId="31664" xr:uid="{00000000-0005-0000-0000-0000EC4A0000}"/>
    <cellStyle name="Εισαγωγή 2 3 5 5 5 2" xfId="44726" xr:uid="{00000000-0005-0000-0000-0000ED4A0000}"/>
    <cellStyle name="Εισαγωγή 2 3 5 5 6" xfId="32288" xr:uid="{00000000-0005-0000-0000-0000EE4A0000}"/>
    <cellStyle name="Εισαγωγή 2 3 5 5 6 2" xfId="45350" xr:uid="{00000000-0005-0000-0000-0000EF4A0000}"/>
    <cellStyle name="Εισαγωγή 2 3 5 5 7" xfId="32912" xr:uid="{00000000-0005-0000-0000-0000F04A0000}"/>
    <cellStyle name="Εισαγωγή 2 3 5 5 7 2" xfId="45974" xr:uid="{00000000-0005-0000-0000-0000F14A0000}"/>
    <cellStyle name="Εισαγωγή 2 3 5 5 8" xfId="33534" xr:uid="{00000000-0005-0000-0000-0000F24A0000}"/>
    <cellStyle name="Εισαγωγή 2 3 5 5 8 2" xfId="46596" xr:uid="{00000000-0005-0000-0000-0000F34A0000}"/>
    <cellStyle name="Εισαγωγή 2 3 5 5 9" xfId="34156" xr:uid="{00000000-0005-0000-0000-0000F44A0000}"/>
    <cellStyle name="Εισαγωγή 2 3 5 5 9 2" xfId="47218" xr:uid="{00000000-0005-0000-0000-0000F54A0000}"/>
    <cellStyle name="Εισαγωγή 2 3 5 6" xfId="26370" xr:uid="{00000000-0005-0000-0000-0000F64A0000}"/>
    <cellStyle name="Εισαγωγή 2 3 5 6 10" xfId="34825" xr:uid="{00000000-0005-0000-0000-0000F74A0000}"/>
    <cellStyle name="Εισαγωγή 2 3 5 6 10 2" xfId="47887" xr:uid="{00000000-0005-0000-0000-0000F84A0000}"/>
    <cellStyle name="Εισαγωγή 2 3 5 6 11" xfId="35445" xr:uid="{00000000-0005-0000-0000-0000F94A0000}"/>
    <cellStyle name="Εισαγωγή 2 3 5 6 11 2" xfId="48507" xr:uid="{00000000-0005-0000-0000-0000FA4A0000}"/>
    <cellStyle name="Εισαγωγή 2 3 5 6 12" xfId="36063" xr:uid="{00000000-0005-0000-0000-0000FB4A0000}"/>
    <cellStyle name="Εισαγωγή 2 3 5 6 12 2" xfId="49125" xr:uid="{00000000-0005-0000-0000-0000FC4A0000}"/>
    <cellStyle name="Εισαγωγή 2 3 5 6 13" xfId="36681" xr:uid="{00000000-0005-0000-0000-0000FD4A0000}"/>
    <cellStyle name="Εισαγωγή 2 3 5 6 13 2" xfId="49743" xr:uid="{00000000-0005-0000-0000-0000FE4A0000}"/>
    <cellStyle name="Εισαγωγή 2 3 5 6 14" xfId="37295" xr:uid="{00000000-0005-0000-0000-0000FF4A0000}"/>
    <cellStyle name="Εισαγωγή 2 3 5 6 14 2" xfId="50357" xr:uid="{00000000-0005-0000-0000-0000004B0000}"/>
    <cellStyle name="Εισαγωγή 2 3 5 6 15" xfId="37904" xr:uid="{00000000-0005-0000-0000-0000014B0000}"/>
    <cellStyle name="Εισαγωγή 2 3 5 6 15 2" xfId="50966" xr:uid="{00000000-0005-0000-0000-0000024B0000}"/>
    <cellStyle name="Εισαγωγή 2 3 5 6 16" xfId="38502" xr:uid="{00000000-0005-0000-0000-0000034B0000}"/>
    <cellStyle name="Εισαγωγή 2 3 5 6 16 2" xfId="51564" xr:uid="{00000000-0005-0000-0000-0000044B0000}"/>
    <cellStyle name="Εισαγωγή 2 3 5 6 17" xfId="39087" xr:uid="{00000000-0005-0000-0000-0000054B0000}"/>
    <cellStyle name="Εισαγωγή 2 3 5 6 17 2" xfId="52149" xr:uid="{00000000-0005-0000-0000-0000064B0000}"/>
    <cellStyle name="Εισαγωγή 2 3 5 6 18" xfId="39656" xr:uid="{00000000-0005-0000-0000-0000074B0000}"/>
    <cellStyle name="Εισαγωγή 2 3 5 6 18 2" xfId="52718" xr:uid="{00000000-0005-0000-0000-0000084B0000}"/>
    <cellStyle name="Εισαγωγή 2 3 5 6 19" xfId="40208" xr:uid="{00000000-0005-0000-0000-0000094B0000}"/>
    <cellStyle name="Εισαγωγή 2 3 5 6 19 2" xfId="53270" xr:uid="{00000000-0005-0000-0000-00000A4B0000}"/>
    <cellStyle name="Εισαγωγή 2 3 5 6 2" xfId="28516" xr:uid="{00000000-0005-0000-0000-00000B4B0000}"/>
    <cellStyle name="Εισαγωγή 2 3 5 6 2 2" xfId="42522" xr:uid="{00000000-0005-0000-0000-00000C4B0000}"/>
    <cellStyle name="Εισαγωγή 2 3 5 6 20" xfId="40718" xr:uid="{00000000-0005-0000-0000-00000D4B0000}"/>
    <cellStyle name="Εισαγωγή 2 3 5 6 20 2" xfId="53780" xr:uid="{00000000-0005-0000-0000-00000E4B0000}"/>
    <cellStyle name="Εισαγωγή 2 3 5 6 21" xfId="41190" xr:uid="{00000000-0005-0000-0000-00000F4B0000}"/>
    <cellStyle name="Εισαγωγή 2 3 5 6 21 2" xfId="54252" xr:uid="{00000000-0005-0000-0000-0000104B0000}"/>
    <cellStyle name="Εισαγωγή 2 3 5 6 22" xfId="27474" xr:uid="{00000000-0005-0000-0000-0000114B0000}"/>
    <cellStyle name="Εισαγωγή 2 3 5 6 22 2" xfId="41716" xr:uid="{00000000-0005-0000-0000-0000124B0000}"/>
    <cellStyle name="Εισαγωγή 2 3 5 6 23" xfId="26996" xr:uid="{00000000-0005-0000-0000-0000134B0000}"/>
    <cellStyle name="Εισαγωγή 2 3 5 6 3" xfId="28977" xr:uid="{00000000-0005-0000-0000-0000144B0000}"/>
    <cellStyle name="Εισαγωγή 2 3 5 6 3 2" xfId="42983" xr:uid="{00000000-0005-0000-0000-0000154B0000}"/>
    <cellStyle name="Εισαγωγή 2 3 5 6 4" xfId="31050" xr:uid="{00000000-0005-0000-0000-0000164B0000}"/>
    <cellStyle name="Εισαγωγή 2 3 5 6 4 2" xfId="44112" xr:uid="{00000000-0005-0000-0000-0000174B0000}"/>
    <cellStyle name="Εισαγωγή 2 3 5 6 5" xfId="31711" xr:uid="{00000000-0005-0000-0000-0000184B0000}"/>
    <cellStyle name="Εισαγωγή 2 3 5 6 5 2" xfId="44773" xr:uid="{00000000-0005-0000-0000-0000194B0000}"/>
    <cellStyle name="Εισαγωγή 2 3 5 6 6" xfId="32335" xr:uid="{00000000-0005-0000-0000-00001A4B0000}"/>
    <cellStyle name="Εισαγωγή 2 3 5 6 6 2" xfId="45397" xr:uid="{00000000-0005-0000-0000-00001B4B0000}"/>
    <cellStyle name="Εισαγωγή 2 3 5 6 7" xfId="32959" xr:uid="{00000000-0005-0000-0000-00001C4B0000}"/>
    <cellStyle name="Εισαγωγή 2 3 5 6 7 2" xfId="46021" xr:uid="{00000000-0005-0000-0000-00001D4B0000}"/>
    <cellStyle name="Εισαγωγή 2 3 5 6 8" xfId="33581" xr:uid="{00000000-0005-0000-0000-00001E4B0000}"/>
    <cellStyle name="Εισαγωγή 2 3 5 6 8 2" xfId="46643" xr:uid="{00000000-0005-0000-0000-00001F4B0000}"/>
    <cellStyle name="Εισαγωγή 2 3 5 6 9" xfId="34203" xr:uid="{00000000-0005-0000-0000-0000204B0000}"/>
    <cellStyle name="Εισαγωγή 2 3 5 6 9 2" xfId="47265" xr:uid="{00000000-0005-0000-0000-0000214B0000}"/>
    <cellStyle name="Εισαγωγή 2 3 5 7" xfId="26172" xr:uid="{00000000-0005-0000-0000-0000224B0000}"/>
    <cellStyle name="Εισαγωγή 2 3 5 7 10" xfId="35247" xr:uid="{00000000-0005-0000-0000-0000234B0000}"/>
    <cellStyle name="Εισαγωγή 2 3 5 7 10 2" xfId="48309" xr:uid="{00000000-0005-0000-0000-0000244B0000}"/>
    <cellStyle name="Εισαγωγή 2 3 5 7 11" xfId="35865" xr:uid="{00000000-0005-0000-0000-0000254B0000}"/>
    <cellStyle name="Εισαγωγή 2 3 5 7 11 2" xfId="48927" xr:uid="{00000000-0005-0000-0000-0000264B0000}"/>
    <cellStyle name="Εισαγωγή 2 3 5 7 12" xfId="36483" xr:uid="{00000000-0005-0000-0000-0000274B0000}"/>
    <cellStyle name="Εισαγωγή 2 3 5 7 12 2" xfId="49545" xr:uid="{00000000-0005-0000-0000-0000284B0000}"/>
    <cellStyle name="Εισαγωγή 2 3 5 7 13" xfId="37097" xr:uid="{00000000-0005-0000-0000-0000294B0000}"/>
    <cellStyle name="Εισαγωγή 2 3 5 7 13 2" xfId="50159" xr:uid="{00000000-0005-0000-0000-00002A4B0000}"/>
    <cellStyle name="Εισαγωγή 2 3 5 7 14" xfId="37706" xr:uid="{00000000-0005-0000-0000-00002B4B0000}"/>
    <cellStyle name="Εισαγωγή 2 3 5 7 14 2" xfId="50768" xr:uid="{00000000-0005-0000-0000-00002C4B0000}"/>
    <cellStyle name="Εισαγωγή 2 3 5 7 15" xfId="38304" xr:uid="{00000000-0005-0000-0000-00002D4B0000}"/>
    <cellStyle name="Εισαγωγή 2 3 5 7 15 2" xfId="51366" xr:uid="{00000000-0005-0000-0000-00002E4B0000}"/>
    <cellStyle name="Εισαγωγή 2 3 5 7 16" xfId="38889" xr:uid="{00000000-0005-0000-0000-00002F4B0000}"/>
    <cellStyle name="Εισαγωγή 2 3 5 7 16 2" xfId="51951" xr:uid="{00000000-0005-0000-0000-0000304B0000}"/>
    <cellStyle name="Εισαγωγή 2 3 5 7 17" xfId="39458" xr:uid="{00000000-0005-0000-0000-0000314B0000}"/>
    <cellStyle name="Εισαγωγή 2 3 5 7 17 2" xfId="52520" xr:uid="{00000000-0005-0000-0000-0000324B0000}"/>
    <cellStyle name="Εισαγωγή 2 3 5 7 18" xfId="40010" xr:uid="{00000000-0005-0000-0000-0000334B0000}"/>
    <cellStyle name="Εισαγωγή 2 3 5 7 18 2" xfId="53072" xr:uid="{00000000-0005-0000-0000-0000344B0000}"/>
    <cellStyle name="Εισαγωγή 2 3 5 7 19" xfId="40520" xr:uid="{00000000-0005-0000-0000-0000354B0000}"/>
    <cellStyle name="Εισαγωγή 2 3 5 7 19 2" xfId="53582" xr:uid="{00000000-0005-0000-0000-0000364B0000}"/>
    <cellStyle name="Εισαγωγή 2 3 5 7 2" xfId="28318" xr:uid="{00000000-0005-0000-0000-0000374B0000}"/>
    <cellStyle name="Εισαγωγή 2 3 5 7 2 2" xfId="42324" xr:uid="{00000000-0005-0000-0000-0000384B0000}"/>
    <cellStyle name="Εισαγωγή 2 3 5 7 20" xfId="40992" xr:uid="{00000000-0005-0000-0000-0000394B0000}"/>
    <cellStyle name="Εισαγωγή 2 3 5 7 20 2" xfId="54054" xr:uid="{00000000-0005-0000-0000-00003A4B0000}"/>
    <cellStyle name="Εισαγωγή 2 3 5 7 21" xfId="27276" xr:uid="{00000000-0005-0000-0000-00003B4B0000}"/>
    <cellStyle name="Εισαγωγή 2 3 5 7 21 2" xfId="41518" xr:uid="{00000000-0005-0000-0000-00003C4B0000}"/>
    <cellStyle name="Εισαγωγή 2 3 5 7 22" xfId="25811" xr:uid="{00000000-0005-0000-0000-00003D4B0000}"/>
    <cellStyle name="Εισαγωγή 2 3 5 7 3" xfId="30504" xr:uid="{00000000-0005-0000-0000-00003E4B0000}"/>
    <cellStyle name="Εισαγωγή 2 3 5 7 3 2" xfId="43568" xr:uid="{00000000-0005-0000-0000-00003F4B0000}"/>
    <cellStyle name="Εισαγωγή 2 3 5 7 4" xfId="31513" xr:uid="{00000000-0005-0000-0000-0000404B0000}"/>
    <cellStyle name="Εισαγωγή 2 3 5 7 4 2" xfId="44575" xr:uid="{00000000-0005-0000-0000-0000414B0000}"/>
    <cellStyle name="Εισαγωγή 2 3 5 7 5" xfId="32137" xr:uid="{00000000-0005-0000-0000-0000424B0000}"/>
    <cellStyle name="Εισαγωγή 2 3 5 7 5 2" xfId="45199" xr:uid="{00000000-0005-0000-0000-0000434B0000}"/>
    <cellStyle name="Εισαγωγή 2 3 5 7 6" xfId="32761" xr:uid="{00000000-0005-0000-0000-0000444B0000}"/>
    <cellStyle name="Εισαγωγή 2 3 5 7 6 2" xfId="45823" xr:uid="{00000000-0005-0000-0000-0000454B0000}"/>
    <cellStyle name="Εισαγωγή 2 3 5 7 7" xfId="33383" xr:uid="{00000000-0005-0000-0000-0000464B0000}"/>
    <cellStyle name="Εισαγωγή 2 3 5 7 7 2" xfId="46445" xr:uid="{00000000-0005-0000-0000-0000474B0000}"/>
    <cellStyle name="Εισαγωγή 2 3 5 7 8" xfId="34005" xr:uid="{00000000-0005-0000-0000-0000484B0000}"/>
    <cellStyle name="Εισαγωγή 2 3 5 7 8 2" xfId="47067" xr:uid="{00000000-0005-0000-0000-0000494B0000}"/>
    <cellStyle name="Εισαγωγή 2 3 5 7 9" xfId="34627" xr:uid="{00000000-0005-0000-0000-00004A4B0000}"/>
    <cellStyle name="Εισαγωγή 2 3 5 7 9 2" xfId="47689" xr:uid="{00000000-0005-0000-0000-00004B4B0000}"/>
    <cellStyle name="Εισαγωγή 2 3 5 8" xfId="26832" xr:uid="{00000000-0005-0000-0000-00004C4B0000}"/>
    <cellStyle name="Εισαγωγή 2 3 5 8 2" xfId="25441" xr:uid="{00000000-0005-0000-0000-00004D4B0000}"/>
    <cellStyle name="Εισαγωγή 2 3 5 9" xfId="27584" xr:uid="{00000000-0005-0000-0000-00004E4B0000}"/>
    <cellStyle name="Εισαγωγή 2 3 5 9 2" xfId="41826" xr:uid="{00000000-0005-0000-0000-00004F4B0000}"/>
    <cellStyle name="Εισαγωγή 2 3 6" xfId="27705" xr:uid="{00000000-0005-0000-0000-0000504B0000}"/>
    <cellStyle name="Εισαγωγή 2 3 6 2" xfId="41907" xr:uid="{00000000-0005-0000-0000-0000514B0000}"/>
    <cellStyle name="Εισαγωγή 2 4" xfId="25564" xr:uid="{00000000-0005-0000-0000-0000524B0000}"/>
    <cellStyle name="Εισαγωγή 2 4 2" xfId="25640" xr:uid="{00000000-0005-0000-0000-0000534B0000}"/>
    <cellStyle name="Εισαγωγή 2 4 2 10" xfId="27788" xr:uid="{00000000-0005-0000-0000-0000544B0000}"/>
    <cellStyle name="Εισαγωγή 2 4 2 10 2" xfId="41950" xr:uid="{00000000-0005-0000-0000-0000554B0000}"/>
    <cellStyle name="Εισαγωγή 2 4 2 11" xfId="30582" xr:uid="{00000000-0005-0000-0000-0000564B0000}"/>
    <cellStyle name="Εισαγωγή 2 4 2 11 2" xfId="43646" xr:uid="{00000000-0005-0000-0000-0000574B0000}"/>
    <cellStyle name="Εισαγωγή 2 4 2 12" xfId="29840" xr:uid="{00000000-0005-0000-0000-0000584B0000}"/>
    <cellStyle name="Εισαγωγή 2 4 2 12 2" xfId="43122" xr:uid="{00000000-0005-0000-0000-0000594B0000}"/>
    <cellStyle name="Εισαγωγή 2 4 2 13" xfId="31223" xr:uid="{00000000-0005-0000-0000-00005A4B0000}"/>
    <cellStyle name="Εισαγωγή 2 4 2 13 2" xfId="44285" xr:uid="{00000000-0005-0000-0000-00005B4B0000}"/>
    <cellStyle name="Εισαγωγή 2 4 2 14" xfId="31847" xr:uid="{00000000-0005-0000-0000-00005C4B0000}"/>
    <cellStyle name="Εισαγωγή 2 4 2 14 2" xfId="44909" xr:uid="{00000000-0005-0000-0000-00005D4B0000}"/>
    <cellStyle name="Εισαγωγή 2 4 2 15" xfId="32471" xr:uid="{00000000-0005-0000-0000-00005E4B0000}"/>
    <cellStyle name="Εισαγωγή 2 4 2 15 2" xfId="45533" xr:uid="{00000000-0005-0000-0000-00005F4B0000}"/>
    <cellStyle name="Εισαγωγή 2 4 2 16" xfId="33094" xr:uid="{00000000-0005-0000-0000-0000604B0000}"/>
    <cellStyle name="Εισαγωγή 2 4 2 16 2" xfId="46156" xr:uid="{00000000-0005-0000-0000-0000614B0000}"/>
    <cellStyle name="Εισαγωγή 2 4 2 17" xfId="33716" xr:uid="{00000000-0005-0000-0000-0000624B0000}"/>
    <cellStyle name="Εισαγωγή 2 4 2 17 2" xfId="46778" xr:uid="{00000000-0005-0000-0000-0000634B0000}"/>
    <cellStyle name="Εισαγωγή 2 4 2 18" xfId="34338" xr:uid="{00000000-0005-0000-0000-0000644B0000}"/>
    <cellStyle name="Εισαγωγή 2 4 2 18 2" xfId="47400" xr:uid="{00000000-0005-0000-0000-0000654B0000}"/>
    <cellStyle name="Εισαγωγή 2 4 2 19" xfId="34958" xr:uid="{00000000-0005-0000-0000-0000664B0000}"/>
    <cellStyle name="Εισαγωγή 2 4 2 19 2" xfId="48020" xr:uid="{00000000-0005-0000-0000-0000674B0000}"/>
    <cellStyle name="Εισαγωγή 2 4 2 2" xfId="25937" xr:uid="{00000000-0005-0000-0000-0000684B0000}"/>
    <cellStyle name="Εισαγωγή 2 4 2 2 10" xfId="34375" xr:uid="{00000000-0005-0000-0000-0000694B0000}"/>
    <cellStyle name="Εισαγωγή 2 4 2 2 10 2" xfId="47437" xr:uid="{00000000-0005-0000-0000-00006A4B0000}"/>
    <cellStyle name="Εισαγωγή 2 4 2 2 11" xfId="34995" xr:uid="{00000000-0005-0000-0000-00006B4B0000}"/>
    <cellStyle name="Εισαγωγή 2 4 2 2 11 2" xfId="48057" xr:uid="{00000000-0005-0000-0000-00006C4B0000}"/>
    <cellStyle name="Εισαγωγή 2 4 2 2 12" xfId="35613" xr:uid="{00000000-0005-0000-0000-00006D4B0000}"/>
    <cellStyle name="Εισαγωγή 2 4 2 2 12 2" xfId="48675" xr:uid="{00000000-0005-0000-0000-00006E4B0000}"/>
    <cellStyle name="Εισαγωγή 2 4 2 2 13" xfId="36232" xr:uid="{00000000-0005-0000-0000-00006F4B0000}"/>
    <cellStyle name="Εισαγωγή 2 4 2 2 13 2" xfId="49294" xr:uid="{00000000-0005-0000-0000-0000704B0000}"/>
    <cellStyle name="Εισαγωγή 2 4 2 2 14" xfId="36847" xr:uid="{00000000-0005-0000-0000-0000714B0000}"/>
    <cellStyle name="Εισαγωγή 2 4 2 2 14 2" xfId="49909" xr:uid="{00000000-0005-0000-0000-0000724B0000}"/>
    <cellStyle name="Εισαγωγή 2 4 2 2 15" xfId="37459" xr:uid="{00000000-0005-0000-0000-0000734B0000}"/>
    <cellStyle name="Εισαγωγή 2 4 2 2 15 2" xfId="50521" xr:uid="{00000000-0005-0000-0000-0000744B0000}"/>
    <cellStyle name="Εισαγωγή 2 4 2 2 16" xfId="38066" xr:uid="{00000000-0005-0000-0000-0000754B0000}"/>
    <cellStyle name="Εισαγωγή 2 4 2 2 16 2" xfId="51128" xr:uid="{00000000-0005-0000-0000-0000764B0000}"/>
    <cellStyle name="Εισαγωγή 2 4 2 2 17" xfId="38652" xr:uid="{00000000-0005-0000-0000-0000774B0000}"/>
    <cellStyle name="Εισαγωγή 2 4 2 2 17 2" xfId="51714" xr:uid="{00000000-0005-0000-0000-0000784B0000}"/>
    <cellStyle name="Εισαγωγή 2 4 2 2 18" xfId="39227" xr:uid="{00000000-0005-0000-0000-0000794B0000}"/>
    <cellStyle name="Εισαγωγή 2 4 2 2 18 2" xfId="52289" xr:uid="{00000000-0005-0000-0000-00007A4B0000}"/>
    <cellStyle name="Εισαγωγή 2 4 2 2 19" xfId="39783" xr:uid="{00000000-0005-0000-0000-00007B4B0000}"/>
    <cellStyle name="Εισαγωγή 2 4 2 2 19 2" xfId="52845" xr:uid="{00000000-0005-0000-0000-00007C4B0000}"/>
    <cellStyle name="Εισαγωγή 2 4 2 2 2" xfId="28084" xr:uid="{00000000-0005-0000-0000-00007D4B0000}"/>
    <cellStyle name="Εισαγωγή 2 4 2 2 2 2" xfId="42129" xr:uid="{00000000-0005-0000-0000-00007E4B0000}"/>
    <cellStyle name="Εισαγωγή 2 4 2 2 20" xfId="40310" xr:uid="{00000000-0005-0000-0000-00007F4B0000}"/>
    <cellStyle name="Εισαγωγή 2 4 2 2 20 2" xfId="53372" xr:uid="{00000000-0005-0000-0000-0000804B0000}"/>
    <cellStyle name="Εισαγωγή 2 4 2 2 21" xfId="40797" xr:uid="{00000000-0005-0000-0000-0000814B0000}"/>
    <cellStyle name="Εισαγωγή 2 4 2 2 21 2" xfId="53859" xr:uid="{00000000-0005-0000-0000-0000824B0000}"/>
    <cellStyle name="Εισαγωγή 2 4 2 2 22" xfId="27043" xr:uid="{00000000-0005-0000-0000-0000834B0000}"/>
    <cellStyle name="Εισαγωγή 2 4 2 2 22 2" xfId="41323" xr:uid="{00000000-0005-0000-0000-0000844B0000}"/>
    <cellStyle name="Εισαγωγή 2 4 2 2 23" xfId="26471" xr:uid="{00000000-0005-0000-0000-0000854B0000}"/>
    <cellStyle name="Εισαγωγή 2 4 2 2 3" xfId="28636" xr:uid="{00000000-0005-0000-0000-0000864B0000}"/>
    <cellStyle name="Εισαγωγή 2 4 2 2 3 2" xfId="42642" xr:uid="{00000000-0005-0000-0000-0000874B0000}"/>
    <cellStyle name="Εισαγωγή 2 4 2 2 4" xfId="30511" xr:uid="{00000000-0005-0000-0000-0000884B0000}"/>
    <cellStyle name="Εισαγωγή 2 4 2 2 4 2" xfId="43575" xr:uid="{00000000-0005-0000-0000-0000894B0000}"/>
    <cellStyle name="Εισαγωγή 2 4 2 2 5" xfId="31261" xr:uid="{00000000-0005-0000-0000-00008A4B0000}"/>
    <cellStyle name="Εισαγωγή 2 4 2 2 5 2" xfId="44323" xr:uid="{00000000-0005-0000-0000-00008B4B0000}"/>
    <cellStyle name="Εισαγωγή 2 4 2 2 6" xfId="31885" xr:uid="{00000000-0005-0000-0000-00008C4B0000}"/>
    <cellStyle name="Εισαγωγή 2 4 2 2 6 2" xfId="44947" xr:uid="{00000000-0005-0000-0000-00008D4B0000}"/>
    <cellStyle name="Εισαγωγή 2 4 2 2 7" xfId="32509" xr:uid="{00000000-0005-0000-0000-00008E4B0000}"/>
    <cellStyle name="Εισαγωγή 2 4 2 2 7 2" xfId="45571" xr:uid="{00000000-0005-0000-0000-00008F4B0000}"/>
    <cellStyle name="Εισαγωγή 2 4 2 2 8" xfId="33131" xr:uid="{00000000-0005-0000-0000-0000904B0000}"/>
    <cellStyle name="Εισαγωγή 2 4 2 2 8 2" xfId="46193" xr:uid="{00000000-0005-0000-0000-0000914B0000}"/>
    <cellStyle name="Εισαγωγή 2 4 2 2 9" xfId="33753" xr:uid="{00000000-0005-0000-0000-0000924B0000}"/>
    <cellStyle name="Εισαγωγή 2 4 2 2 9 2" xfId="46815" xr:uid="{00000000-0005-0000-0000-0000934B0000}"/>
    <cellStyle name="Εισαγωγή 2 4 2 20" xfId="35577" xr:uid="{00000000-0005-0000-0000-0000944B0000}"/>
    <cellStyle name="Εισαγωγή 2 4 2 20 2" xfId="48639" xr:uid="{00000000-0005-0000-0000-0000954B0000}"/>
    <cellStyle name="Εισαγωγή 2 4 2 21" xfId="36196" xr:uid="{00000000-0005-0000-0000-0000964B0000}"/>
    <cellStyle name="Εισαγωγή 2 4 2 21 2" xfId="49258" xr:uid="{00000000-0005-0000-0000-0000974B0000}"/>
    <cellStyle name="Εισαγωγή 2 4 2 22" xfId="36813" xr:uid="{00000000-0005-0000-0000-0000984B0000}"/>
    <cellStyle name="Εισαγωγή 2 4 2 22 2" xfId="49875" xr:uid="{00000000-0005-0000-0000-0000994B0000}"/>
    <cellStyle name="Εισαγωγή 2 4 2 23" xfId="37424" xr:uid="{00000000-0005-0000-0000-00009A4B0000}"/>
    <cellStyle name="Εισαγωγή 2 4 2 23 2" xfId="50486" xr:uid="{00000000-0005-0000-0000-00009B4B0000}"/>
    <cellStyle name="Εισαγωγή 2 4 2 24" xfId="38030" xr:uid="{00000000-0005-0000-0000-00009C4B0000}"/>
    <cellStyle name="Εισαγωγή 2 4 2 24 2" xfId="51092" xr:uid="{00000000-0005-0000-0000-00009D4B0000}"/>
    <cellStyle name="Εισαγωγή 2 4 2 25" xfId="38619" xr:uid="{00000000-0005-0000-0000-00009E4B0000}"/>
    <cellStyle name="Εισαγωγή 2 4 2 25 2" xfId="51681" xr:uid="{00000000-0005-0000-0000-00009F4B0000}"/>
    <cellStyle name="Εισαγωγή 2 4 2 26" xfId="39199" xr:uid="{00000000-0005-0000-0000-0000A04B0000}"/>
    <cellStyle name="Εισαγωγή 2 4 2 26 2" xfId="52261" xr:uid="{00000000-0005-0000-0000-0000A14B0000}"/>
    <cellStyle name="Εισαγωγή 2 4 2 27" xfId="39273" xr:uid="{00000000-0005-0000-0000-0000A24B0000}"/>
    <cellStyle name="Εισαγωγή 2 4 2 27 2" xfId="52335" xr:uid="{00000000-0005-0000-0000-0000A34B0000}"/>
    <cellStyle name="Εισαγωγή 2 4 2 28" xfId="40293" xr:uid="{00000000-0005-0000-0000-0000A44B0000}"/>
    <cellStyle name="Εισαγωγή 2 4 2 28 2" xfId="53355" xr:uid="{00000000-0005-0000-0000-0000A54B0000}"/>
    <cellStyle name="Εισαγωγή 2 4 2 29" xfId="26515" xr:uid="{00000000-0005-0000-0000-0000A64B0000}"/>
    <cellStyle name="Εισαγωγή 2 4 2 29 2" xfId="25503" xr:uid="{00000000-0005-0000-0000-0000A74B0000}"/>
    <cellStyle name="Εισαγωγή 2 4 2 3" xfId="26126" xr:uid="{00000000-0005-0000-0000-0000A84B0000}"/>
    <cellStyle name="Εισαγωγή 2 4 2 3 10" xfId="34581" xr:uid="{00000000-0005-0000-0000-0000A94B0000}"/>
    <cellStyle name="Εισαγωγή 2 4 2 3 10 2" xfId="47643" xr:uid="{00000000-0005-0000-0000-0000AA4B0000}"/>
    <cellStyle name="Εισαγωγή 2 4 2 3 11" xfId="35201" xr:uid="{00000000-0005-0000-0000-0000AB4B0000}"/>
    <cellStyle name="Εισαγωγή 2 4 2 3 11 2" xfId="48263" xr:uid="{00000000-0005-0000-0000-0000AC4B0000}"/>
    <cellStyle name="Εισαγωγή 2 4 2 3 12" xfId="35819" xr:uid="{00000000-0005-0000-0000-0000AD4B0000}"/>
    <cellStyle name="Εισαγωγή 2 4 2 3 12 2" xfId="48881" xr:uid="{00000000-0005-0000-0000-0000AE4B0000}"/>
    <cellStyle name="Εισαγωγή 2 4 2 3 13" xfId="36437" xr:uid="{00000000-0005-0000-0000-0000AF4B0000}"/>
    <cellStyle name="Εισαγωγή 2 4 2 3 13 2" xfId="49499" xr:uid="{00000000-0005-0000-0000-0000B04B0000}"/>
    <cellStyle name="Εισαγωγή 2 4 2 3 14" xfId="37051" xr:uid="{00000000-0005-0000-0000-0000B14B0000}"/>
    <cellStyle name="Εισαγωγή 2 4 2 3 14 2" xfId="50113" xr:uid="{00000000-0005-0000-0000-0000B24B0000}"/>
    <cellStyle name="Εισαγωγή 2 4 2 3 15" xfId="37660" xr:uid="{00000000-0005-0000-0000-0000B34B0000}"/>
    <cellStyle name="Εισαγωγή 2 4 2 3 15 2" xfId="50722" xr:uid="{00000000-0005-0000-0000-0000B44B0000}"/>
    <cellStyle name="Εισαγωγή 2 4 2 3 16" xfId="38258" xr:uid="{00000000-0005-0000-0000-0000B54B0000}"/>
    <cellStyle name="Εισαγωγή 2 4 2 3 16 2" xfId="51320" xr:uid="{00000000-0005-0000-0000-0000B64B0000}"/>
    <cellStyle name="Εισαγωγή 2 4 2 3 17" xfId="38843" xr:uid="{00000000-0005-0000-0000-0000B74B0000}"/>
    <cellStyle name="Εισαγωγή 2 4 2 3 17 2" xfId="51905" xr:uid="{00000000-0005-0000-0000-0000B84B0000}"/>
    <cellStyle name="Εισαγωγή 2 4 2 3 18" xfId="39412" xr:uid="{00000000-0005-0000-0000-0000B94B0000}"/>
    <cellStyle name="Εισαγωγή 2 4 2 3 18 2" xfId="52474" xr:uid="{00000000-0005-0000-0000-0000BA4B0000}"/>
    <cellStyle name="Εισαγωγή 2 4 2 3 19" xfId="39964" xr:uid="{00000000-0005-0000-0000-0000BB4B0000}"/>
    <cellStyle name="Εισαγωγή 2 4 2 3 19 2" xfId="53026" xr:uid="{00000000-0005-0000-0000-0000BC4B0000}"/>
    <cellStyle name="Εισαγωγή 2 4 2 3 2" xfId="28272" xr:uid="{00000000-0005-0000-0000-0000BD4B0000}"/>
    <cellStyle name="Εισαγωγή 2 4 2 3 2 2" xfId="42278" xr:uid="{00000000-0005-0000-0000-0000BE4B0000}"/>
    <cellStyle name="Εισαγωγή 2 4 2 3 20" xfId="40474" xr:uid="{00000000-0005-0000-0000-0000BF4B0000}"/>
    <cellStyle name="Εισαγωγή 2 4 2 3 20 2" xfId="53536" xr:uid="{00000000-0005-0000-0000-0000C04B0000}"/>
    <cellStyle name="Εισαγωγή 2 4 2 3 21" xfId="40946" xr:uid="{00000000-0005-0000-0000-0000C14B0000}"/>
    <cellStyle name="Εισαγωγή 2 4 2 3 21 2" xfId="54008" xr:uid="{00000000-0005-0000-0000-0000C24B0000}"/>
    <cellStyle name="Εισαγωγή 2 4 2 3 22" xfId="27230" xr:uid="{00000000-0005-0000-0000-0000C34B0000}"/>
    <cellStyle name="Εισαγωγή 2 4 2 3 22 2" xfId="41472" xr:uid="{00000000-0005-0000-0000-0000C44B0000}"/>
    <cellStyle name="Εισαγωγή 2 4 2 3 23" xfId="29098" xr:uid="{00000000-0005-0000-0000-0000C54B0000}"/>
    <cellStyle name="Εισαγωγή 2 4 2 3 3" xfId="28770" xr:uid="{00000000-0005-0000-0000-0000C64B0000}"/>
    <cellStyle name="Εισαγωγή 2 4 2 3 3 2" xfId="42776" xr:uid="{00000000-0005-0000-0000-0000C74B0000}"/>
    <cellStyle name="Εισαγωγή 2 4 2 3 4" xfId="29824" xr:uid="{00000000-0005-0000-0000-0000C84B0000}"/>
    <cellStyle name="Εισαγωγή 2 4 2 3 4 2" xfId="43115" xr:uid="{00000000-0005-0000-0000-0000C94B0000}"/>
    <cellStyle name="Εισαγωγή 2 4 2 3 5" xfId="31467" xr:uid="{00000000-0005-0000-0000-0000CA4B0000}"/>
    <cellStyle name="Εισαγωγή 2 4 2 3 5 2" xfId="44529" xr:uid="{00000000-0005-0000-0000-0000CB4B0000}"/>
    <cellStyle name="Εισαγωγή 2 4 2 3 6" xfId="32091" xr:uid="{00000000-0005-0000-0000-0000CC4B0000}"/>
    <cellStyle name="Εισαγωγή 2 4 2 3 6 2" xfId="45153" xr:uid="{00000000-0005-0000-0000-0000CD4B0000}"/>
    <cellStyle name="Εισαγωγή 2 4 2 3 7" xfId="32715" xr:uid="{00000000-0005-0000-0000-0000CE4B0000}"/>
    <cellStyle name="Εισαγωγή 2 4 2 3 7 2" xfId="45777" xr:uid="{00000000-0005-0000-0000-0000CF4B0000}"/>
    <cellStyle name="Εισαγωγή 2 4 2 3 8" xfId="33337" xr:uid="{00000000-0005-0000-0000-0000D04B0000}"/>
    <cellStyle name="Εισαγωγή 2 4 2 3 8 2" xfId="46399" xr:uid="{00000000-0005-0000-0000-0000D14B0000}"/>
    <cellStyle name="Εισαγωγή 2 4 2 3 9" xfId="33959" xr:uid="{00000000-0005-0000-0000-0000D24B0000}"/>
    <cellStyle name="Εισαγωγή 2 4 2 3 9 2" xfId="47021" xr:uid="{00000000-0005-0000-0000-0000D34B0000}"/>
    <cellStyle name="Εισαγωγή 2 4 2 30" xfId="30240" xr:uid="{00000000-0005-0000-0000-0000D44B0000}"/>
    <cellStyle name="Εισαγωγή 2 4 2 4" xfId="25819" xr:uid="{00000000-0005-0000-0000-0000D54B0000}"/>
    <cellStyle name="Εισαγωγή 2 4 2 4 10" xfId="34233" xr:uid="{00000000-0005-0000-0000-0000D64B0000}"/>
    <cellStyle name="Εισαγωγή 2 4 2 4 10 2" xfId="47295" xr:uid="{00000000-0005-0000-0000-0000D74B0000}"/>
    <cellStyle name="Εισαγωγή 2 4 2 4 11" xfId="34854" xr:uid="{00000000-0005-0000-0000-0000D84B0000}"/>
    <cellStyle name="Εισαγωγή 2 4 2 4 11 2" xfId="47916" xr:uid="{00000000-0005-0000-0000-0000D94B0000}"/>
    <cellStyle name="Εισαγωγή 2 4 2 4 12" xfId="35475" xr:uid="{00000000-0005-0000-0000-0000DA4B0000}"/>
    <cellStyle name="Εισαγωγή 2 4 2 4 12 2" xfId="48537" xr:uid="{00000000-0005-0000-0000-0000DB4B0000}"/>
    <cellStyle name="Εισαγωγή 2 4 2 4 13" xfId="36092" xr:uid="{00000000-0005-0000-0000-0000DC4B0000}"/>
    <cellStyle name="Εισαγωγή 2 4 2 4 13 2" xfId="49154" xr:uid="{00000000-0005-0000-0000-0000DD4B0000}"/>
    <cellStyle name="Εισαγωγή 2 4 2 4 14" xfId="36710" xr:uid="{00000000-0005-0000-0000-0000DE4B0000}"/>
    <cellStyle name="Εισαγωγή 2 4 2 4 14 2" xfId="49772" xr:uid="{00000000-0005-0000-0000-0000DF4B0000}"/>
    <cellStyle name="Εισαγωγή 2 4 2 4 15" xfId="37324" xr:uid="{00000000-0005-0000-0000-0000E04B0000}"/>
    <cellStyle name="Εισαγωγή 2 4 2 4 15 2" xfId="50386" xr:uid="{00000000-0005-0000-0000-0000E14B0000}"/>
    <cellStyle name="Εισαγωγή 2 4 2 4 16" xfId="37932" xr:uid="{00000000-0005-0000-0000-0000E24B0000}"/>
    <cellStyle name="Εισαγωγή 2 4 2 4 16 2" xfId="50994" xr:uid="{00000000-0005-0000-0000-0000E34B0000}"/>
    <cellStyle name="Εισαγωγή 2 4 2 4 17" xfId="38529" xr:uid="{00000000-0005-0000-0000-0000E44B0000}"/>
    <cellStyle name="Εισαγωγή 2 4 2 4 17 2" xfId="51591" xr:uid="{00000000-0005-0000-0000-0000E54B0000}"/>
    <cellStyle name="Εισαγωγή 2 4 2 4 18" xfId="39113" xr:uid="{00000000-0005-0000-0000-0000E64B0000}"/>
    <cellStyle name="Εισαγωγή 2 4 2 4 18 2" xfId="52175" xr:uid="{00000000-0005-0000-0000-0000E74B0000}"/>
    <cellStyle name="Εισαγωγή 2 4 2 4 19" xfId="39681" xr:uid="{00000000-0005-0000-0000-0000E84B0000}"/>
    <cellStyle name="Εισαγωγή 2 4 2 4 19 2" xfId="52743" xr:uid="{00000000-0005-0000-0000-0000E94B0000}"/>
    <cellStyle name="Εισαγωγή 2 4 2 4 2" xfId="27966" xr:uid="{00000000-0005-0000-0000-0000EA4B0000}"/>
    <cellStyle name="Εισαγωγή 2 4 2 4 2 2" xfId="42070" xr:uid="{00000000-0005-0000-0000-0000EB4B0000}"/>
    <cellStyle name="Εισαγωγή 2 4 2 4 20" xfId="40230" xr:uid="{00000000-0005-0000-0000-0000EC4B0000}"/>
    <cellStyle name="Εισαγωγή 2 4 2 4 20 2" xfId="53292" xr:uid="{00000000-0005-0000-0000-0000ED4B0000}"/>
    <cellStyle name="Εισαγωγή 2 4 2 4 21" xfId="40738" xr:uid="{00000000-0005-0000-0000-0000EE4B0000}"/>
    <cellStyle name="Εισαγωγή 2 4 2 4 21 2" xfId="53800" xr:uid="{00000000-0005-0000-0000-0000EF4B0000}"/>
    <cellStyle name="Εισαγωγή 2 4 2 4 22" xfId="26925" xr:uid="{00000000-0005-0000-0000-0000F04B0000}"/>
    <cellStyle name="Εισαγωγή 2 4 2 4 22 2" xfId="41264" xr:uid="{00000000-0005-0000-0000-0000F14B0000}"/>
    <cellStyle name="Εισαγωγή 2 4 2 4 23" xfId="25997" xr:uid="{00000000-0005-0000-0000-0000F24B0000}"/>
    <cellStyle name="Εισαγωγή 2 4 2 4 3" xfId="28578" xr:uid="{00000000-0005-0000-0000-0000F34B0000}"/>
    <cellStyle name="Εισαγωγή 2 4 2 4 3 2" xfId="42584" xr:uid="{00000000-0005-0000-0000-0000F44B0000}"/>
    <cellStyle name="Εισαγωγή 2 4 2 4 4" xfId="30146" xr:uid="{00000000-0005-0000-0000-0000F54B0000}"/>
    <cellStyle name="Εισαγωγή 2 4 2 4 4 2" xfId="43313" xr:uid="{00000000-0005-0000-0000-0000F64B0000}"/>
    <cellStyle name="Εισαγωγή 2 4 2 4 5" xfId="31117" xr:uid="{00000000-0005-0000-0000-0000F74B0000}"/>
    <cellStyle name="Εισαγωγή 2 4 2 4 5 2" xfId="44179" xr:uid="{00000000-0005-0000-0000-0000F84B0000}"/>
    <cellStyle name="Εισαγωγή 2 4 2 4 6" xfId="31741" xr:uid="{00000000-0005-0000-0000-0000F94B0000}"/>
    <cellStyle name="Εισαγωγή 2 4 2 4 6 2" xfId="44803" xr:uid="{00000000-0005-0000-0000-0000FA4B0000}"/>
    <cellStyle name="Εισαγωγή 2 4 2 4 7" xfId="32365" xr:uid="{00000000-0005-0000-0000-0000FB4B0000}"/>
    <cellStyle name="Εισαγωγή 2 4 2 4 7 2" xfId="45427" xr:uid="{00000000-0005-0000-0000-0000FC4B0000}"/>
    <cellStyle name="Εισαγωγή 2 4 2 4 8" xfId="32989" xr:uid="{00000000-0005-0000-0000-0000FD4B0000}"/>
    <cellStyle name="Εισαγωγή 2 4 2 4 8 2" xfId="46051" xr:uid="{00000000-0005-0000-0000-0000FE4B0000}"/>
    <cellStyle name="Εισαγωγή 2 4 2 4 9" xfId="33611" xr:uid="{00000000-0005-0000-0000-0000FF4B0000}"/>
    <cellStyle name="Εισαγωγή 2 4 2 4 9 2" xfId="46673" xr:uid="{00000000-0005-0000-0000-0000004C0000}"/>
    <cellStyle name="Εισαγωγή 2 4 2 5" xfId="26033" xr:uid="{00000000-0005-0000-0000-0000014C0000}"/>
    <cellStyle name="Εισαγωγή 2 4 2 5 10" xfId="34488" xr:uid="{00000000-0005-0000-0000-0000024C0000}"/>
    <cellStyle name="Εισαγωγή 2 4 2 5 10 2" xfId="47550" xr:uid="{00000000-0005-0000-0000-0000034C0000}"/>
    <cellStyle name="Εισαγωγή 2 4 2 5 11" xfId="35108" xr:uid="{00000000-0005-0000-0000-0000044C0000}"/>
    <cellStyle name="Εισαγωγή 2 4 2 5 11 2" xfId="48170" xr:uid="{00000000-0005-0000-0000-0000054C0000}"/>
    <cellStyle name="Εισαγωγή 2 4 2 5 12" xfId="35726" xr:uid="{00000000-0005-0000-0000-0000064C0000}"/>
    <cellStyle name="Εισαγωγή 2 4 2 5 12 2" xfId="48788" xr:uid="{00000000-0005-0000-0000-0000074C0000}"/>
    <cellStyle name="Εισαγωγή 2 4 2 5 13" xfId="36344" xr:uid="{00000000-0005-0000-0000-0000084C0000}"/>
    <cellStyle name="Εισαγωγή 2 4 2 5 13 2" xfId="49406" xr:uid="{00000000-0005-0000-0000-0000094C0000}"/>
    <cellStyle name="Εισαγωγή 2 4 2 5 14" xfId="36958" xr:uid="{00000000-0005-0000-0000-00000A4C0000}"/>
    <cellStyle name="Εισαγωγή 2 4 2 5 14 2" xfId="50020" xr:uid="{00000000-0005-0000-0000-00000B4C0000}"/>
    <cellStyle name="Εισαγωγή 2 4 2 5 15" xfId="37567" xr:uid="{00000000-0005-0000-0000-00000C4C0000}"/>
    <cellStyle name="Εισαγωγή 2 4 2 5 15 2" xfId="50629" xr:uid="{00000000-0005-0000-0000-00000D4C0000}"/>
    <cellStyle name="Εισαγωγή 2 4 2 5 16" xfId="38165" xr:uid="{00000000-0005-0000-0000-00000E4C0000}"/>
    <cellStyle name="Εισαγωγή 2 4 2 5 16 2" xfId="51227" xr:uid="{00000000-0005-0000-0000-00000F4C0000}"/>
    <cellStyle name="Εισαγωγή 2 4 2 5 17" xfId="38750" xr:uid="{00000000-0005-0000-0000-0000104C0000}"/>
    <cellStyle name="Εισαγωγή 2 4 2 5 17 2" xfId="51812" xr:uid="{00000000-0005-0000-0000-0000114C0000}"/>
    <cellStyle name="Εισαγωγή 2 4 2 5 18" xfId="39319" xr:uid="{00000000-0005-0000-0000-0000124C0000}"/>
    <cellStyle name="Εισαγωγή 2 4 2 5 18 2" xfId="52381" xr:uid="{00000000-0005-0000-0000-0000134C0000}"/>
    <cellStyle name="Εισαγωγή 2 4 2 5 19" xfId="39871" xr:uid="{00000000-0005-0000-0000-0000144C0000}"/>
    <cellStyle name="Εισαγωγή 2 4 2 5 19 2" xfId="52933" xr:uid="{00000000-0005-0000-0000-0000154C0000}"/>
    <cellStyle name="Εισαγωγή 2 4 2 5 2" xfId="28179" xr:uid="{00000000-0005-0000-0000-0000164C0000}"/>
    <cellStyle name="Εισαγωγή 2 4 2 5 2 2" xfId="42185" xr:uid="{00000000-0005-0000-0000-0000174C0000}"/>
    <cellStyle name="Εισαγωγή 2 4 2 5 20" xfId="40381" xr:uid="{00000000-0005-0000-0000-0000184C0000}"/>
    <cellStyle name="Εισαγωγή 2 4 2 5 20 2" xfId="53443" xr:uid="{00000000-0005-0000-0000-0000194C0000}"/>
    <cellStyle name="Εισαγωγή 2 4 2 5 21" xfId="40853" xr:uid="{00000000-0005-0000-0000-00001A4C0000}"/>
    <cellStyle name="Εισαγωγή 2 4 2 5 21 2" xfId="53915" xr:uid="{00000000-0005-0000-0000-00001B4C0000}"/>
    <cellStyle name="Εισαγωγή 2 4 2 5 22" xfId="27137" xr:uid="{00000000-0005-0000-0000-00001C4C0000}"/>
    <cellStyle name="Εισαγωγή 2 4 2 5 22 2" xfId="41379" xr:uid="{00000000-0005-0000-0000-00001D4C0000}"/>
    <cellStyle name="Εισαγωγή 2 4 2 5 23" xfId="29137" xr:uid="{00000000-0005-0000-0000-00001E4C0000}"/>
    <cellStyle name="Εισαγωγή 2 4 2 5 3" xfId="28691" xr:uid="{00000000-0005-0000-0000-00001F4C0000}"/>
    <cellStyle name="Εισαγωγή 2 4 2 5 3 2" xfId="42697" xr:uid="{00000000-0005-0000-0000-0000204C0000}"/>
    <cellStyle name="Εισαγωγή 2 4 2 5 4" xfId="30711" xr:uid="{00000000-0005-0000-0000-0000214C0000}"/>
    <cellStyle name="Εισαγωγή 2 4 2 5 4 2" xfId="43775" xr:uid="{00000000-0005-0000-0000-0000224C0000}"/>
    <cellStyle name="Εισαγωγή 2 4 2 5 5" xfId="31374" xr:uid="{00000000-0005-0000-0000-0000234C0000}"/>
    <cellStyle name="Εισαγωγή 2 4 2 5 5 2" xfId="44436" xr:uid="{00000000-0005-0000-0000-0000244C0000}"/>
    <cellStyle name="Εισαγωγή 2 4 2 5 6" xfId="31998" xr:uid="{00000000-0005-0000-0000-0000254C0000}"/>
    <cellStyle name="Εισαγωγή 2 4 2 5 6 2" xfId="45060" xr:uid="{00000000-0005-0000-0000-0000264C0000}"/>
    <cellStyle name="Εισαγωγή 2 4 2 5 7" xfId="32622" xr:uid="{00000000-0005-0000-0000-0000274C0000}"/>
    <cellStyle name="Εισαγωγή 2 4 2 5 7 2" xfId="45684" xr:uid="{00000000-0005-0000-0000-0000284C0000}"/>
    <cellStyle name="Εισαγωγή 2 4 2 5 8" xfId="33244" xr:uid="{00000000-0005-0000-0000-0000294C0000}"/>
    <cellStyle name="Εισαγωγή 2 4 2 5 8 2" xfId="46306" xr:uid="{00000000-0005-0000-0000-00002A4C0000}"/>
    <cellStyle name="Εισαγωγή 2 4 2 5 9" xfId="33866" xr:uid="{00000000-0005-0000-0000-00002B4C0000}"/>
    <cellStyle name="Εισαγωγή 2 4 2 5 9 2" xfId="46928" xr:uid="{00000000-0005-0000-0000-00002C4C0000}"/>
    <cellStyle name="Εισαγωγή 2 4 2 6" xfId="25763" xr:uid="{00000000-0005-0000-0000-00002D4C0000}"/>
    <cellStyle name="Εισαγωγή 2 4 2 6 10" xfId="31828" xr:uid="{00000000-0005-0000-0000-00002E4C0000}"/>
    <cellStyle name="Εισαγωγή 2 4 2 6 10 2" xfId="44890" xr:uid="{00000000-0005-0000-0000-00002F4C0000}"/>
    <cellStyle name="Εισαγωγή 2 4 2 6 11" xfId="32452" xr:uid="{00000000-0005-0000-0000-0000304C0000}"/>
    <cellStyle name="Εισαγωγή 2 4 2 6 11 2" xfId="45514" xr:uid="{00000000-0005-0000-0000-0000314C0000}"/>
    <cellStyle name="Εισαγωγή 2 4 2 6 12" xfId="33075" xr:uid="{00000000-0005-0000-0000-0000324C0000}"/>
    <cellStyle name="Εισαγωγή 2 4 2 6 12 2" xfId="46137" xr:uid="{00000000-0005-0000-0000-0000334C0000}"/>
    <cellStyle name="Εισαγωγή 2 4 2 6 13" xfId="33697" xr:uid="{00000000-0005-0000-0000-0000344C0000}"/>
    <cellStyle name="Εισαγωγή 2 4 2 6 13 2" xfId="46759" xr:uid="{00000000-0005-0000-0000-0000354C0000}"/>
    <cellStyle name="Εισαγωγή 2 4 2 6 14" xfId="34319" xr:uid="{00000000-0005-0000-0000-0000364C0000}"/>
    <cellStyle name="Εισαγωγή 2 4 2 6 14 2" xfId="47381" xr:uid="{00000000-0005-0000-0000-0000374C0000}"/>
    <cellStyle name="Εισαγωγή 2 4 2 6 15" xfId="34939" xr:uid="{00000000-0005-0000-0000-0000384C0000}"/>
    <cellStyle name="Εισαγωγή 2 4 2 6 15 2" xfId="48001" xr:uid="{00000000-0005-0000-0000-0000394C0000}"/>
    <cellStyle name="Εισαγωγή 2 4 2 6 16" xfId="35558" xr:uid="{00000000-0005-0000-0000-00003A4C0000}"/>
    <cellStyle name="Εισαγωγή 2 4 2 6 16 2" xfId="48620" xr:uid="{00000000-0005-0000-0000-00003B4C0000}"/>
    <cellStyle name="Εισαγωγή 2 4 2 6 17" xfId="36177" xr:uid="{00000000-0005-0000-0000-00003C4C0000}"/>
    <cellStyle name="Εισαγωγή 2 4 2 6 17 2" xfId="49239" xr:uid="{00000000-0005-0000-0000-00003D4C0000}"/>
    <cellStyle name="Εισαγωγή 2 4 2 6 18" xfId="36794" xr:uid="{00000000-0005-0000-0000-00003E4C0000}"/>
    <cellStyle name="Εισαγωγή 2 4 2 6 18 2" xfId="49856" xr:uid="{00000000-0005-0000-0000-00003F4C0000}"/>
    <cellStyle name="Εισαγωγή 2 4 2 6 19" xfId="37405" xr:uid="{00000000-0005-0000-0000-0000404C0000}"/>
    <cellStyle name="Εισαγωγή 2 4 2 6 19 2" xfId="50467" xr:uid="{00000000-0005-0000-0000-0000414C0000}"/>
    <cellStyle name="Εισαγωγή 2 4 2 6 2" xfId="27910" xr:uid="{00000000-0005-0000-0000-0000424C0000}"/>
    <cellStyle name="Εισαγωγή 2 4 2 6 2 2" xfId="42029" xr:uid="{00000000-0005-0000-0000-0000434C0000}"/>
    <cellStyle name="Εισαγωγή 2 4 2 6 20" xfId="37354" xr:uid="{00000000-0005-0000-0000-0000444C0000}"/>
    <cellStyle name="Εισαγωγή 2 4 2 6 20 2" xfId="50416" xr:uid="{00000000-0005-0000-0000-0000454C0000}"/>
    <cellStyle name="Εισαγωγή 2 4 2 6 21" xfId="39280" xr:uid="{00000000-0005-0000-0000-0000464C0000}"/>
    <cellStyle name="Εισαγωγή 2 4 2 6 21 2" xfId="52342" xr:uid="{00000000-0005-0000-0000-0000474C0000}"/>
    <cellStyle name="Εισαγωγή 2 4 2 6 22" xfId="26869" xr:uid="{00000000-0005-0000-0000-0000484C0000}"/>
    <cellStyle name="Εισαγωγή 2 4 2 6 22 2" xfId="41223" xr:uid="{00000000-0005-0000-0000-0000494C0000}"/>
    <cellStyle name="Εισαγωγή 2 4 2 6 23" xfId="27673" xr:uid="{00000000-0005-0000-0000-00004A4C0000}"/>
    <cellStyle name="Εισαγωγή 2 4 2 6 3" xfId="28548" xr:uid="{00000000-0005-0000-0000-00004B4C0000}"/>
    <cellStyle name="Εισαγωγή 2 4 2 6 3 2" xfId="42554" xr:uid="{00000000-0005-0000-0000-00004C4C0000}"/>
    <cellStyle name="Εισαγωγή 2 4 2 6 4" xfId="30634" xr:uid="{00000000-0005-0000-0000-00004D4C0000}"/>
    <cellStyle name="Εισαγωγή 2 4 2 6 4 2" xfId="43698" xr:uid="{00000000-0005-0000-0000-00004E4C0000}"/>
    <cellStyle name="Εισαγωγή 2 4 2 6 5" xfId="30798" xr:uid="{00000000-0005-0000-0000-00004F4C0000}"/>
    <cellStyle name="Εισαγωγή 2 4 2 6 5 2" xfId="43860" xr:uid="{00000000-0005-0000-0000-0000504C0000}"/>
    <cellStyle name="Εισαγωγή 2 4 2 6 6" xfId="31021" xr:uid="{00000000-0005-0000-0000-0000514C0000}"/>
    <cellStyle name="Εισαγωγή 2 4 2 6 6 2" xfId="44083" xr:uid="{00000000-0005-0000-0000-0000524C0000}"/>
    <cellStyle name="Εισαγωγή 2 4 2 6 7" xfId="31046" xr:uid="{00000000-0005-0000-0000-0000534C0000}"/>
    <cellStyle name="Εισαγωγή 2 4 2 6 7 2" xfId="44108" xr:uid="{00000000-0005-0000-0000-0000544C0000}"/>
    <cellStyle name="Εισαγωγή 2 4 2 6 8" xfId="30710" xr:uid="{00000000-0005-0000-0000-0000554C0000}"/>
    <cellStyle name="Εισαγωγή 2 4 2 6 8 2" xfId="43774" xr:uid="{00000000-0005-0000-0000-0000564C0000}"/>
    <cellStyle name="Εισαγωγή 2 4 2 6 9" xfId="31204" xr:uid="{00000000-0005-0000-0000-0000574C0000}"/>
    <cellStyle name="Εισαγωγή 2 4 2 6 9 2" xfId="44266" xr:uid="{00000000-0005-0000-0000-0000584C0000}"/>
    <cellStyle name="Εισαγωγή 2 4 2 7" xfId="26344" xr:uid="{00000000-0005-0000-0000-0000594C0000}"/>
    <cellStyle name="Εισαγωγή 2 4 2 7 10" xfId="35419" xr:uid="{00000000-0005-0000-0000-00005A4C0000}"/>
    <cellStyle name="Εισαγωγή 2 4 2 7 10 2" xfId="48481" xr:uid="{00000000-0005-0000-0000-00005B4C0000}"/>
    <cellStyle name="Εισαγωγή 2 4 2 7 11" xfId="36037" xr:uid="{00000000-0005-0000-0000-00005C4C0000}"/>
    <cellStyle name="Εισαγωγή 2 4 2 7 11 2" xfId="49099" xr:uid="{00000000-0005-0000-0000-00005D4C0000}"/>
    <cellStyle name="Εισαγωγή 2 4 2 7 12" xfId="36655" xr:uid="{00000000-0005-0000-0000-00005E4C0000}"/>
    <cellStyle name="Εισαγωγή 2 4 2 7 12 2" xfId="49717" xr:uid="{00000000-0005-0000-0000-00005F4C0000}"/>
    <cellStyle name="Εισαγωγή 2 4 2 7 13" xfId="37269" xr:uid="{00000000-0005-0000-0000-0000604C0000}"/>
    <cellStyle name="Εισαγωγή 2 4 2 7 13 2" xfId="50331" xr:uid="{00000000-0005-0000-0000-0000614C0000}"/>
    <cellStyle name="Εισαγωγή 2 4 2 7 14" xfId="37878" xr:uid="{00000000-0005-0000-0000-0000624C0000}"/>
    <cellStyle name="Εισαγωγή 2 4 2 7 14 2" xfId="50940" xr:uid="{00000000-0005-0000-0000-0000634C0000}"/>
    <cellStyle name="Εισαγωγή 2 4 2 7 15" xfId="38476" xr:uid="{00000000-0005-0000-0000-0000644C0000}"/>
    <cellStyle name="Εισαγωγή 2 4 2 7 15 2" xfId="51538" xr:uid="{00000000-0005-0000-0000-0000654C0000}"/>
    <cellStyle name="Εισαγωγή 2 4 2 7 16" xfId="39061" xr:uid="{00000000-0005-0000-0000-0000664C0000}"/>
    <cellStyle name="Εισαγωγή 2 4 2 7 16 2" xfId="52123" xr:uid="{00000000-0005-0000-0000-0000674C0000}"/>
    <cellStyle name="Εισαγωγή 2 4 2 7 17" xfId="39630" xr:uid="{00000000-0005-0000-0000-0000684C0000}"/>
    <cellStyle name="Εισαγωγή 2 4 2 7 17 2" xfId="52692" xr:uid="{00000000-0005-0000-0000-0000694C0000}"/>
    <cellStyle name="Εισαγωγή 2 4 2 7 18" xfId="40182" xr:uid="{00000000-0005-0000-0000-00006A4C0000}"/>
    <cellStyle name="Εισαγωγή 2 4 2 7 18 2" xfId="53244" xr:uid="{00000000-0005-0000-0000-00006B4C0000}"/>
    <cellStyle name="Εισαγωγή 2 4 2 7 19" xfId="40692" xr:uid="{00000000-0005-0000-0000-00006C4C0000}"/>
    <cellStyle name="Εισαγωγή 2 4 2 7 19 2" xfId="53754" xr:uid="{00000000-0005-0000-0000-00006D4C0000}"/>
    <cellStyle name="Εισαγωγή 2 4 2 7 2" xfId="28490" xr:uid="{00000000-0005-0000-0000-00006E4C0000}"/>
    <cellStyle name="Εισαγωγή 2 4 2 7 2 2" xfId="42496" xr:uid="{00000000-0005-0000-0000-00006F4C0000}"/>
    <cellStyle name="Εισαγωγή 2 4 2 7 20" xfId="41164" xr:uid="{00000000-0005-0000-0000-0000704C0000}"/>
    <cellStyle name="Εισαγωγή 2 4 2 7 20 2" xfId="54226" xr:uid="{00000000-0005-0000-0000-0000714C0000}"/>
    <cellStyle name="Εισαγωγή 2 4 2 7 21" xfId="27448" xr:uid="{00000000-0005-0000-0000-0000724C0000}"/>
    <cellStyle name="Εισαγωγή 2 4 2 7 21 2" xfId="41690" xr:uid="{00000000-0005-0000-0000-0000734C0000}"/>
    <cellStyle name="Εισαγωγή 2 4 2 7 22" xfId="29378" xr:uid="{00000000-0005-0000-0000-0000744C0000}"/>
    <cellStyle name="Εισαγωγή 2 4 2 7 3" xfId="29759" xr:uid="{00000000-0005-0000-0000-0000754C0000}"/>
    <cellStyle name="Εισαγωγή 2 4 2 7 3 2" xfId="43056" xr:uid="{00000000-0005-0000-0000-0000764C0000}"/>
    <cellStyle name="Εισαγωγή 2 4 2 7 4" xfId="31685" xr:uid="{00000000-0005-0000-0000-0000774C0000}"/>
    <cellStyle name="Εισαγωγή 2 4 2 7 4 2" xfId="44747" xr:uid="{00000000-0005-0000-0000-0000784C0000}"/>
    <cellStyle name="Εισαγωγή 2 4 2 7 5" xfId="32309" xr:uid="{00000000-0005-0000-0000-0000794C0000}"/>
    <cellStyle name="Εισαγωγή 2 4 2 7 5 2" xfId="45371" xr:uid="{00000000-0005-0000-0000-00007A4C0000}"/>
    <cellStyle name="Εισαγωγή 2 4 2 7 6" xfId="32933" xr:uid="{00000000-0005-0000-0000-00007B4C0000}"/>
    <cellStyle name="Εισαγωγή 2 4 2 7 6 2" xfId="45995" xr:uid="{00000000-0005-0000-0000-00007C4C0000}"/>
    <cellStyle name="Εισαγωγή 2 4 2 7 7" xfId="33555" xr:uid="{00000000-0005-0000-0000-00007D4C0000}"/>
    <cellStyle name="Εισαγωγή 2 4 2 7 7 2" xfId="46617" xr:uid="{00000000-0005-0000-0000-00007E4C0000}"/>
    <cellStyle name="Εισαγωγή 2 4 2 7 8" xfId="34177" xr:uid="{00000000-0005-0000-0000-00007F4C0000}"/>
    <cellStyle name="Εισαγωγή 2 4 2 7 8 2" xfId="47239" xr:uid="{00000000-0005-0000-0000-0000804C0000}"/>
    <cellStyle name="Εισαγωγή 2 4 2 7 9" xfId="34799" xr:uid="{00000000-0005-0000-0000-0000814C0000}"/>
    <cellStyle name="Εισαγωγή 2 4 2 7 9 2" xfId="47861" xr:uid="{00000000-0005-0000-0000-0000824C0000}"/>
    <cellStyle name="Εισαγωγή 2 4 2 8" xfId="26748" xr:uid="{00000000-0005-0000-0000-0000834C0000}"/>
    <cellStyle name="Εισαγωγή 2 4 2 8 2" xfId="26866" xr:uid="{00000000-0005-0000-0000-0000844C0000}"/>
    <cellStyle name="Εισαγωγή 2 4 2 9" xfId="27535" xr:uid="{00000000-0005-0000-0000-0000854C0000}"/>
    <cellStyle name="Εισαγωγή 2 4 2 9 2" xfId="41777" xr:uid="{00000000-0005-0000-0000-0000864C0000}"/>
    <cellStyle name="Εισαγωγή 2 4 3" xfId="25608" xr:uid="{00000000-0005-0000-0000-0000874C0000}"/>
    <cellStyle name="Εισαγωγή 2 4 3 10" xfId="27755" xr:uid="{00000000-0005-0000-0000-0000884C0000}"/>
    <cellStyle name="Εισαγωγή 2 4 3 10 2" xfId="41935" xr:uid="{00000000-0005-0000-0000-0000894C0000}"/>
    <cellStyle name="Εισαγωγή 2 4 3 11" xfId="30816" xr:uid="{00000000-0005-0000-0000-00008A4C0000}"/>
    <cellStyle name="Εισαγωγή 2 4 3 11 2" xfId="43878" xr:uid="{00000000-0005-0000-0000-00008B4C0000}"/>
    <cellStyle name="Εισαγωγή 2 4 3 12" xfId="31067" xr:uid="{00000000-0005-0000-0000-00008C4C0000}"/>
    <cellStyle name="Εισαγωγή 2 4 3 12 2" xfId="44129" xr:uid="{00000000-0005-0000-0000-00008D4C0000}"/>
    <cellStyle name="Εισαγωγή 2 4 3 13" xfId="31293" xr:uid="{00000000-0005-0000-0000-00008E4C0000}"/>
    <cellStyle name="Εισαγωγή 2 4 3 13 2" xfId="44355" xr:uid="{00000000-0005-0000-0000-00008F4C0000}"/>
    <cellStyle name="Εισαγωγή 2 4 3 14" xfId="31917" xr:uid="{00000000-0005-0000-0000-0000904C0000}"/>
    <cellStyle name="Εισαγωγή 2 4 3 14 2" xfId="44979" xr:uid="{00000000-0005-0000-0000-0000914C0000}"/>
    <cellStyle name="Εισαγωγή 2 4 3 15" xfId="32541" xr:uid="{00000000-0005-0000-0000-0000924C0000}"/>
    <cellStyle name="Εισαγωγή 2 4 3 15 2" xfId="45603" xr:uid="{00000000-0005-0000-0000-0000934C0000}"/>
    <cellStyle name="Εισαγωγή 2 4 3 16" xfId="33163" xr:uid="{00000000-0005-0000-0000-0000944C0000}"/>
    <cellStyle name="Εισαγωγή 2 4 3 16 2" xfId="46225" xr:uid="{00000000-0005-0000-0000-0000954C0000}"/>
    <cellStyle name="Εισαγωγή 2 4 3 17" xfId="33785" xr:uid="{00000000-0005-0000-0000-0000964C0000}"/>
    <cellStyle name="Εισαγωγή 2 4 3 17 2" xfId="46847" xr:uid="{00000000-0005-0000-0000-0000974C0000}"/>
    <cellStyle name="Εισαγωγή 2 4 3 18" xfId="34407" xr:uid="{00000000-0005-0000-0000-0000984C0000}"/>
    <cellStyle name="Εισαγωγή 2 4 3 18 2" xfId="47469" xr:uid="{00000000-0005-0000-0000-0000994C0000}"/>
    <cellStyle name="Εισαγωγή 2 4 3 19" xfId="35027" xr:uid="{00000000-0005-0000-0000-00009A4C0000}"/>
    <cellStyle name="Εισαγωγή 2 4 3 19 2" xfId="48089" xr:uid="{00000000-0005-0000-0000-00009B4C0000}"/>
    <cellStyle name="Εισαγωγή 2 4 3 2" xfId="25904" xr:uid="{00000000-0005-0000-0000-00009C4C0000}"/>
    <cellStyle name="Εισαγωγή 2 4 3 2 10" xfId="34333" xr:uid="{00000000-0005-0000-0000-00009D4C0000}"/>
    <cellStyle name="Εισαγωγή 2 4 3 2 10 2" xfId="47395" xr:uid="{00000000-0005-0000-0000-00009E4C0000}"/>
    <cellStyle name="Εισαγωγή 2 4 3 2 11" xfId="34953" xr:uid="{00000000-0005-0000-0000-00009F4C0000}"/>
    <cellStyle name="Εισαγωγή 2 4 3 2 11 2" xfId="48015" xr:uid="{00000000-0005-0000-0000-0000A04C0000}"/>
    <cellStyle name="Εισαγωγή 2 4 3 2 12" xfId="35572" xr:uid="{00000000-0005-0000-0000-0000A14C0000}"/>
    <cellStyle name="Εισαγωγή 2 4 3 2 12 2" xfId="48634" xr:uid="{00000000-0005-0000-0000-0000A24C0000}"/>
    <cellStyle name="Εισαγωγή 2 4 3 2 13" xfId="36191" xr:uid="{00000000-0005-0000-0000-0000A34C0000}"/>
    <cellStyle name="Εισαγωγή 2 4 3 2 13 2" xfId="49253" xr:uid="{00000000-0005-0000-0000-0000A44C0000}"/>
    <cellStyle name="Εισαγωγή 2 4 3 2 14" xfId="36808" xr:uid="{00000000-0005-0000-0000-0000A54C0000}"/>
    <cellStyle name="Εισαγωγή 2 4 3 2 14 2" xfId="49870" xr:uid="{00000000-0005-0000-0000-0000A64C0000}"/>
    <cellStyle name="Εισαγωγή 2 4 3 2 15" xfId="37419" xr:uid="{00000000-0005-0000-0000-0000A74C0000}"/>
    <cellStyle name="Εισαγωγή 2 4 3 2 15 2" xfId="50481" xr:uid="{00000000-0005-0000-0000-0000A84C0000}"/>
    <cellStyle name="Εισαγωγή 2 4 3 2 16" xfId="38025" xr:uid="{00000000-0005-0000-0000-0000A94C0000}"/>
    <cellStyle name="Εισαγωγή 2 4 3 2 16 2" xfId="51087" xr:uid="{00000000-0005-0000-0000-0000AA4C0000}"/>
    <cellStyle name="Εισαγωγή 2 4 3 2 17" xfId="38614" xr:uid="{00000000-0005-0000-0000-0000AB4C0000}"/>
    <cellStyle name="Εισαγωγή 2 4 3 2 17 2" xfId="51676" xr:uid="{00000000-0005-0000-0000-0000AC4C0000}"/>
    <cellStyle name="Εισαγωγή 2 4 3 2 18" xfId="39194" xr:uid="{00000000-0005-0000-0000-0000AD4C0000}"/>
    <cellStyle name="Εισαγωγή 2 4 3 2 18 2" xfId="52256" xr:uid="{00000000-0005-0000-0000-0000AE4C0000}"/>
    <cellStyle name="Εισαγωγή 2 4 3 2 19" xfId="39755" xr:uid="{00000000-0005-0000-0000-0000AF4C0000}"/>
    <cellStyle name="Εισαγωγή 2 4 3 2 19 2" xfId="52817" xr:uid="{00000000-0005-0000-0000-0000B04C0000}"/>
    <cellStyle name="Εισαγωγή 2 4 3 2 2" xfId="28050" xr:uid="{00000000-0005-0000-0000-0000B14C0000}"/>
    <cellStyle name="Εισαγωγή 2 4 3 2 2 2" xfId="42114" xr:uid="{00000000-0005-0000-0000-0000B24C0000}"/>
    <cellStyle name="Εισαγωγή 2 4 3 2 20" xfId="40288" xr:uid="{00000000-0005-0000-0000-0000B34C0000}"/>
    <cellStyle name="Εισαγωγή 2 4 3 2 20 2" xfId="53350" xr:uid="{00000000-0005-0000-0000-0000B44C0000}"/>
    <cellStyle name="Εισαγωγή 2 4 3 2 21" xfId="40782" xr:uid="{00000000-0005-0000-0000-0000B54C0000}"/>
    <cellStyle name="Εισαγωγή 2 4 3 2 21 2" xfId="53844" xr:uid="{00000000-0005-0000-0000-0000B64C0000}"/>
    <cellStyle name="Εισαγωγή 2 4 3 2 22" xfId="27010" xr:uid="{00000000-0005-0000-0000-0000B74C0000}"/>
    <cellStyle name="Εισαγωγή 2 4 3 2 22 2" xfId="41308" xr:uid="{00000000-0005-0000-0000-0000B84C0000}"/>
    <cellStyle name="Εισαγωγή 2 4 3 2 23" xfId="29972" xr:uid="{00000000-0005-0000-0000-0000B94C0000}"/>
    <cellStyle name="Εισαγωγή 2 4 3 2 3" xfId="28621" xr:uid="{00000000-0005-0000-0000-0000BA4C0000}"/>
    <cellStyle name="Εισαγωγή 2 4 3 2 3 2" xfId="42627" xr:uid="{00000000-0005-0000-0000-0000BB4C0000}"/>
    <cellStyle name="Εισαγωγή 2 4 3 2 4" xfId="29990" xr:uid="{00000000-0005-0000-0000-0000BC4C0000}"/>
    <cellStyle name="Εισαγωγή 2 4 3 2 4 2" xfId="43208" xr:uid="{00000000-0005-0000-0000-0000BD4C0000}"/>
    <cellStyle name="Εισαγωγή 2 4 3 2 5" xfId="31218" xr:uid="{00000000-0005-0000-0000-0000BE4C0000}"/>
    <cellStyle name="Εισαγωγή 2 4 3 2 5 2" xfId="44280" xr:uid="{00000000-0005-0000-0000-0000BF4C0000}"/>
    <cellStyle name="Εισαγωγή 2 4 3 2 6" xfId="31842" xr:uid="{00000000-0005-0000-0000-0000C04C0000}"/>
    <cellStyle name="Εισαγωγή 2 4 3 2 6 2" xfId="44904" xr:uid="{00000000-0005-0000-0000-0000C14C0000}"/>
    <cellStyle name="Εισαγωγή 2 4 3 2 7" xfId="32466" xr:uid="{00000000-0005-0000-0000-0000C24C0000}"/>
    <cellStyle name="Εισαγωγή 2 4 3 2 7 2" xfId="45528" xr:uid="{00000000-0005-0000-0000-0000C34C0000}"/>
    <cellStyle name="Εισαγωγή 2 4 3 2 8" xfId="33089" xr:uid="{00000000-0005-0000-0000-0000C44C0000}"/>
    <cellStyle name="Εισαγωγή 2 4 3 2 8 2" xfId="46151" xr:uid="{00000000-0005-0000-0000-0000C54C0000}"/>
    <cellStyle name="Εισαγωγή 2 4 3 2 9" xfId="33711" xr:uid="{00000000-0005-0000-0000-0000C64C0000}"/>
    <cellStyle name="Εισαγωγή 2 4 3 2 9 2" xfId="46773" xr:uid="{00000000-0005-0000-0000-0000C74C0000}"/>
    <cellStyle name="Εισαγωγή 2 4 3 20" xfId="35645" xr:uid="{00000000-0005-0000-0000-0000C84C0000}"/>
    <cellStyle name="Εισαγωγή 2 4 3 20 2" xfId="48707" xr:uid="{00000000-0005-0000-0000-0000C94C0000}"/>
    <cellStyle name="Εισαγωγή 2 4 3 21" xfId="36264" xr:uid="{00000000-0005-0000-0000-0000CA4C0000}"/>
    <cellStyle name="Εισαγωγή 2 4 3 21 2" xfId="49326" xr:uid="{00000000-0005-0000-0000-0000CB4C0000}"/>
    <cellStyle name="Εισαγωγή 2 4 3 22" xfId="36879" xr:uid="{00000000-0005-0000-0000-0000CC4C0000}"/>
    <cellStyle name="Εισαγωγή 2 4 3 22 2" xfId="49941" xr:uid="{00000000-0005-0000-0000-0000CD4C0000}"/>
    <cellStyle name="Εισαγωγή 2 4 3 23" xfId="37490" xr:uid="{00000000-0005-0000-0000-0000CE4C0000}"/>
    <cellStyle name="Εισαγωγή 2 4 3 23 2" xfId="50552" xr:uid="{00000000-0005-0000-0000-0000CF4C0000}"/>
    <cellStyle name="Εισαγωγή 2 4 3 24" xfId="38097" xr:uid="{00000000-0005-0000-0000-0000D04C0000}"/>
    <cellStyle name="Εισαγωγή 2 4 3 24 2" xfId="51159" xr:uid="{00000000-0005-0000-0000-0000D14C0000}"/>
    <cellStyle name="Εισαγωγή 2 4 3 25" xfId="38683" xr:uid="{00000000-0005-0000-0000-0000D24C0000}"/>
    <cellStyle name="Εισαγωγή 2 4 3 25 2" xfId="51745" xr:uid="{00000000-0005-0000-0000-0000D34C0000}"/>
    <cellStyle name="Εισαγωγή 2 4 3 26" xfId="39258" xr:uid="{00000000-0005-0000-0000-0000D44C0000}"/>
    <cellStyle name="Εισαγωγή 2 4 3 26 2" xfId="52320" xr:uid="{00000000-0005-0000-0000-0000D54C0000}"/>
    <cellStyle name="Εισαγωγή 2 4 3 27" xfId="35598" xr:uid="{00000000-0005-0000-0000-0000D64C0000}"/>
    <cellStyle name="Εισαγωγή 2 4 3 27 2" xfId="48660" xr:uid="{00000000-0005-0000-0000-0000D74C0000}"/>
    <cellStyle name="Εισαγωγή 2 4 3 28" xfId="40338" xr:uid="{00000000-0005-0000-0000-0000D84C0000}"/>
    <cellStyle name="Εισαγωγή 2 4 3 28 2" xfId="53400" xr:uid="{00000000-0005-0000-0000-0000D94C0000}"/>
    <cellStyle name="Εισαγωγή 2 4 3 29" xfId="26482" xr:uid="{00000000-0005-0000-0000-0000DA4C0000}"/>
    <cellStyle name="Εισαγωγή 2 4 3 29 2" xfId="25546" xr:uid="{00000000-0005-0000-0000-0000DB4C0000}"/>
    <cellStyle name="Εισαγωγή 2 4 3 3" xfId="26098" xr:uid="{00000000-0005-0000-0000-0000DC4C0000}"/>
    <cellStyle name="Εισαγωγή 2 4 3 3 10" xfId="34553" xr:uid="{00000000-0005-0000-0000-0000DD4C0000}"/>
    <cellStyle name="Εισαγωγή 2 4 3 3 10 2" xfId="47615" xr:uid="{00000000-0005-0000-0000-0000DE4C0000}"/>
    <cellStyle name="Εισαγωγή 2 4 3 3 11" xfId="35173" xr:uid="{00000000-0005-0000-0000-0000DF4C0000}"/>
    <cellStyle name="Εισαγωγή 2 4 3 3 11 2" xfId="48235" xr:uid="{00000000-0005-0000-0000-0000E04C0000}"/>
    <cellStyle name="Εισαγωγή 2 4 3 3 12" xfId="35791" xr:uid="{00000000-0005-0000-0000-0000E14C0000}"/>
    <cellStyle name="Εισαγωγή 2 4 3 3 12 2" xfId="48853" xr:uid="{00000000-0005-0000-0000-0000E24C0000}"/>
    <cellStyle name="Εισαγωγή 2 4 3 3 13" xfId="36409" xr:uid="{00000000-0005-0000-0000-0000E34C0000}"/>
    <cellStyle name="Εισαγωγή 2 4 3 3 13 2" xfId="49471" xr:uid="{00000000-0005-0000-0000-0000E44C0000}"/>
    <cellStyle name="Εισαγωγή 2 4 3 3 14" xfId="37023" xr:uid="{00000000-0005-0000-0000-0000E54C0000}"/>
    <cellStyle name="Εισαγωγή 2 4 3 3 14 2" xfId="50085" xr:uid="{00000000-0005-0000-0000-0000E64C0000}"/>
    <cellStyle name="Εισαγωγή 2 4 3 3 15" xfId="37632" xr:uid="{00000000-0005-0000-0000-0000E74C0000}"/>
    <cellStyle name="Εισαγωγή 2 4 3 3 15 2" xfId="50694" xr:uid="{00000000-0005-0000-0000-0000E84C0000}"/>
    <cellStyle name="Εισαγωγή 2 4 3 3 16" xfId="38230" xr:uid="{00000000-0005-0000-0000-0000E94C0000}"/>
    <cellStyle name="Εισαγωγή 2 4 3 3 16 2" xfId="51292" xr:uid="{00000000-0005-0000-0000-0000EA4C0000}"/>
    <cellStyle name="Εισαγωγή 2 4 3 3 17" xfId="38815" xr:uid="{00000000-0005-0000-0000-0000EB4C0000}"/>
    <cellStyle name="Εισαγωγή 2 4 3 3 17 2" xfId="51877" xr:uid="{00000000-0005-0000-0000-0000EC4C0000}"/>
    <cellStyle name="Εισαγωγή 2 4 3 3 18" xfId="39384" xr:uid="{00000000-0005-0000-0000-0000ED4C0000}"/>
    <cellStyle name="Εισαγωγή 2 4 3 3 18 2" xfId="52446" xr:uid="{00000000-0005-0000-0000-0000EE4C0000}"/>
    <cellStyle name="Εισαγωγή 2 4 3 3 19" xfId="39936" xr:uid="{00000000-0005-0000-0000-0000EF4C0000}"/>
    <cellStyle name="Εισαγωγή 2 4 3 3 19 2" xfId="52998" xr:uid="{00000000-0005-0000-0000-0000F04C0000}"/>
    <cellStyle name="Εισαγωγή 2 4 3 3 2" xfId="28244" xr:uid="{00000000-0005-0000-0000-0000F14C0000}"/>
    <cellStyle name="Εισαγωγή 2 4 3 3 2 2" xfId="42250" xr:uid="{00000000-0005-0000-0000-0000F24C0000}"/>
    <cellStyle name="Εισαγωγή 2 4 3 3 20" xfId="40446" xr:uid="{00000000-0005-0000-0000-0000F34C0000}"/>
    <cellStyle name="Εισαγωγή 2 4 3 3 20 2" xfId="53508" xr:uid="{00000000-0005-0000-0000-0000F44C0000}"/>
    <cellStyle name="Εισαγωγή 2 4 3 3 21" xfId="40918" xr:uid="{00000000-0005-0000-0000-0000F54C0000}"/>
    <cellStyle name="Εισαγωγή 2 4 3 3 21 2" xfId="53980" xr:uid="{00000000-0005-0000-0000-0000F64C0000}"/>
    <cellStyle name="Εισαγωγή 2 4 3 3 22" xfId="27202" xr:uid="{00000000-0005-0000-0000-0000F74C0000}"/>
    <cellStyle name="Εισαγωγή 2 4 3 3 22 2" xfId="41444" xr:uid="{00000000-0005-0000-0000-0000F84C0000}"/>
    <cellStyle name="Εισαγωγή 2 4 3 3 23" xfId="29300" xr:uid="{00000000-0005-0000-0000-0000F94C0000}"/>
    <cellStyle name="Εισαγωγή 2 4 3 3 3" xfId="28745" xr:uid="{00000000-0005-0000-0000-0000FA4C0000}"/>
    <cellStyle name="Εισαγωγή 2 4 3 3 3 2" xfId="42751" xr:uid="{00000000-0005-0000-0000-0000FB4C0000}"/>
    <cellStyle name="Εισαγωγή 2 4 3 3 4" xfId="29919" xr:uid="{00000000-0005-0000-0000-0000FC4C0000}"/>
    <cellStyle name="Εισαγωγή 2 4 3 3 4 2" xfId="43174" xr:uid="{00000000-0005-0000-0000-0000FD4C0000}"/>
    <cellStyle name="Εισαγωγή 2 4 3 3 5" xfId="31439" xr:uid="{00000000-0005-0000-0000-0000FE4C0000}"/>
    <cellStyle name="Εισαγωγή 2 4 3 3 5 2" xfId="44501" xr:uid="{00000000-0005-0000-0000-0000FF4C0000}"/>
    <cellStyle name="Εισαγωγή 2 4 3 3 6" xfId="32063" xr:uid="{00000000-0005-0000-0000-0000004D0000}"/>
    <cellStyle name="Εισαγωγή 2 4 3 3 6 2" xfId="45125" xr:uid="{00000000-0005-0000-0000-0000014D0000}"/>
    <cellStyle name="Εισαγωγή 2 4 3 3 7" xfId="32687" xr:uid="{00000000-0005-0000-0000-0000024D0000}"/>
    <cellStyle name="Εισαγωγή 2 4 3 3 7 2" xfId="45749" xr:uid="{00000000-0005-0000-0000-0000034D0000}"/>
    <cellStyle name="Εισαγωγή 2 4 3 3 8" xfId="33309" xr:uid="{00000000-0005-0000-0000-0000044D0000}"/>
    <cellStyle name="Εισαγωγή 2 4 3 3 8 2" xfId="46371" xr:uid="{00000000-0005-0000-0000-0000054D0000}"/>
    <cellStyle name="Εισαγωγή 2 4 3 3 9" xfId="33931" xr:uid="{00000000-0005-0000-0000-0000064D0000}"/>
    <cellStyle name="Εισαγωγή 2 4 3 3 9 2" xfId="46993" xr:uid="{00000000-0005-0000-0000-0000074D0000}"/>
    <cellStyle name="Εισαγωγή 2 4 3 30" xfId="29679" xr:uid="{00000000-0005-0000-0000-0000084D0000}"/>
    <cellStyle name="Εισαγωγή 2 4 3 4" xfId="26068" xr:uid="{00000000-0005-0000-0000-0000094D0000}"/>
    <cellStyle name="Εισαγωγή 2 4 3 4 10" xfId="34523" xr:uid="{00000000-0005-0000-0000-00000A4D0000}"/>
    <cellStyle name="Εισαγωγή 2 4 3 4 10 2" xfId="47585" xr:uid="{00000000-0005-0000-0000-00000B4D0000}"/>
    <cellStyle name="Εισαγωγή 2 4 3 4 11" xfId="35143" xr:uid="{00000000-0005-0000-0000-00000C4D0000}"/>
    <cellStyle name="Εισαγωγή 2 4 3 4 11 2" xfId="48205" xr:uid="{00000000-0005-0000-0000-00000D4D0000}"/>
    <cellStyle name="Εισαγωγή 2 4 3 4 12" xfId="35761" xr:uid="{00000000-0005-0000-0000-00000E4D0000}"/>
    <cellStyle name="Εισαγωγή 2 4 3 4 12 2" xfId="48823" xr:uid="{00000000-0005-0000-0000-00000F4D0000}"/>
    <cellStyle name="Εισαγωγή 2 4 3 4 13" xfId="36379" xr:uid="{00000000-0005-0000-0000-0000104D0000}"/>
    <cellStyle name="Εισαγωγή 2 4 3 4 13 2" xfId="49441" xr:uid="{00000000-0005-0000-0000-0000114D0000}"/>
    <cellStyle name="Εισαγωγή 2 4 3 4 14" xfId="36993" xr:uid="{00000000-0005-0000-0000-0000124D0000}"/>
    <cellStyle name="Εισαγωγή 2 4 3 4 14 2" xfId="50055" xr:uid="{00000000-0005-0000-0000-0000134D0000}"/>
    <cellStyle name="Εισαγωγή 2 4 3 4 15" xfId="37602" xr:uid="{00000000-0005-0000-0000-0000144D0000}"/>
    <cellStyle name="Εισαγωγή 2 4 3 4 15 2" xfId="50664" xr:uid="{00000000-0005-0000-0000-0000154D0000}"/>
    <cellStyle name="Εισαγωγή 2 4 3 4 16" xfId="38200" xr:uid="{00000000-0005-0000-0000-0000164D0000}"/>
    <cellStyle name="Εισαγωγή 2 4 3 4 16 2" xfId="51262" xr:uid="{00000000-0005-0000-0000-0000174D0000}"/>
    <cellStyle name="Εισαγωγή 2 4 3 4 17" xfId="38785" xr:uid="{00000000-0005-0000-0000-0000184D0000}"/>
    <cellStyle name="Εισαγωγή 2 4 3 4 17 2" xfId="51847" xr:uid="{00000000-0005-0000-0000-0000194D0000}"/>
    <cellStyle name="Εισαγωγή 2 4 3 4 18" xfId="39354" xr:uid="{00000000-0005-0000-0000-00001A4D0000}"/>
    <cellStyle name="Εισαγωγή 2 4 3 4 18 2" xfId="52416" xr:uid="{00000000-0005-0000-0000-00001B4D0000}"/>
    <cellStyle name="Εισαγωγή 2 4 3 4 19" xfId="39906" xr:uid="{00000000-0005-0000-0000-00001C4D0000}"/>
    <cellStyle name="Εισαγωγή 2 4 3 4 19 2" xfId="52968" xr:uid="{00000000-0005-0000-0000-00001D4D0000}"/>
    <cellStyle name="Εισαγωγή 2 4 3 4 2" xfId="28214" xr:uid="{00000000-0005-0000-0000-00001E4D0000}"/>
    <cellStyle name="Εισαγωγή 2 4 3 4 2 2" xfId="42220" xr:uid="{00000000-0005-0000-0000-00001F4D0000}"/>
    <cellStyle name="Εισαγωγή 2 4 3 4 20" xfId="40416" xr:uid="{00000000-0005-0000-0000-0000204D0000}"/>
    <cellStyle name="Εισαγωγή 2 4 3 4 20 2" xfId="53478" xr:uid="{00000000-0005-0000-0000-0000214D0000}"/>
    <cellStyle name="Εισαγωγή 2 4 3 4 21" xfId="40888" xr:uid="{00000000-0005-0000-0000-0000224D0000}"/>
    <cellStyle name="Εισαγωγή 2 4 3 4 21 2" xfId="53950" xr:uid="{00000000-0005-0000-0000-0000234D0000}"/>
    <cellStyle name="Εισαγωγή 2 4 3 4 22" xfId="27172" xr:uid="{00000000-0005-0000-0000-0000244D0000}"/>
    <cellStyle name="Εισαγωγή 2 4 3 4 22 2" xfId="41414" xr:uid="{00000000-0005-0000-0000-0000254D0000}"/>
    <cellStyle name="Εισαγωγή 2 4 3 4 23" xfId="25551" xr:uid="{00000000-0005-0000-0000-0000264D0000}"/>
    <cellStyle name="Εισαγωγή 2 4 3 4 3" xfId="28722" xr:uid="{00000000-0005-0000-0000-0000274D0000}"/>
    <cellStyle name="Εισαγωγή 2 4 3 4 3 2" xfId="42728" xr:uid="{00000000-0005-0000-0000-0000284D0000}"/>
    <cellStyle name="Εισαγωγή 2 4 3 4 4" xfId="30247" xr:uid="{00000000-0005-0000-0000-0000294D0000}"/>
    <cellStyle name="Εισαγωγή 2 4 3 4 4 2" xfId="43367" xr:uid="{00000000-0005-0000-0000-00002A4D0000}"/>
    <cellStyle name="Εισαγωγή 2 4 3 4 5" xfId="31409" xr:uid="{00000000-0005-0000-0000-00002B4D0000}"/>
    <cellStyle name="Εισαγωγή 2 4 3 4 5 2" xfId="44471" xr:uid="{00000000-0005-0000-0000-00002C4D0000}"/>
    <cellStyle name="Εισαγωγή 2 4 3 4 6" xfId="32033" xr:uid="{00000000-0005-0000-0000-00002D4D0000}"/>
    <cellStyle name="Εισαγωγή 2 4 3 4 6 2" xfId="45095" xr:uid="{00000000-0005-0000-0000-00002E4D0000}"/>
    <cellStyle name="Εισαγωγή 2 4 3 4 7" xfId="32657" xr:uid="{00000000-0005-0000-0000-00002F4D0000}"/>
    <cellStyle name="Εισαγωγή 2 4 3 4 7 2" xfId="45719" xr:uid="{00000000-0005-0000-0000-0000304D0000}"/>
    <cellStyle name="Εισαγωγή 2 4 3 4 8" xfId="33279" xr:uid="{00000000-0005-0000-0000-0000314D0000}"/>
    <cellStyle name="Εισαγωγή 2 4 3 4 8 2" xfId="46341" xr:uid="{00000000-0005-0000-0000-0000324D0000}"/>
    <cellStyle name="Εισαγωγή 2 4 3 4 9" xfId="33901" xr:uid="{00000000-0005-0000-0000-0000334D0000}"/>
    <cellStyle name="Εισαγωγή 2 4 3 4 9 2" xfId="46963" xr:uid="{00000000-0005-0000-0000-0000344D0000}"/>
    <cellStyle name="Εισαγωγή 2 4 3 5" xfId="26052" xr:uid="{00000000-0005-0000-0000-0000354D0000}"/>
    <cellStyle name="Εισαγωγή 2 4 3 5 10" xfId="34507" xr:uid="{00000000-0005-0000-0000-0000364D0000}"/>
    <cellStyle name="Εισαγωγή 2 4 3 5 10 2" xfId="47569" xr:uid="{00000000-0005-0000-0000-0000374D0000}"/>
    <cellStyle name="Εισαγωγή 2 4 3 5 11" xfId="35127" xr:uid="{00000000-0005-0000-0000-0000384D0000}"/>
    <cellStyle name="Εισαγωγή 2 4 3 5 11 2" xfId="48189" xr:uid="{00000000-0005-0000-0000-0000394D0000}"/>
    <cellStyle name="Εισαγωγή 2 4 3 5 12" xfId="35745" xr:uid="{00000000-0005-0000-0000-00003A4D0000}"/>
    <cellStyle name="Εισαγωγή 2 4 3 5 12 2" xfId="48807" xr:uid="{00000000-0005-0000-0000-00003B4D0000}"/>
    <cellStyle name="Εισαγωγή 2 4 3 5 13" xfId="36363" xr:uid="{00000000-0005-0000-0000-00003C4D0000}"/>
    <cellStyle name="Εισαγωγή 2 4 3 5 13 2" xfId="49425" xr:uid="{00000000-0005-0000-0000-00003D4D0000}"/>
    <cellStyle name="Εισαγωγή 2 4 3 5 14" xfId="36977" xr:uid="{00000000-0005-0000-0000-00003E4D0000}"/>
    <cellStyle name="Εισαγωγή 2 4 3 5 14 2" xfId="50039" xr:uid="{00000000-0005-0000-0000-00003F4D0000}"/>
    <cellStyle name="Εισαγωγή 2 4 3 5 15" xfId="37586" xr:uid="{00000000-0005-0000-0000-0000404D0000}"/>
    <cellStyle name="Εισαγωγή 2 4 3 5 15 2" xfId="50648" xr:uid="{00000000-0005-0000-0000-0000414D0000}"/>
    <cellStyle name="Εισαγωγή 2 4 3 5 16" xfId="38184" xr:uid="{00000000-0005-0000-0000-0000424D0000}"/>
    <cellStyle name="Εισαγωγή 2 4 3 5 16 2" xfId="51246" xr:uid="{00000000-0005-0000-0000-0000434D0000}"/>
    <cellStyle name="Εισαγωγή 2 4 3 5 17" xfId="38769" xr:uid="{00000000-0005-0000-0000-0000444D0000}"/>
    <cellStyle name="Εισαγωγή 2 4 3 5 17 2" xfId="51831" xr:uid="{00000000-0005-0000-0000-0000454D0000}"/>
    <cellStyle name="Εισαγωγή 2 4 3 5 18" xfId="39338" xr:uid="{00000000-0005-0000-0000-0000464D0000}"/>
    <cellStyle name="Εισαγωγή 2 4 3 5 18 2" xfId="52400" xr:uid="{00000000-0005-0000-0000-0000474D0000}"/>
    <cellStyle name="Εισαγωγή 2 4 3 5 19" xfId="39890" xr:uid="{00000000-0005-0000-0000-0000484D0000}"/>
    <cellStyle name="Εισαγωγή 2 4 3 5 19 2" xfId="52952" xr:uid="{00000000-0005-0000-0000-0000494D0000}"/>
    <cellStyle name="Εισαγωγή 2 4 3 5 2" xfId="28198" xr:uid="{00000000-0005-0000-0000-00004A4D0000}"/>
    <cellStyle name="Εισαγωγή 2 4 3 5 2 2" xfId="42204" xr:uid="{00000000-0005-0000-0000-00004B4D0000}"/>
    <cellStyle name="Εισαγωγή 2 4 3 5 20" xfId="40400" xr:uid="{00000000-0005-0000-0000-00004C4D0000}"/>
    <cellStyle name="Εισαγωγή 2 4 3 5 20 2" xfId="53462" xr:uid="{00000000-0005-0000-0000-00004D4D0000}"/>
    <cellStyle name="Εισαγωγή 2 4 3 5 21" xfId="40872" xr:uid="{00000000-0005-0000-0000-00004E4D0000}"/>
    <cellStyle name="Εισαγωγή 2 4 3 5 21 2" xfId="53934" xr:uid="{00000000-0005-0000-0000-00004F4D0000}"/>
    <cellStyle name="Εισαγωγή 2 4 3 5 22" xfId="27156" xr:uid="{00000000-0005-0000-0000-0000504D0000}"/>
    <cellStyle name="Εισαγωγή 2 4 3 5 22 2" xfId="41398" xr:uid="{00000000-0005-0000-0000-0000514D0000}"/>
    <cellStyle name="Εισαγωγή 2 4 3 5 23" xfId="29971" xr:uid="{00000000-0005-0000-0000-0000524D0000}"/>
    <cellStyle name="Εισαγωγή 2 4 3 5 3" xfId="28708" xr:uid="{00000000-0005-0000-0000-0000534D0000}"/>
    <cellStyle name="Εισαγωγή 2 4 3 5 3 2" xfId="42714" xr:uid="{00000000-0005-0000-0000-0000544D0000}"/>
    <cellStyle name="Εισαγωγή 2 4 3 5 4" xfId="30800" xr:uid="{00000000-0005-0000-0000-0000554D0000}"/>
    <cellStyle name="Εισαγωγή 2 4 3 5 4 2" xfId="43862" xr:uid="{00000000-0005-0000-0000-0000564D0000}"/>
    <cellStyle name="Εισαγωγή 2 4 3 5 5" xfId="31393" xr:uid="{00000000-0005-0000-0000-0000574D0000}"/>
    <cellStyle name="Εισαγωγή 2 4 3 5 5 2" xfId="44455" xr:uid="{00000000-0005-0000-0000-0000584D0000}"/>
    <cellStyle name="Εισαγωγή 2 4 3 5 6" xfId="32017" xr:uid="{00000000-0005-0000-0000-0000594D0000}"/>
    <cellStyle name="Εισαγωγή 2 4 3 5 6 2" xfId="45079" xr:uid="{00000000-0005-0000-0000-00005A4D0000}"/>
    <cellStyle name="Εισαγωγή 2 4 3 5 7" xfId="32641" xr:uid="{00000000-0005-0000-0000-00005B4D0000}"/>
    <cellStyle name="Εισαγωγή 2 4 3 5 7 2" xfId="45703" xr:uid="{00000000-0005-0000-0000-00005C4D0000}"/>
    <cellStyle name="Εισαγωγή 2 4 3 5 8" xfId="33263" xr:uid="{00000000-0005-0000-0000-00005D4D0000}"/>
    <cellStyle name="Εισαγωγή 2 4 3 5 8 2" xfId="46325" xr:uid="{00000000-0005-0000-0000-00005E4D0000}"/>
    <cellStyle name="Εισαγωγή 2 4 3 5 9" xfId="33885" xr:uid="{00000000-0005-0000-0000-00005F4D0000}"/>
    <cellStyle name="Εισαγωγή 2 4 3 5 9 2" xfId="46947" xr:uid="{00000000-0005-0000-0000-0000604D0000}"/>
    <cellStyle name="Εισαγωγή 2 4 3 6" xfId="26294" xr:uid="{00000000-0005-0000-0000-0000614D0000}"/>
    <cellStyle name="Εισαγωγή 2 4 3 6 10" xfId="34749" xr:uid="{00000000-0005-0000-0000-0000624D0000}"/>
    <cellStyle name="Εισαγωγή 2 4 3 6 10 2" xfId="47811" xr:uid="{00000000-0005-0000-0000-0000634D0000}"/>
    <cellStyle name="Εισαγωγή 2 4 3 6 11" xfId="35369" xr:uid="{00000000-0005-0000-0000-0000644D0000}"/>
    <cellStyle name="Εισαγωγή 2 4 3 6 11 2" xfId="48431" xr:uid="{00000000-0005-0000-0000-0000654D0000}"/>
    <cellStyle name="Εισαγωγή 2 4 3 6 12" xfId="35987" xr:uid="{00000000-0005-0000-0000-0000664D0000}"/>
    <cellStyle name="Εισαγωγή 2 4 3 6 12 2" xfId="49049" xr:uid="{00000000-0005-0000-0000-0000674D0000}"/>
    <cellStyle name="Εισαγωγή 2 4 3 6 13" xfId="36605" xr:uid="{00000000-0005-0000-0000-0000684D0000}"/>
    <cellStyle name="Εισαγωγή 2 4 3 6 13 2" xfId="49667" xr:uid="{00000000-0005-0000-0000-0000694D0000}"/>
    <cellStyle name="Εισαγωγή 2 4 3 6 14" xfId="37219" xr:uid="{00000000-0005-0000-0000-00006A4D0000}"/>
    <cellStyle name="Εισαγωγή 2 4 3 6 14 2" xfId="50281" xr:uid="{00000000-0005-0000-0000-00006B4D0000}"/>
    <cellStyle name="Εισαγωγή 2 4 3 6 15" xfId="37828" xr:uid="{00000000-0005-0000-0000-00006C4D0000}"/>
    <cellStyle name="Εισαγωγή 2 4 3 6 15 2" xfId="50890" xr:uid="{00000000-0005-0000-0000-00006D4D0000}"/>
    <cellStyle name="Εισαγωγή 2 4 3 6 16" xfId="38426" xr:uid="{00000000-0005-0000-0000-00006E4D0000}"/>
    <cellStyle name="Εισαγωγή 2 4 3 6 16 2" xfId="51488" xr:uid="{00000000-0005-0000-0000-00006F4D0000}"/>
    <cellStyle name="Εισαγωγή 2 4 3 6 17" xfId="39011" xr:uid="{00000000-0005-0000-0000-0000704D0000}"/>
    <cellStyle name="Εισαγωγή 2 4 3 6 17 2" xfId="52073" xr:uid="{00000000-0005-0000-0000-0000714D0000}"/>
    <cellStyle name="Εισαγωγή 2 4 3 6 18" xfId="39580" xr:uid="{00000000-0005-0000-0000-0000724D0000}"/>
    <cellStyle name="Εισαγωγή 2 4 3 6 18 2" xfId="52642" xr:uid="{00000000-0005-0000-0000-0000734D0000}"/>
    <cellStyle name="Εισαγωγή 2 4 3 6 19" xfId="40132" xr:uid="{00000000-0005-0000-0000-0000744D0000}"/>
    <cellStyle name="Εισαγωγή 2 4 3 6 19 2" xfId="53194" xr:uid="{00000000-0005-0000-0000-0000754D0000}"/>
    <cellStyle name="Εισαγωγή 2 4 3 6 2" xfId="28440" xr:uid="{00000000-0005-0000-0000-0000764D0000}"/>
    <cellStyle name="Εισαγωγή 2 4 3 6 2 2" xfId="42446" xr:uid="{00000000-0005-0000-0000-0000774D0000}"/>
    <cellStyle name="Εισαγωγή 2 4 3 6 20" xfId="40642" xr:uid="{00000000-0005-0000-0000-0000784D0000}"/>
    <cellStyle name="Εισαγωγή 2 4 3 6 20 2" xfId="53704" xr:uid="{00000000-0005-0000-0000-0000794D0000}"/>
    <cellStyle name="Εισαγωγή 2 4 3 6 21" xfId="41114" xr:uid="{00000000-0005-0000-0000-00007A4D0000}"/>
    <cellStyle name="Εισαγωγή 2 4 3 6 21 2" xfId="54176" xr:uid="{00000000-0005-0000-0000-00007B4D0000}"/>
    <cellStyle name="Εισαγωγή 2 4 3 6 22" xfId="27398" xr:uid="{00000000-0005-0000-0000-00007C4D0000}"/>
    <cellStyle name="Εισαγωγή 2 4 3 6 22 2" xfId="41640" xr:uid="{00000000-0005-0000-0000-00007D4D0000}"/>
    <cellStyle name="Εισαγωγή 2 4 3 6 23" xfId="26948" xr:uid="{00000000-0005-0000-0000-00007E4D0000}"/>
    <cellStyle name="Εισαγωγή 2 4 3 6 3" xfId="28913" xr:uid="{00000000-0005-0000-0000-00007F4D0000}"/>
    <cellStyle name="Εισαγωγή 2 4 3 6 3 2" xfId="42919" xr:uid="{00000000-0005-0000-0000-0000804D0000}"/>
    <cellStyle name="Εισαγωγή 2 4 3 6 4" xfId="30221" xr:uid="{00000000-0005-0000-0000-0000814D0000}"/>
    <cellStyle name="Εισαγωγή 2 4 3 6 4 2" xfId="43360" xr:uid="{00000000-0005-0000-0000-0000824D0000}"/>
    <cellStyle name="Εισαγωγή 2 4 3 6 5" xfId="31635" xr:uid="{00000000-0005-0000-0000-0000834D0000}"/>
    <cellStyle name="Εισαγωγή 2 4 3 6 5 2" xfId="44697" xr:uid="{00000000-0005-0000-0000-0000844D0000}"/>
    <cellStyle name="Εισαγωγή 2 4 3 6 6" xfId="32259" xr:uid="{00000000-0005-0000-0000-0000854D0000}"/>
    <cellStyle name="Εισαγωγή 2 4 3 6 6 2" xfId="45321" xr:uid="{00000000-0005-0000-0000-0000864D0000}"/>
    <cellStyle name="Εισαγωγή 2 4 3 6 7" xfId="32883" xr:uid="{00000000-0005-0000-0000-0000874D0000}"/>
    <cellStyle name="Εισαγωγή 2 4 3 6 7 2" xfId="45945" xr:uid="{00000000-0005-0000-0000-0000884D0000}"/>
    <cellStyle name="Εισαγωγή 2 4 3 6 8" xfId="33505" xr:uid="{00000000-0005-0000-0000-0000894D0000}"/>
    <cellStyle name="Εισαγωγή 2 4 3 6 8 2" xfId="46567" xr:uid="{00000000-0005-0000-0000-00008A4D0000}"/>
    <cellStyle name="Εισαγωγή 2 4 3 6 9" xfId="34127" xr:uid="{00000000-0005-0000-0000-00008B4D0000}"/>
    <cellStyle name="Εισαγωγή 2 4 3 6 9 2" xfId="47189" xr:uid="{00000000-0005-0000-0000-00008C4D0000}"/>
    <cellStyle name="Εισαγωγή 2 4 3 7" xfId="25772" xr:uid="{00000000-0005-0000-0000-00008D4D0000}"/>
    <cellStyle name="Εισαγωγή 2 4 3 7 10" xfId="31142" xr:uid="{00000000-0005-0000-0000-00008E4D0000}"/>
    <cellStyle name="Εισαγωγή 2 4 3 7 10 2" xfId="44204" xr:uid="{00000000-0005-0000-0000-00008F4D0000}"/>
    <cellStyle name="Εισαγωγή 2 4 3 7 11" xfId="31766" xr:uid="{00000000-0005-0000-0000-0000904D0000}"/>
    <cellStyle name="Εισαγωγή 2 4 3 7 11 2" xfId="44828" xr:uid="{00000000-0005-0000-0000-0000914D0000}"/>
    <cellStyle name="Εισαγωγή 2 4 3 7 12" xfId="32390" xr:uid="{00000000-0005-0000-0000-0000924D0000}"/>
    <cellStyle name="Εισαγωγή 2 4 3 7 12 2" xfId="45452" xr:uid="{00000000-0005-0000-0000-0000934D0000}"/>
    <cellStyle name="Εισαγωγή 2 4 3 7 13" xfId="33014" xr:uid="{00000000-0005-0000-0000-0000944D0000}"/>
    <cellStyle name="Εισαγωγή 2 4 3 7 13 2" xfId="46076" xr:uid="{00000000-0005-0000-0000-0000954D0000}"/>
    <cellStyle name="Εισαγωγή 2 4 3 7 14" xfId="33636" xr:uid="{00000000-0005-0000-0000-0000964D0000}"/>
    <cellStyle name="Εισαγωγή 2 4 3 7 14 2" xfId="46698" xr:uid="{00000000-0005-0000-0000-0000974D0000}"/>
    <cellStyle name="Εισαγωγή 2 4 3 7 15" xfId="34258" xr:uid="{00000000-0005-0000-0000-0000984D0000}"/>
    <cellStyle name="Εισαγωγή 2 4 3 7 15 2" xfId="47320" xr:uid="{00000000-0005-0000-0000-0000994D0000}"/>
    <cellStyle name="Εισαγωγή 2 4 3 7 16" xfId="34879" xr:uid="{00000000-0005-0000-0000-00009A4D0000}"/>
    <cellStyle name="Εισαγωγή 2 4 3 7 16 2" xfId="47941" xr:uid="{00000000-0005-0000-0000-00009B4D0000}"/>
    <cellStyle name="Εισαγωγή 2 4 3 7 17" xfId="35499" xr:uid="{00000000-0005-0000-0000-00009C4D0000}"/>
    <cellStyle name="Εισαγωγή 2 4 3 7 17 2" xfId="48561" xr:uid="{00000000-0005-0000-0000-00009D4D0000}"/>
    <cellStyle name="Εισαγωγή 2 4 3 7 18" xfId="36117" xr:uid="{00000000-0005-0000-0000-00009E4D0000}"/>
    <cellStyle name="Εισαγωγή 2 4 3 7 18 2" xfId="49179" xr:uid="{00000000-0005-0000-0000-00009F4D0000}"/>
    <cellStyle name="Εισαγωγή 2 4 3 7 19" xfId="39267" xr:uid="{00000000-0005-0000-0000-0000A04D0000}"/>
    <cellStyle name="Εισαγωγή 2 4 3 7 19 2" xfId="52329" xr:uid="{00000000-0005-0000-0000-0000A14D0000}"/>
    <cellStyle name="Εισαγωγή 2 4 3 7 2" xfId="27919" xr:uid="{00000000-0005-0000-0000-0000A24D0000}"/>
    <cellStyle name="Εισαγωγή 2 4 3 7 2 2" xfId="42038" xr:uid="{00000000-0005-0000-0000-0000A34D0000}"/>
    <cellStyle name="Εισαγωγή 2 4 3 7 20" xfId="39748" xr:uid="{00000000-0005-0000-0000-0000A44D0000}"/>
    <cellStyle name="Εισαγωγή 2 4 3 7 20 2" xfId="52810" xr:uid="{00000000-0005-0000-0000-0000A54D0000}"/>
    <cellStyle name="Εισαγωγή 2 4 3 7 21" xfId="26878" xr:uid="{00000000-0005-0000-0000-0000A64D0000}"/>
    <cellStyle name="Εισαγωγή 2 4 3 7 21 2" xfId="41232" xr:uid="{00000000-0005-0000-0000-0000A74D0000}"/>
    <cellStyle name="Εισαγωγή 2 4 3 7 22" xfId="26557" xr:uid="{00000000-0005-0000-0000-0000A84D0000}"/>
    <cellStyle name="Εισαγωγή 2 4 3 7 3" xfId="30377" xr:uid="{00000000-0005-0000-0000-0000A94D0000}"/>
    <cellStyle name="Εισαγωγή 2 4 3 7 3 2" xfId="43441" xr:uid="{00000000-0005-0000-0000-0000AA4D0000}"/>
    <cellStyle name="Εισαγωγή 2 4 3 7 4" xfId="30047" xr:uid="{00000000-0005-0000-0000-0000AB4D0000}"/>
    <cellStyle name="Εισαγωγή 2 4 3 7 4 2" xfId="43227" xr:uid="{00000000-0005-0000-0000-0000AC4D0000}"/>
    <cellStyle name="Εισαγωγή 2 4 3 7 5" xfId="30536" xr:uid="{00000000-0005-0000-0000-0000AD4D0000}"/>
    <cellStyle name="Εισαγωγή 2 4 3 7 5 2" xfId="43600" xr:uid="{00000000-0005-0000-0000-0000AE4D0000}"/>
    <cellStyle name="Εισαγωγή 2 4 3 7 6" xfId="30817" xr:uid="{00000000-0005-0000-0000-0000AF4D0000}"/>
    <cellStyle name="Εισαγωγή 2 4 3 7 6 2" xfId="43879" xr:uid="{00000000-0005-0000-0000-0000B04D0000}"/>
    <cellStyle name="Εισαγωγή 2 4 3 7 7" xfId="30986" xr:uid="{00000000-0005-0000-0000-0000B14D0000}"/>
    <cellStyle name="Εισαγωγή 2 4 3 7 7 2" xfId="44048" xr:uid="{00000000-0005-0000-0000-0000B24D0000}"/>
    <cellStyle name="Εισαγωγή 2 4 3 7 8" xfId="30906" xr:uid="{00000000-0005-0000-0000-0000B34D0000}"/>
    <cellStyle name="Εισαγωγή 2 4 3 7 8 2" xfId="43968" xr:uid="{00000000-0005-0000-0000-0000B44D0000}"/>
    <cellStyle name="Εισαγωγή 2 4 3 7 9" xfId="30677" xr:uid="{00000000-0005-0000-0000-0000B54D0000}"/>
    <cellStyle name="Εισαγωγή 2 4 3 7 9 2" xfId="43741" xr:uid="{00000000-0005-0000-0000-0000B64D0000}"/>
    <cellStyle name="Εισαγωγή 2 4 3 8" xfId="26715" xr:uid="{00000000-0005-0000-0000-0000B74D0000}"/>
    <cellStyle name="Εισαγωγή 2 4 3 8 2" xfId="30173" xr:uid="{00000000-0005-0000-0000-0000B84D0000}"/>
    <cellStyle name="Εισαγωγή 2 4 3 9" xfId="27518" xr:uid="{00000000-0005-0000-0000-0000B94D0000}"/>
    <cellStyle name="Εισαγωγή 2 4 3 9 2" xfId="41760" xr:uid="{00000000-0005-0000-0000-0000BA4D0000}"/>
    <cellStyle name="Εισαγωγή 2 4 4" xfId="25717" xr:uid="{00000000-0005-0000-0000-0000BB4D0000}"/>
    <cellStyle name="Εισαγωγή 2 4 4 10" xfId="27864" xr:uid="{00000000-0005-0000-0000-0000BC4D0000}"/>
    <cellStyle name="Εισαγωγή 2 4 4 10 2" xfId="41988" xr:uid="{00000000-0005-0000-0000-0000BD4D0000}"/>
    <cellStyle name="Εισαγωγή 2 4 4 11" xfId="30359" xr:uid="{00000000-0005-0000-0000-0000BE4D0000}"/>
    <cellStyle name="Εισαγωγή 2 4 4 11 2" xfId="43423" xr:uid="{00000000-0005-0000-0000-0000BF4D0000}"/>
    <cellStyle name="Εισαγωγή 2 4 4 12" xfId="30163" xr:uid="{00000000-0005-0000-0000-0000C04D0000}"/>
    <cellStyle name="Εισαγωγή 2 4 4 12 2" xfId="43325" xr:uid="{00000000-0005-0000-0000-0000C14D0000}"/>
    <cellStyle name="Εισαγωγή 2 4 4 13" xfId="31226" xr:uid="{00000000-0005-0000-0000-0000C24D0000}"/>
    <cellStyle name="Εισαγωγή 2 4 4 13 2" xfId="44288" xr:uid="{00000000-0005-0000-0000-0000C34D0000}"/>
    <cellStyle name="Εισαγωγή 2 4 4 14" xfId="31850" xr:uid="{00000000-0005-0000-0000-0000C44D0000}"/>
    <cellStyle name="Εισαγωγή 2 4 4 14 2" xfId="44912" xr:uid="{00000000-0005-0000-0000-0000C54D0000}"/>
    <cellStyle name="Εισαγωγή 2 4 4 15" xfId="32474" xr:uid="{00000000-0005-0000-0000-0000C64D0000}"/>
    <cellStyle name="Εισαγωγή 2 4 4 15 2" xfId="45536" xr:uid="{00000000-0005-0000-0000-0000C74D0000}"/>
    <cellStyle name="Εισαγωγή 2 4 4 16" xfId="33097" xr:uid="{00000000-0005-0000-0000-0000C84D0000}"/>
    <cellStyle name="Εισαγωγή 2 4 4 16 2" xfId="46159" xr:uid="{00000000-0005-0000-0000-0000C94D0000}"/>
    <cellStyle name="Εισαγωγή 2 4 4 17" xfId="33719" xr:uid="{00000000-0005-0000-0000-0000CA4D0000}"/>
    <cellStyle name="Εισαγωγή 2 4 4 17 2" xfId="46781" xr:uid="{00000000-0005-0000-0000-0000CB4D0000}"/>
    <cellStyle name="Εισαγωγή 2 4 4 18" xfId="34341" xr:uid="{00000000-0005-0000-0000-0000CC4D0000}"/>
    <cellStyle name="Εισαγωγή 2 4 4 18 2" xfId="47403" xr:uid="{00000000-0005-0000-0000-0000CD4D0000}"/>
    <cellStyle name="Εισαγωγή 2 4 4 19" xfId="34961" xr:uid="{00000000-0005-0000-0000-0000CE4D0000}"/>
    <cellStyle name="Εισαγωγή 2 4 4 19 2" xfId="48023" xr:uid="{00000000-0005-0000-0000-0000CF4D0000}"/>
    <cellStyle name="Εισαγωγή 2 4 4 2" xfId="26016" xr:uid="{00000000-0005-0000-0000-0000D04D0000}"/>
    <cellStyle name="Εισαγωγή 2 4 4 2 10" xfId="34471" xr:uid="{00000000-0005-0000-0000-0000D14D0000}"/>
    <cellStyle name="Εισαγωγή 2 4 4 2 10 2" xfId="47533" xr:uid="{00000000-0005-0000-0000-0000D24D0000}"/>
    <cellStyle name="Εισαγωγή 2 4 4 2 11" xfId="35091" xr:uid="{00000000-0005-0000-0000-0000D34D0000}"/>
    <cellStyle name="Εισαγωγή 2 4 4 2 11 2" xfId="48153" xr:uid="{00000000-0005-0000-0000-0000D44D0000}"/>
    <cellStyle name="Εισαγωγή 2 4 4 2 12" xfId="35709" xr:uid="{00000000-0005-0000-0000-0000D54D0000}"/>
    <cellStyle name="Εισαγωγή 2 4 4 2 12 2" xfId="48771" xr:uid="{00000000-0005-0000-0000-0000D64D0000}"/>
    <cellStyle name="Εισαγωγή 2 4 4 2 13" xfId="36327" xr:uid="{00000000-0005-0000-0000-0000D74D0000}"/>
    <cellStyle name="Εισαγωγή 2 4 4 2 13 2" xfId="49389" xr:uid="{00000000-0005-0000-0000-0000D84D0000}"/>
    <cellStyle name="Εισαγωγή 2 4 4 2 14" xfId="36941" xr:uid="{00000000-0005-0000-0000-0000D94D0000}"/>
    <cellStyle name="Εισαγωγή 2 4 4 2 14 2" xfId="50003" xr:uid="{00000000-0005-0000-0000-0000DA4D0000}"/>
    <cellStyle name="Εισαγωγή 2 4 4 2 15" xfId="37550" xr:uid="{00000000-0005-0000-0000-0000DB4D0000}"/>
    <cellStyle name="Εισαγωγή 2 4 4 2 15 2" xfId="50612" xr:uid="{00000000-0005-0000-0000-0000DC4D0000}"/>
    <cellStyle name="Εισαγωγή 2 4 4 2 16" xfId="38148" xr:uid="{00000000-0005-0000-0000-0000DD4D0000}"/>
    <cellStyle name="Εισαγωγή 2 4 4 2 16 2" xfId="51210" xr:uid="{00000000-0005-0000-0000-0000DE4D0000}"/>
    <cellStyle name="Εισαγωγή 2 4 4 2 17" xfId="38733" xr:uid="{00000000-0005-0000-0000-0000DF4D0000}"/>
    <cellStyle name="Εισαγωγή 2 4 4 2 17 2" xfId="51795" xr:uid="{00000000-0005-0000-0000-0000E04D0000}"/>
    <cellStyle name="Εισαγωγή 2 4 4 2 18" xfId="39302" xr:uid="{00000000-0005-0000-0000-0000E14D0000}"/>
    <cellStyle name="Εισαγωγή 2 4 4 2 18 2" xfId="52364" xr:uid="{00000000-0005-0000-0000-0000E24D0000}"/>
    <cellStyle name="Εισαγωγή 2 4 4 2 19" xfId="39854" xr:uid="{00000000-0005-0000-0000-0000E34D0000}"/>
    <cellStyle name="Εισαγωγή 2 4 4 2 19 2" xfId="52916" xr:uid="{00000000-0005-0000-0000-0000E44D0000}"/>
    <cellStyle name="Εισαγωγή 2 4 4 2 2" xfId="28162" xr:uid="{00000000-0005-0000-0000-0000E54D0000}"/>
    <cellStyle name="Εισαγωγή 2 4 4 2 2 2" xfId="42168" xr:uid="{00000000-0005-0000-0000-0000E64D0000}"/>
    <cellStyle name="Εισαγωγή 2 4 4 2 20" xfId="40364" xr:uid="{00000000-0005-0000-0000-0000E74D0000}"/>
    <cellStyle name="Εισαγωγή 2 4 4 2 20 2" xfId="53426" xr:uid="{00000000-0005-0000-0000-0000E84D0000}"/>
    <cellStyle name="Εισαγωγή 2 4 4 2 21" xfId="40836" xr:uid="{00000000-0005-0000-0000-0000E94D0000}"/>
    <cellStyle name="Εισαγωγή 2 4 4 2 21 2" xfId="53898" xr:uid="{00000000-0005-0000-0000-0000EA4D0000}"/>
    <cellStyle name="Εισαγωγή 2 4 4 2 22" xfId="27120" xr:uid="{00000000-0005-0000-0000-0000EB4D0000}"/>
    <cellStyle name="Εισαγωγή 2 4 4 2 22 2" xfId="41362" xr:uid="{00000000-0005-0000-0000-0000EC4D0000}"/>
    <cellStyle name="Εισαγωγή 2 4 4 2 23" xfId="26999" xr:uid="{00000000-0005-0000-0000-0000ED4D0000}"/>
    <cellStyle name="Εισαγωγή 2 4 4 2 3" xfId="28674" xr:uid="{00000000-0005-0000-0000-0000EE4D0000}"/>
    <cellStyle name="Εισαγωγή 2 4 4 2 3 2" xfId="42680" xr:uid="{00000000-0005-0000-0000-0000EF4D0000}"/>
    <cellStyle name="Εισαγωγή 2 4 4 2 4" xfId="30859" xr:uid="{00000000-0005-0000-0000-0000F04D0000}"/>
    <cellStyle name="Εισαγωγή 2 4 4 2 4 2" xfId="43921" xr:uid="{00000000-0005-0000-0000-0000F14D0000}"/>
    <cellStyle name="Εισαγωγή 2 4 4 2 5" xfId="31357" xr:uid="{00000000-0005-0000-0000-0000F24D0000}"/>
    <cellStyle name="Εισαγωγή 2 4 4 2 5 2" xfId="44419" xr:uid="{00000000-0005-0000-0000-0000F34D0000}"/>
    <cellStyle name="Εισαγωγή 2 4 4 2 6" xfId="31981" xr:uid="{00000000-0005-0000-0000-0000F44D0000}"/>
    <cellStyle name="Εισαγωγή 2 4 4 2 6 2" xfId="45043" xr:uid="{00000000-0005-0000-0000-0000F54D0000}"/>
    <cellStyle name="Εισαγωγή 2 4 4 2 7" xfId="32605" xr:uid="{00000000-0005-0000-0000-0000F64D0000}"/>
    <cellStyle name="Εισαγωγή 2 4 4 2 7 2" xfId="45667" xr:uid="{00000000-0005-0000-0000-0000F74D0000}"/>
    <cellStyle name="Εισαγωγή 2 4 4 2 8" xfId="33227" xr:uid="{00000000-0005-0000-0000-0000F84D0000}"/>
    <cellStyle name="Εισαγωγή 2 4 4 2 8 2" xfId="46289" xr:uid="{00000000-0005-0000-0000-0000F94D0000}"/>
    <cellStyle name="Εισαγωγή 2 4 4 2 9" xfId="33849" xr:uid="{00000000-0005-0000-0000-0000FA4D0000}"/>
    <cellStyle name="Εισαγωγή 2 4 4 2 9 2" xfId="46911" xr:uid="{00000000-0005-0000-0000-0000FB4D0000}"/>
    <cellStyle name="Εισαγωγή 2 4 4 20" xfId="35580" xr:uid="{00000000-0005-0000-0000-0000FC4D0000}"/>
    <cellStyle name="Εισαγωγή 2 4 4 20 2" xfId="48642" xr:uid="{00000000-0005-0000-0000-0000FD4D0000}"/>
    <cellStyle name="Εισαγωγή 2 4 4 21" xfId="36199" xr:uid="{00000000-0005-0000-0000-0000FE4D0000}"/>
    <cellStyle name="Εισαγωγή 2 4 4 21 2" xfId="49261" xr:uid="{00000000-0005-0000-0000-0000FF4D0000}"/>
    <cellStyle name="Εισαγωγή 2 4 4 22" xfId="36816" xr:uid="{00000000-0005-0000-0000-0000004E0000}"/>
    <cellStyle name="Εισαγωγή 2 4 4 22 2" xfId="49878" xr:uid="{00000000-0005-0000-0000-0000014E0000}"/>
    <cellStyle name="Εισαγωγή 2 4 4 23" xfId="37427" xr:uid="{00000000-0005-0000-0000-0000024E0000}"/>
    <cellStyle name="Εισαγωγή 2 4 4 23 2" xfId="50489" xr:uid="{00000000-0005-0000-0000-0000034E0000}"/>
    <cellStyle name="Εισαγωγή 2 4 4 24" xfId="38033" xr:uid="{00000000-0005-0000-0000-0000044E0000}"/>
    <cellStyle name="Εισαγωγή 2 4 4 24 2" xfId="51095" xr:uid="{00000000-0005-0000-0000-0000054E0000}"/>
    <cellStyle name="Εισαγωγή 2 4 4 25" xfId="38622" xr:uid="{00000000-0005-0000-0000-0000064E0000}"/>
    <cellStyle name="Εισαγωγή 2 4 4 25 2" xfId="51684" xr:uid="{00000000-0005-0000-0000-0000074E0000}"/>
    <cellStyle name="Εισαγωγή 2 4 4 26" xfId="39202" xr:uid="{00000000-0005-0000-0000-0000084E0000}"/>
    <cellStyle name="Εισαγωγή 2 4 4 26 2" xfId="52264" xr:uid="{00000000-0005-0000-0000-0000094E0000}"/>
    <cellStyle name="Εισαγωγή 2 4 4 27" xfId="35687" xr:uid="{00000000-0005-0000-0000-00000A4E0000}"/>
    <cellStyle name="Εισαγωγή 2 4 4 27 2" xfId="48749" xr:uid="{00000000-0005-0000-0000-00000B4E0000}"/>
    <cellStyle name="Εισαγωγή 2 4 4 28" xfId="40296" xr:uid="{00000000-0005-0000-0000-00000C4E0000}"/>
    <cellStyle name="Εισαγωγή 2 4 4 28 2" xfId="53358" xr:uid="{00000000-0005-0000-0000-00000D4E0000}"/>
    <cellStyle name="Εισαγωγή 2 4 4 29" xfId="26590" xr:uid="{00000000-0005-0000-0000-00000E4E0000}"/>
    <cellStyle name="Εισαγωγή 2 4 4 29 2" xfId="29958" xr:uid="{00000000-0005-0000-0000-00000F4E0000}"/>
    <cellStyle name="Εισαγωγή 2 4 4 3" xfId="26196" xr:uid="{00000000-0005-0000-0000-0000104E0000}"/>
    <cellStyle name="Εισαγωγή 2 4 4 3 10" xfId="34651" xr:uid="{00000000-0005-0000-0000-0000114E0000}"/>
    <cellStyle name="Εισαγωγή 2 4 4 3 10 2" xfId="47713" xr:uid="{00000000-0005-0000-0000-0000124E0000}"/>
    <cellStyle name="Εισαγωγή 2 4 4 3 11" xfId="35271" xr:uid="{00000000-0005-0000-0000-0000134E0000}"/>
    <cellStyle name="Εισαγωγή 2 4 4 3 11 2" xfId="48333" xr:uid="{00000000-0005-0000-0000-0000144E0000}"/>
    <cellStyle name="Εισαγωγή 2 4 4 3 12" xfId="35889" xr:uid="{00000000-0005-0000-0000-0000154E0000}"/>
    <cellStyle name="Εισαγωγή 2 4 4 3 12 2" xfId="48951" xr:uid="{00000000-0005-0000-0000-0000164E0000}"/>
    <cellStyle name="Εισαγωγή 2 4 4 3 13" xfId="36507" xr:uid="{00000000-0005-0000-0000-0000174E0000}"/>
    <cellStyle name="Εισαγωγή 2 4 4 3 13 2" xfId="49569" xr:uid="{00000000-0005-0000-0000-0000184E0000}"/>
    <cellStyle name="Εισαγωγή 2 4 4 3 14" xfId="37121" xr:uid="{00000000-0005-0000-0000-0000194E0000}"/>
    <cellStyle name="Εισαγωγή 2 4 4 3 14 2" xfId="50183" xr:uid="{00000000-0005-0000-0000-00001A4E0000}"/>
    <cellStyle name="Εισαγωγή 2 4 4 3 15" xfId="37730" xr:uid="{00000000-0005-0000-0000-00001B4E0000}"/>
    <cellStyle name="Εισαγωγή 2 4 4 3 15 2" xfId="50792" xr:uid="{00000000-0005-0000-0000-00001C4E0000}"/>
    <cellStyle name="Εισαγωγή 2 4 4 3 16" xfId="38328" xr:uid="{00000000-0005-0000-0000-00001D4E0000}"/>
    <cellStyle name="Εισαγωγή 2 4 4 3 16 2" xfId="51390" xr:uid="{00000000-0005-0000-0000-00001E4E0000}"/>
    <cellStyle name="Εισαγωγή 2 4 4 3 17" xfId="38913" xr:uid="{00000000-0005-0000-0000-00001F4E0000}"/>
    <cellStyle name="Εισαγωγή 2 4 4 3 17 2" xfId="51975" xr:uid="{00000000-0005-0000-0000-0000204E0000}"/>
    <cellStyle name="Εισαγωγή 2 4 4 3 18" xfId="39482" xr:uid="{00000000-0005-0000-0000-0000214E0000}"/>
    <cellStyle name="Εισαγωγή 2 4 4 3 18 2" xfId="52544" xr:uid="{00000000-0005-0000-0000-0000224E0000}"/>
    <cellStyle name="Εισαγωγή 2 4 4 3 19" xfId="40034" xr:uid="{00000000-0005-0000-0000-0000234E0000}"/>
    <cellStyle name="Εισαγωγή 2 4 4 3 19 2" xfId="53096" xr:uid="{00000000-0005-0000-0000-0000244E0000}"/>
    <cellStyle name="Εισαγωγή 2 4 4 3 2" xfId="28342" xr:uid="{00000000-0005-0000-0000-0000254E0000}"/>
    <cellStyle name="Εισαγωγή 2 4 4 3 2 2" xfId="42348" xr:uid="{00000000-0005-0000-0000-0000264E0000}"/>
    <cellStyle name="Εισαγωγή 2 4 4 3 20" xfId="40544" xr:uid="{00000000-0005-0000-0000-0000274E0000}"/>
    <cellStyle name="Εισαγωγή 2 4 4 3 20 2" xfId="53606" xr:uid="{00000000-0005-0000-0000-0000284E0000}"/>
    <cellStyle name="Εισαγωγή 2 4 4 3 21" xfId="41016" xr:uid="{00000000-0005-0000-0000-0000294E0000}"/>
    <cellStyle name="Εισαγωγή 2 4 4 3 21 2" xfId="54078" xr:uid="{00000000-0005-0000-0000-00002A4E0000}"/>
    <cellStyle name="Εισαγωγή 2 4 4 3 22" xfId="27300" xr:uid="{00000000-0005-0000-0000-00002B4E0000}"/>
    <cellStyle name="Εισαγωγή 2 4 4 3 22 2" xfId="41542" xr:uid="{00000000-0005-0000-0000-00002C4E0000}"/>
    <cellStyle name="Εισαγωγή 2 4 4 3 23" xfId="30232" xr:uid="{00000000-0005-0000-0000-00002D4E0000}"/>
    <cellStyle name="Εισαγωγή 2 4 4 3 3" xfId="28830" xr:uid="{00000000-0005-0000-0000-00002E4E0000}"/>
    <cellStyle name="Εισαγωγή 2 4 4 3 3 2" xfId="42836" xr:uid="{00000000-0005-0000-0000-00002F4E0000}"/>
    <cellStyle name="Εισαγωγή 2 4 4 3 4" xfId="30213" xr:uid="{00000000-0005-0000-0000-0000304E0000}"/>
    <cellStyle name="Εισαγωγή 2 4 4 3 4 2" xfId="43352" xr:uid="{00000000-0005-0000-0000-0000314E0000}"/>
    <cellStyle name="Εισαγωγή 2 4 4 3 5" xfId="31537" xr:uid="{00000000-0005-0000-0000-0000324E0000}"/>
    <cellStyle name="Εισαγωγή 2 4 4 3 5 2" xfId="44599" xr:uid="{00000000-0005-0000-0000-0000334E0000}"/>
    <cellStyle name="Εισαγωγή 2 4 4 3 6" xfId="32161" xr:uid="{00000000-0005-0000-0000-0000344E0000}"/>
    <cellStyle name="Εισαγωγή 2 4 4 3 6 2" xfId="45223" xr:uid="{00000000-0005-0000-0000-0000354E0000}"/>
    <cellStyle name="Εισαγωγή 2 4 4 3 7" xfId="32785" xr:uid="{00000000-0005-0000-0000-0000364E0000}"/>
    <cellStyle name="Εισαγωγή 2 4 4 3 7 2" xfId="45847" xr:uid="{00000000-0005-0000-0000-0000374E0000}"/>
    <cellStyle name="Εισαγωγή 2 4 4 3 8" xfId="33407" xr:uid="{00000000-0005-0000-0000-0000384E0000}"/>
    <cellStyle name="Εισαγωγή 2 4 4 3 8 2" xfId="46469" xr:uid="{00000000-0005-0000-0000-0000394E0000}"/>
    <cellStyle name="Εισαγωγή 2 4 4 3 9" xfId="34029" xr:uid="{00000000-0005-0000-0000-00003A4E0000}"/>
    <cellStyle name="Εισαγωγή 2 4 4 3 9 2" xfId="47091" xr:uid="{00000000-0005-0000-0000-00003B4E0000}"/>
    <cellStyle name="Εισαγωγή 2 4 4 30" xfId="29521" xr:uid="{00000000-0005-0000-0000-00003C4E0000}"/>
    <cellStyle name="Εισαγωγή 2 4 4 4" xfId="26258" xr:uid="{00000000-0005-0000-0000-00003D4E0000}"/>
    <cellStyle name="Εισαγωγή 2 4 4 4 10" xfId="34713" xr:uid="{00000000-0005-0000-0000-00003E4E0000}"/>
    <cellStyle name="Εισαγωγή 2 4 4 4 10 2" xfId="47775" xr:uid="{00000000-0005-0000-0000-00003F4E0000}"/>
    <cellStyle name="Εισαγωγή 2 4 4 4 11" xfId="35333" xr:uid="{00000000-0005-0000-0000-0000404E0000}"/>
    <cellStyle name="Εισαγωγή 2 4 4 4 11 2" xfId="48395" xr:uid="{00000000-0005-0000-0000-0000414E0000}"/>
    <cellStyle name="Εισαγωγή 2 4 4 4 12" xfId="35951" xr:uid="{00000000-0005-0000-0000-0000424E0000}"/>
    <cellStyle name="Εισαγωγή 2 4 4 4 12 2" xfId="49013" xr:uid="{00000000-0005-0000-0000-0000434E0000}"/>
    <cellStyle name="Εισαγωγή 2 4 4 4 13" xfId="36569" xr:uid="{00000000-0005-0000-0000-0000444E0000}"/>
    <cellStyle name="Εισαγωγή 2 4 4 4 13 2" xfId="49631" xr:uid="{00000000-0005-0000-0000-0000454E0000}"/>
    <cellStyle name="Εισαγωγή 2 4 4 4 14" xfId="37183" xr:uid="{00000000-0005-0000-0000-0000464E0000}"/>
    <cellStyle name="Εισαγωγή 2 4 4 4 14 2" xfId="50245" xr:uid="{00000000-0005-0000-0000-0000474E0000}"/>
    <cellStyle name="Εισαγωγή 2 4 4 4 15" xfId="37792" xr:uid="{00000000-0005-0000-0000-0000484E0000}"/>
    <cellStyle name="Εισαγωγή 2 4 4 4 15 2" xfId="50854" xr:uid="{00000000-0005-0000-0000-0000494E0000}"/>
    <cellStyle name="Εισαγωγή 2 4 4 4 16" xfId="38390" xr:uid="{00000000-0005-0000-0000-00004A4E0000}"/>
    <cellStyle name="Εισαγωγή 2 4 4 4 16 2" xfId="51452" xr:uid="{00000000-0005-0000-0000-00004B4E0000}"/>
    <cellStyle name="Εισαγωγή 2 4 4 4 17" xfId="38975" xr:uid="{00000000-0005-0000-0000-00004C4E0000}"/>
    <cellStyle name="Εισαγωγή 2 4 4 4 17 2" xfId="52037" xr:uid="{00000000-0005-0000-0000-00004D4E0000}"/>
    <cellStyle name="Εισαγωγή 2 4 4 4 18" xfId="39544" xr:uid="{00000000-0005-0000-0000-00004E4E0000}"/>
    <cellStyle name="Εισαγωγή 2 4 4 4 18 2" xfId="52606" xr:uid="{00000000-0005-0000-0000-00004F4E0000}"/>
    <cellStyle name="Εισαγωγή 2 4 4 4 19" xfId="40096" xr:uid="{00000000-0005-0000-0000-0000504E0000}"/>
    <cellStyle name="Εισαγωγή 2 4 4 4 19 2" xfId="53158" xr:uid="{00000000-0005-0000-0000-0000514E0000}"/>
    <cellStyle name="Εισαγωγή 2 4 4 4 2" xfId="28404" xr:uid="{00000000-0005-0000-0000-0000524E0000}"/>
    <cellStyle name="Εισαγωγή 2 4 4 4 2 2" xfId="42410" xr:uid="{00000000-0005-0000-0000-0000534E0000}"/>
    <cellStyle name="Εισαγωγή 2 4 4 4 20" xfId="40606" xr:uid="{00000000-0005-0000-0000-0000544E0000}"/>
    <cellStyle name="Εισαγωγή 2 4 4 4 20 2" xfId="53668" xr:uid="{00000000-0005-0000-0000-0000554E0000}"/>
    <cellStyle name="Εισαγωγή 2 4 4 4 21" xfId="41078" xr:uid="{00000000-0005-0000-0000-0000564E0000}"/>
    <cellStyle name="Εισαγωγή 2 4 4 4 21 2" xfId="54140" xr:uid="{00000000-0005-0000-0000-0000574E0000}"/>
    <cellStyle name="Εισαγωγή 2 4 4 4 22" xfId="27362" xr:uid="{00000000-0005-0000-0000-0000584E0000}"/>
    <cellStyle name="Εισαγωγή 2 4 4 4 22 2" xfId="41604" xr:uid="{00000000-0005-0000-0000-0000594E0000}"/>
    <cellStyle name="Εισαγωγή 2 4 4 4 23" xfId="25813" xr:uid="{00000000-0005-0000-0000-00005A4E0000}"/>
    <cellStyle name="Εισαγωγή 2 4 4 4 3" xfId="28884" xr:uid="{00000000-0005-0000-0000-00005B4E0000}"/>
    <cellStyle name="Εισαγωγή 2 4 4 4 3 2" xfId="42890" xr:uid="{00000000-0005-0000-0000-00005C4E0000}"/>
    <cellStyle name="Εισαγωγή 2 4 4 4 4" xfId="30870" xr:uid="{00000000-0005-0000-0000-00005D4E0000}"/>
    <cellStyle name="Εισαγωγή 2 4 4 4 4 2" xfId="43932" xr:uid="{00000000-0005-0000-0000-00005E4E0000}"/>
    <cellStyle name="Εισαγωγή 2 4 4 4 5" xfId="31599" xr:uid="{00000000-0005-0000-0000-00005F4E0000}"/>
    <cellStyle name="Εισαγωγή 2 4 4 4 5 2" xfId="44661" xr:uid="{00000000-0005-0000-0000-0000604E0000}"/>
    <cellStyle name="Εισαγωγή 2 4 4 4 6" xfId="32223" xr:uid="{00000000-0005-0000-0000-0000614E0000}"/>
    <cellStyle name="Εισαγωγή 2 4 4 4 6 2" xfId="45285" xr:uid="{00000000-0005-0000-0000-0000624E0000}"/>
    <cellStyle name="Εισαγωγή 2 4 4 4 7" xfId="32847" xr:uid="{00000000-0005-0000-0000-0000634E0000}"/>
    <cellStyle name="Εισαγωγή 2 4 4 4 7 2" xfId="45909" xr:uid="{00000000-0005-0000-0000-0000644E0000}"/>
    <cellStyle name="Εισαγωγή 2 4 4 4 8" xfId="33469" xr:uid="{00000000-0005-0000-0000-0000654E0000}"/>
    <cellStyle name="Εισαγωγή 2 4 4 4 8 2" xfId="46531" xr:uid="{00000000-0005-0000-0000-0000664E0000}"/>
    <cellStyle name="Εισαγωγή 2 4 4 4 9" xfId="34091" xr:uid="{00000000-0005-0000-0000-0000674E0000}"/>
    <cellStyle name="Εισαγωγή 2 4 4 4 9 2" xfId="47153" xr:uid="{00000000-0005-0000-0000-0000684E0000}"/>
    <cellStyle name="Εισαγωγή 2 4 4 5" xfId="26315" xr:uid="{00000000-0005-0000-0000-0000694E0000}"/>
    <cellStyle name="Εισαγωγή 2 4 4 5 10" xfId="34770" xr:uid="{00000000-0005-0000-0000-00006A4E0000}"/>
    <cellStyle name="Εισαγωγή 2 4 4 5 10 2" xfId="47832" xr:uid="{00000000-0005-0000-0000-00006B4E0000}"/>
    <cellStyle name="Εισαγωγή 2 4 4 5 11" xfId="35390" xr:uid="{00000000-0005-0000-0000-00006C4E0000}"/>
    <cellStyle name="Εισαγωγή 2 4 4 5 11 2" xfId="48452" xr:uid="{00000000-0005-0000-0000-00006D4E0000}"/>
    <cellStyle name="Εισαγωγή 2 4 4 5 12" xfId="36008" xr:uid="{00000000-0005-0000-0000-00006E4E0000}"/>
    <cellStyle name="Εισαγωγή 2 4 4 5 12 2" xfId="49070" xr:uid="{00000000-0005-0000-0000-00006F4E0000}"/>
    <cellStyle name="Εισαγωγή 2 4 4 5 13" xfId="36626" xr:uid="{00000000-0005-0000-0000-0000704E0000}"/>
    <cellStyle name="Εισαγωγή 2 4 4 5 13 2" xfId="49688" xr:uid="{00000000-0005-0000-0000-0000714E0000}"/>
    <cellStyle name="Εισαγωγή 2 4 4 5 14" xfId="37240" xr:uid="{00000000-0005-0000-0000-0000724E0000}"/>
    <cellStyle name="Εισαγωγή 2 4 4 5 14 2" xfId="50302" xr:uid="{00000000-0005-0000-0000-0000734E0000}"/>
    <cellStyle name="Εισαγωγή 2 4 4 5 15" xfId="37849" xr:uid="{00000000-0005-0000-0000-0000744E0000}"/>
    <cellStyle name="Εισαγωγή 2 4 4 5 15 2" xfId="50911" xr:uid="{00000000-0005-0000-0000-0000754E0000}"/>
    <cellStyle name="Εισαγωγή 2 4 4 5 16" xfId="38447" xr:uid="{00000000-0005-0000-0000-0000764E0000}"/>
    <cellStyle name="Εισαγωγή 2 4 4 5 16 2" xfId="51509" xr:uid="{00000000-0005-0000-0000-0000774E0000}"/>
    <cellStyle name="Εισαγωγή 2 4 4 5 17" xfId="39032" xr:uid="{00000000-0005-0000-0000-0000784E0000}"/>
    <cellStyle name="Εισαγωγή 2 4 4 5 17 2" xfId="52094" xr:uid="{00000000-0005-0000-0000-0000794E0000}"/>
    <cellStyle name="Εισαγωγή 2 4 4 5 18" xfId="39601" xr:uid="{00000000-0005-0000-0000-00007A4E0000}"/>
    <cellStyle name="Εισαγωγή 2 4 4 5 18 2" xfId="52663" xr:uid="{00000000-0005-0000-0000-00007B4E0000}"/>
    <cellStyle name="Εισαγωγή 2 4 4 5 19" xfId="40153" xr:uid="{00000000-0005-0000-0000-00007C4E0000}"/>
    <cellStyle name="Εισαγωγή 2 4 4 5 19 2" xfId="53215" xr:uid="{00000000-0005-0000-0000-00007D4E0000}"/>
    <cellStyle name="Εισαγωγή 2 4 4 5 2" xfId="28461" xr:uid="{00000000-0005-0000-0000-00007E4E0000}"/>
    <cellStyle name="Εισαγωγή 2 4 4 5 2 2" xfId="42467" xr:uid="{00000000-0005-0000-0000-00007F4E0000}"/>
    <cellStyle name="Εισαγωγή 2 4 4 5 20" xfId="40663" xr:uid="{00000000-0005-0000-0000-0000804E0000}"/>
    <cellStyle name="Εισαγωγή 2 4 4 5 20 2" xfId="53725" xr:uid="{00000000-0005-0000-0000-0000814E0000}"/>
    <cellStyle name="Εισαγωγή 2 4 4 5 21" xfId="41135" xr:uid="{00000000-0005-0000-0000-0000824E0000}"/>
    <cellStyle name="Εισαγωγή 2 4 4 5 21 2" xfId="54197" xr:uid="{00000000-0005-0000-0000-0000834E0000}"/>
    <cellStyle name="Εισαγωγή 2 4 4 5 22" xfId="27419" xr:uid="{00000000-0005-0000-0000-0000844E0000}"/>
    <cellStyle name="Εισαγωγή 2 4 4 5 22 2" xfId="41661" xr:uid="{00000000-0005-0000-0000-0000854E0000}"/>
    <cellStyle name="Εισαγωγή 2 4 4 5 23" xfId="25694" xr:uid="{00000000-0005-0000-0000-0000864E0000}"/>
    <cellStyle name="Εισαγωγή 2 4 4 5 3" xfId="28930" xr:uid="{00000000-0005-0000-0000-0000874E0000}"/>
    <cellStyle name="Εισαγωγή 2 4 4 5 3 2" xfId="42936" xr:uid="{00000000-0005-0000-0000-0000884E0000}"/>
    <cellStyle name="Εισαγωγή 2 4 4 5 4" xfId="30788" xr:uid="{00000000-0005-0000-0000-0000894E0000}"/>
    <cellStyle name="Εισαγωγή 2 4 4 5 4 2" xfId="43850" xr:uid="{00000000-0005-0000-0000-00008A4E0000}"/>
    <cellStyle name="Εισαγωγή 2 4 4 5 5" xfId="31656" xr:uid="{00000000-0005-0000-0000-00008B4E0000}"/>
    <cellStyle name="Εισαγωγή 2 4 4 5 5 2" xfId="44718" xr:uid="{00000000-0005-0000-0000-00008C4E0000}"/>
    <cellStyle name="Εισαγωγή 2 4 4 5 6" xfId="32280" xr:uid="{00000000-0005-0000-0000-00008D4E0000}"/>
    <cellStyle name="Εισαγωγή 2 4 4 5 6 2" xfId="45342" xr:uid="{00000000-0005-0000-0000-00008E4E0000}"/>
    <cellStyle name="Εισαγωγή 2 4 4 5 7" xfId="32904" xr:uid="{00000000-0005-0000-0000-00008F4E0000}"/>
    <cellStyle name="Εισαγωγή 2 4 4 5 7 2" xfId="45966" xr:uid="{00000000-0005-0000-0000-0000904E0000}"/>
    <cellStyle name="Εισαγωγή 2 4 4 5 8" xfId="33526" xr:uid="{00000000-0005-0000-0000-0000914E0000}"/>
    <cellStyle name="Εισαγωγή 2 4 4 5 8 2" xfId="46588" xr:uid="{00000000-0005-0000-0000-0000924E0000}"/>
    <cellStyle name="Εισαγωγή 2 4 4 5 9" xfId="34148" xr:uid="{00000000-0005-0000-0000-0000934E0000}"/>
    <cellStyle name="Εισαγωγή 2 4 4 5 9 2" xfId="47210" xr:uid="{00000000-0005-0000-0000-0000944E0000}"/>
    <cellStyle name="Εισαγωγή 2 4 4 6" xfId="26362" xr:uid="{00000000-0005-0000-0000-0000954E0000}"/>
    <cellStyle name="Εισαγωγή 2 4 4 6 10" xfId="34817" xr:uid="{00000000-0005-0000-0000-0000964E0000}"/>
    <cellStyle name="Εισαγωγή 2 4 4 6 10 2" xfId="47879" xr:uid="{00000000-0005-0000-0000-0000974E0000}"/>
    <cellStyle name="Εισαγωγή 2 4 4 6 11" xfId="35437" xr:uid="{00000000-0005-0000-0000-0000984E0000}"/>
    <cellStyle name="Εισαγωγή 2 4 4 6 11 2" xfId="48499" xr:uid="{00000000-0005-0000-0000-0000994E0000}"/>
    <cellStyle name="Εισαγωγή 2 4 4 6 12" xfId="36055" xr:uid="{00000000-0005-0000-0000-00009A4E0000}"/>
    <cellStyle name="Εισαγωγή 2 4 4 6 12 2" xfId="49117" xr:uid="{00000000-0005-0000-0000-00009B4E0000}"/>
    <cellStyle name="Εισαγωγή 2 4 4 6 13" xfId="36673" xr:uid="{00000000-0005-0000-0000-00009C4E0000}"/>
    <cellStyle name="Εισαγωγή 2 4 4 6 13 2" xfId="49735" xr:uid="{00000000-0005-0000-0000-00009D4E0000}"/>
    <cellStyle name="Εισαγωγή 2 4 4 6 14" xfId="37287" xr:uid="{00000000-0005-0000-0000-00009E4E0000}"/>
    <cellStyle name="Εισαγωγή 2 4 4 6 14 2" xfId="50349" xr:uid="{00000000-0005-0000-0000-00009F4E0000}"/>
    <cellStyle name="Εισαγωγή 2 4 4 6 15" xfId="37896" xr:uid="{00000000-0005-0000-0000-0000A04E0000}"/>
    <cellStyle name="Εισαγωγή 2 4 4 6 15 2" xfId="50958" xr:uid="{00000000-0005-0000-0000-0000A14E0000}"/>
    <cellStyle name="Εισαγωγή 2 4 4 6 16" xfId="38494" xr:uid="{00000000-0005-0000-0000-0000A24E0000}"/>
    <cellStyle name="Εισαγωγή 2 4 4 6 16 2" xfId="51556" xr:uid="{00000000-0005-0000-0000-0000A34E0000}"/>
    <cellStyle name="Εισαγωγή 2 4 4 6 17" xfId="39079" xr:uid="{00000000-0005-0000-0000-0000A44E0000}"/>
    <cellStyle name="Εισαγωγή 2 4 4 6 17 2" xfId="52141" xr:uid="{00000000-0005-0000-0000-0000A54E0000}"/>
    <cellStyle name="Εισαγωγή 2 4 4 6 18" xfId="39648" xr:uid="{00000000-0005-0000-0000-0000A64E0000}"/>
    <cellStyle name="Εισαγωγή 2 4 4 6 18 2" xfId="52710" xr:uid="{00000000-0005-0000-0000-0000A74E0000}"/>
    <cellStyle name="Εισαγωγή 2 4 4 6 19" xfId="40200" xr:uid="{00000000-0005-0000-0000-0000A84E0000}"/>
    <cellStyle name="Εισαγωγή 2 4 4 6 19 2" xfId="53262" xr:uid="{00000000-0005-0000-0000-0000A94E0000}"/>
    <cellStyle name="Εισαγωγή 2 4 4 6 2" xfId="28508" xr:uid="{00000000-0005-0000-0000-0000AA4E0000}"/>
    <cellStyle name="Εισαγωγή 2 4 4 6 2 2" xfId="42514" xr:uid="{00000000-0005-0000-0000-0000AB4E0000}"/>
    <cellStyle name="Εισαγωγή 2 4 4 6 20" xfId="40710" xr:uid="{00000000-0005-0000-0000-0000AC4E0000}"/>
    <cellStyle name="Εισαγωγή 2 4 4 6 20 2" xfId="53772" xr:uid="{00000000-0005-0000-0000-0000AD4E0000}"/>
    <cellStyle name="Εισαγωγή 2 4 4 6 21" xfId="41182" xr:uid="{00000000-0005-0000-0000-0000AE4E0000}"/>
    <cellStyle name="Εισαγωγή 2 4 4 6 21 2" xfId="54244" xr:uid="{00000000-0005-0000-0000-0000AF4E0000}"/>
    <cellStyle name="Εισαγωγή 2 4 4 6 22" xfId="27466" xr:uid="{00000000-0005-0000-0000-0000B04E0000}"/>
    <cellStyle name="Εισαγωγή 2 4 4 6 22 2" xfId="41708" xr:uid="{00000000-0005-0000-0000-0000B14E0000}"/>
    <cellStyle name="Εισαγωγή 2 4 4 6 23" xfId="25677" xr:uid="{00000000-0005-0000-0000-0000B24E0000}"/>
    <cellStyle name="Εισαγωγή 2 4 4 6 3" xfId="28969" xr:uid="{00000000-0005-0000-0000-0000B34E0000}"/>
    <cellStyle name="Εισαγωγή 2 4 4 6 3 2" xfId="42975" xr:uid="{00000000-0005-0000-0000-0000B44E0000}"/>
    <cellStyle name="Εισαγωγή 2 4 4 6 4" xfId="30736" xr:uid="{00000000-0005-0000-0000-0000B54E0000}"/>
    <cellStyle name="Εισαγωγή 2 4 4 6 4 2" xfId="43798" xr:uid="{00000000-0005-0000-0000-0000B64E0000}"/>
    <cellStyle name="Εισαγωγή 2 4 4 6 5" xfId="31703" xr:uid="{00000000-0005-0000-0000-0000B74E0000}"/>
    <cellStyle name="Εισαγωγή 2 4 4 6 5 2" xfId="44765" xr:uid="{00000000-0005-0000-0000-0000B84E0000}"/>
    <cellStyle name="Εισαγωγή 2 4 4 6 6" xfId="32327" xr:uid="{00000000-0005-0000-0000-0000B94E0000}"/>
    <cellStyle name="Εισαγωγή 2 4 4 6 6 2" xfId="45389" xr:uid="{00000000-0005-0000-0000-0000BA4E0000}"/>
    <cellStyle name="Εισαγωγή 2 4 4 6 7" xfId="32951" xr:uid="{00000000-0005-0000-0000-0000BB4E0000}"/>
    <cellStyle name="Εισαγωγή 2 4 4 6 7 2" xfId="46013" xr:uid="{00000000-0005-0000-0000-0000BC4E0000}"/>
    <cellStyle name="Εισαγωγή 2 4 4 6 8" xfId="33573" xr:uid="{00000000-0005-0000-0000-0000BD4E0000}"/>
    <cellStyle name="Εισαγωγή 2 4 4 6 8 2" xfId="46635" xr:uid="{00000000-0005-0000-0000-0000BE4E0000}"/>
    <cellStyle name="Εισαγωγή 2 4 4 6 9" xfId="34195" xr:uid="{00000000-0005-0000-0000-0000BF4E0000}"/>
    <cellStyle name="Εισαγωγή 2 4 4 6 9 2" xfId="47257" xr:uid="{00000000-0005-0000-0000-0000C04E0000}"/>
    <cellStyle name="Εισαγωγή 2 4 4 7" xfId="26239" xr:uid="{00000000-0005-0000-0000-0000C14E0000}"/>
    <cellStyle name="Εισαγωγή 2 4 4 7 10" xfId="35314" xr:uid="{00000000-0005-0000-0000-0000C24E0000}"/>
    <cellStyle name="Εισαγωγή 2 4 4 7 10 2" xfId="48376" xr:uid="{00000000-0005-0000-0000-0000C34E0000}"/>
    <cellStyle name="Εισαγωγή 2 4 4 7 11" xfId="35932" xr:uid="{00000000-0005-0000-0000-0000C44E0000}"/>
    <cellStyle name="Εισαγωγή 2 4 4 7 11 2" xfId="48994" xr:uid="{00000000-0005-0000-0000-0000C54E0000}"/>
    <cellStyle name="Εισαγωγή 2 4 4 7 12" xfId="36550" xr:uid="{00000000-0005-0000-0000-0000C64E0000}"/>
    <cellStyle name="Εισαγωγή 2 4 4 7 12 2" xfId="49612" xr:uid="{00000000-0005-0000-0000-0000C74E0000}"/>
    <cellStyle name="Εισαγωγή 2 4 4 7 13" xfId="37164" xr:uid="{00000000-0005-0000-0000-0000C84E0000}"/>
    <cellStyle name="Εισαγωγή 2 4 4 7 13 2" xfId="50226" xr:uid="{00000000-0005-0000-0000-0000C94E0000}"/>
    <cellStyle name="Εισαγωγή 2 4 4 7 14" xfId="37773" xr:uid="{00000000-0005-0000-0000-0000CA4E0000}"/>
    <cellStyle name="Εισαγωγή 2 4 4 7 14 2" xfId="50835" xr:uid="{00000000-0005-0000-0000-0000CB4E0000}"/>
    <cellStyle name="Εισαγωγή 2 4 4 7 15" xfId="38371" xr:uid="{00000000-0005-0000-0000-0000CC4E0000}"/>
    <cellStyle name="Εισαγωγή 2 4 4 7 15 2" xfId="51433" xr:uid="{00000000-0005-0000-0000-0000CD4E0000}"/>
    <cellStyle name="Εισαγωγή 2 4 4 7 16" xfId="38956" xr:uid="{00000000-0005-0000-0000-0000CE4E0000}"/>
    <cellStyle name="Εισαγωγή 2 4 4 7 16 2" xfId="52018" xr:uid="{00000000-0005-0000-0000-0000CF4E0000}"/>
    <cellStyle name="Εισαγωγή 2 4 4 7 17" xfId="39525" xr:uid="{00000000-0005-0000-0000-0000D04E0000}"/>
    <cellStyle name="Εισαγωγή 2 4 4 7 17 2" xfId="52587" xr:uid="{00000000-0005-0000-0000-0000D14E0000}"/>
    <cellStyle name="Εισαγωγή 2 4 4 7 18" xfId="40077" xr:uid="{00000000-0005-0000-0000-0000D24E0000}"/>
    <cellStyle name="Εισαγωγή 2 4 4 7 18 2" xfId="53139" xr:uid="{00000000-0005-0000-0000-0000D34E0000}"/>
    <cellStyle name="Εισαγωγή 2 4 4 7 19" xfId="40587" xr:uid="{00000000-0005-0000-0000-0000D44E0000}"/>
    <cellStyle name="Εισαγωγή 2 4 4 7 19 2" xfId="53649" xr:uid="{00000000-0005-0000-0000-0000D54E0000}"/>
    <cellStyle name="Εισαγωγή 2 4 4 7 2" xfId="28385" xr:uid="{00000000-0005-0000-0000-0000D64E0000}"/>
    <cellStyle name="Εισαγωγή 2 4 4 7 2 2" xfId="42391" xr:uid="{00000000-0005-0000-0000-0000D74E0000}"/>
    <cellStyle name="Εισαγωγή 2 4 4 7 20" xfId="41059" xr:uid="{00000000-0005-0000-0000-0000D84E0000}"/>
    <cellStyle name="Εισαγωγή 2 4 4 7 20 2" xfId="54121" xr:uid="{00000000-0005-0000-0000-0000D94E0000}"/>
    <cellStyle name="Εισαγωγή 2 4 4 7 21" xfId="27343" xr:uid="{00000000-0005-0000-0000-0000DA4E0000}"/>
    <cellStyle name="Εισαγωγή 2 4 4 7 21 2" xfId="41585" xr:uid="{00000000-0005-0000-0000-0000DB4E0000}"/>
    <cellStyle name="Εισαγωγή 2 4 4 7 22" xfId="29675" xr:uid="{00000000-0005-0000-0000-0000DC4E0000}"/>
    <cellStyle name="Εισαγωγή 2 4 4 7 3" xfId="30614" xr:uid="{00000000-0005-0000-0000-0000DD4E0000}"/>
    <cellStyle name="Εισαγωγή 2 4 4 7 3 2" xfId="43678" xr:uid="{00000000-0005-0000-0000-0000DE4E0000}"/>
    <cellStyle name="Εισαγωγή 2 4 4 7 4" xfId="31580" xr:uid="{00000000-0005-0000-0000-0000DF4E0000}"/>
    <cellStyle name="Εισαγωγή 2 4 4 7 4 2" xfId="44642" xr:uid="{00000000-0005-0000-0000-0000E04E0000}"/>
    <cellStyle name="Εισαγωγή 2 4 4 7 5" xfId="32204" xr:uid="{00000000-0005-0000-0000-0000E14E0000}"/>
    <cellStyle name="Εισαγωγή 2 4 4 7 5 2" xfId="45266" xr:uid="{00000000-0005-0000-0000-0000E24E0000}"/>
    <cellStyle name="Εισαγωγή 2 4 4 7 6" xfId="32828" xr:uid="{00000000-0005-0000-0000-0000E34E0000}"/>
    <cellStyle name="Εισαγωγή 2 4 4 7 6 2" xfId="45890" xr:uid="{00000000-0005-0000-0000-0000E44E0000}"/>
    <cellStyle name="Εισαγωγή 2 4 4 7 7" xfId="33450" xr:uid="{00000000-0005-0000-0000-0000E54E0000}"/>
    <cellStyle name="Εισαγωγή 2 4 4 7 7 2" xfId="46512" xr:uid="{00000000-0005-0000-0000-0000E64E0000}"/>
    <cellStyle name="Εισαγωγή 2 4 4 7 8" xfId="34072" xr:uid="{00000000-0005-0000-0000-0000E74E0000}"/>
    <cellStyle name="Εισαγωγή 2 4 4 7 8 2" xfId="47134" xr:uid="{00000000-0005-0000-0000-0000E84E0000}"/>
    <cellStyle name="Εισαγωγή 2 4 4 7 9" xfId="34694" xr:uid="{00000000-0005-0000-0000-0000E94E0000}"/>
    <cellStyle name="Εισαγωγή 2 4 4 7 9 2" xfId="47756" xr:uid="{00000000-0005-0000-0000-0000EA4E0000}"/>
    <cellStyle name="Εισαγωγή 2 4 4 8" xfId="26824" xr:uid="{00000000-0005-0000-0000-0000EB4E0000}"/>
    <cellStyle name="Εισαγωγή 2 4 4 8 2" xfId="28986" xr:uid="{00000000-0005-0000-0000-0000EC4E0000}"/>
    <cellStyle name="Εισαγωγή 2 4 4 9" xfId="27576" xr:uid="{00000000-0005-0000-0000-0000ED4E0000}"/>
    <cellStyle name="Εισαγωγή 2 4 4 9 2" xfId="41818" xr:uid="{00000000-0005-0000-0000-0000EE4E0000}"/>
    <cellStyle name="Εισαγωγή 2 4 5" xfId="25730" xr:uid="{00000000-0005-0000-0000-0000EF4E0000}"/>
    <cellStyle name="Εισαγωγή 2 4 5 10" xfId="27877" xr:uid="{00000000-0005-0000-0000-0000F04E0000}"/>
    <cellStyle name="Εισαγωγή 2 4 5 10 2" xfId="42001" xr:uid="{00000000-0005-0000-0000-0000F14E0000}"/>
    <cellStyle name="Εισαγωγή 2 4 5 11" xfId="30738" xr:uid="{00000000-0005-0000-0000-0000F24E0000}"/>
    <cellStyle name="Εισαγωγή 2 4 5 11 2" xfId="43800" xr:uid="{00000000-0005-0000-0000-0000F34E0000}"/>
    <cellStyle name="Εισαγωγή 2 4 5 12" xfId="30747" xr:uid="{00000000-0005-0000-0000-0000F44E0000}"/>
    <cellStyle name="Εισαγωγή 2 4 5 12 2" xfId="43809" xr:uid="{00000000-0005-0000-0000-0000F54E0000}"/>
    <cellStyle name="Εισαγωγή 2 4 5 13" xfId="29756" xr:uid="{00000000-0005-0000-0000-0000F64E0000}"/>
    <cellStyle name="Εισαγωγή 2 4 5 13 2" xfId="43053" xr:uid="{00000000-0005-0000-0000-0000F74E0000}"/>
    <cellStyle name="Εισαγωγή 2 4 5 14" xfId="30901" xr:uid="{00000000-0005-0000-0000-0000F84E0000}"/>
    <cellStyle name="Εισαγωγή 2 4 5 14 2" xfId="43963" xr:uid="{00000000-0005-0000-0000-0000F94E0000}"/>
    <cellStyle name="Εισαγωγή 2 4 5 15" xfId="31323" xr:uid="{00000000-0005-0000-0000-0000FA4E0000}"/>
    <cellStyle name="Εισαγωγή 2 4 5 15 2" xfId="44385" xr:uid="{00000000-0005-0000-0000-0000FB4E0000}"/>
    <cellStyle name="Εισαγωγή 2 4 5 16" xfId="31947" xr:uid="{00000000-0005-0000-0000-0000FC4E0000}"/>
    <cellStyle name="Εισαγωγή 2 4 5 16 2" xfId="45009" xr:uid="{00000000-0005-0000-0000-0000FD4E0000}"/>
    <cellStyle name="Εισαγωγή 2 4 5 17" xfId="32571" xr:uid="{00000000-0005-0000-0000-0000FE4E0000}"/>
    <cellStyle name="Εισαγωγή 2 4 5 17 2" xfId="45633" xr:uid="{00000000-0005-0000-0000-0000FF4E0000}"/>
    <cellStyle name="Εισαγωγή 2 4 5 18" xfId="33193" xr:uid="{00000000-0005-0000-0000-0000004F0000}"/>
    <cellStyle name="Εισαγωγή 2 4 5 18 2" xfId="46255" xr:uid="{00000000-0005-0000-0000-0000014F0000}"/>
    <cellStyle name="Εισαγωγή 2 4 5 19" xfId="33815" xr:uid="{00000000-0005-0000-0000-0000024F0000}"/>
    <cellStyle name="Εισαγωγή 2 4 5 19 2" xfId="46877" xr:uid="{00000000-0005-0000-0000-0000034F0000}"/>
    <cellStyle name="Εισαγωγή 2 4 5 2" xfId="26029" xr:uid="{00000000-0005-0000-0000-0000044F0000}"/>
    <cellStyle name="Εισαγωγή 2 4 5 2 10" xfId="34484" xr:uid="{00000000-0005-0000-0000-0000054F0000}"/>
    <cellStyle name="Εισαγωγή 2 4 5 2 10 2" xfId="47546" xr:uid="{00000000-0005-0000-0000-0000064F0000}"/>
    <cellStyle name="Εισαγωγή 2 4 5 2 11" xfId="35104" xr:uid="{00000000-0005-0000-0000-0000074F0000}"/>
    <cellStyle name="Εισαγωγή 2 4 5 2 11 2" xfId="48166" xr:uid="{00000000-0005-0000-0000-0000084F0000}"/>
    <cellStyle name="Εισαγωγή 2 4 5 2 12" xfId="35722" xr:uid="{00000000-0005-0000-0000-0000094F0000}"/>
    <cellStyle name="Εισαγωγή 2 4 5 2 12 2" xfId="48784" xr:uid="{00000000-0005-0000-0000-00000A4F0000}"/>
    <cellStyle name="Εισαγωγή 2 4 5 2 13" xfId="36340" xr:uid="{00000000-0005-0000-0000-00000B4F0000}"/>
    <cellStyle name="Εισαγωγή 2 4 5 2 13 2" xfId="49402" xr:uid="{00000000-0005-0000-0000-00000C4F0000}"/>
    <cellStyle name="Εισαγωγή 2 4 5 2 14" xfId="36954" xr:uid="{00000000-0005-0000-0000-00000D4F0000}"/>
    <cellStyle name="Εισαγωγή 2 4 5 2 14 2" xfId="50016" xr:uid="{00000000-0005-0000-0000-00000E4F0000}"/>
    <cellStyle name="Εισαγωγή 2 4 5 2 15" xfId="37563" xr:uid="{00000000-0005-0000-0000-00000F4F0000}"/>
    <cellStyle name="Εισαγωγή 2 4 5 2 15 2" xfId="50625" xr:uid="{00000000-0005-0000-0000-0000104F0000}"/>
    <cellStyle name="Εισαγωγή 2 4 5 2 16" xfId="38161" xr:uid="{00000000-0005-0000-0000-0000114F0000}"/>
    <cellStyle name="Εισαγωγή 2 4 5 2 16 2" xfId="51223" xr:uid="{00000000-0005-0000-0000-0000124F0000}"/>
    <cellStyle name="Εισαγωγή 2 4 5 2 17" xfId="38746" xr:uid="{00000000-0005-0000-0000-0000134F0000}"/>
    <cellStyle name="Εισαγωγή 2 4 5 2 17 2" xfId="51808" xr:uid="{00000000-0005-0000-0000-0000144F0000}"/>
    <cellStyle name="Εισαγωγή 2 4 5 2 18" xfId="39315" xr:uid="{00000000-0005-0000-0000-0000154F0000}"/>
    <cellStyle name="Εισαγωγή 2 4 5 2 18 2" xfId="52377" xr:uid="{00000000-0005-0000-0000-0000164F0000}"/>
    <cellStyle name="Εισαγωγή 2 4 5 2 19" xfId="39867" xr:uid="{00000000-0005-0000-0000-0000174F0000}"/>
    <cellStyle name="Εισαγωγή 2 4 5 2 19 2" xfId="52929" xr:uid="{00000000-0005-0000-0000-0000184F0000}"/>
    <cellStyle name="Εισαγωγή 2 4 5 2 2" xfId="28175" xr:uid="{00000000-0005-0000-0000-0000194F0000}"/>
    <cellStyle name="Εισαγωγή 2 4 5 2 2 2" xfId="42181" xr:uid="{00000000-0005-0000-0000-00001A4F0000}"/>
    <cellStyle name="Εισαγωγή 2 4 5 2 20" xfId="40377" xr:uid="{00000000-0005-0000-0000-00001B4F0000}"/>
    <cellStyle name="Εισαγωγή 2 4 5 2 20 2" xfId="53439" xr:uid="{00000000-0005-0000-0000-00001C4F0000}"/>
    <cellStyle name="Εισαγωγή 2 4 5 2 21" xfId="40849" xr:uid="{00000000-0005-0000-0000-00001D4F0000}"/>
    <cellStyle name="Εισαγωγή 2 4 5 2 21 2" xfId="53911" xr:uid="{00000000-0005-0000-0000-00001E4F0000}"/>
    <cellStyle name="Εισαγωγή 2 4 5 2 22" xfId="27133" xr:uid="{00000000-0005-0000-0000-00001F4F0000}"/>
    <cellStyle name="Εισαγωγή 2 4 5 2 22 2" xfId="41375" xr:uid="{00000000-0005-0000-0000-0000204F0000}"/>
    <cellStyle name="Εισαγωγή 2 4 5 2 23" xfId="26951" xr:uid="{00000000-0005-0000-0000-0000214F0000}"/>
    <cellStyle name="Εισαγωγή 2 4 5 2 3" xfId="28687" xr:uid="{00000000-0005-0000-0000-0000224F0000}"/>
    <cellStyle name="Εισαγωγή 2 4 5 2 3 2" xfId="42693" xr:uid="{00000000-0005-0000-0000-0000234F0000}"/>
    <cellStyle name="Εισαγωγή 2 4 5 2 4" xfId="30295" xr:uid="{00000000-0005-0000-0000-0000244F0000}"/>
    <cellStyle name="Εισαγωγή 2 4 5 2 4 2" xfId="43394" xr:uid="{00000000-0005-0000-0000-0000254F0000}"/>
    <cellStyle name="Εισαγωγή 2 4 5 2 5" xfId="31370" xr:uid="{00000000-0005-0000-0000-0000264F0000}"/>
    <cellStyle name="Εισαγωγή 2 4 5 2 5 2" xfId="44432" xr:uid="{00000000-0005-0000-0000-0000274F0000}"/>
    <cellStyle name="Εισαγωγή 2 4 5 2 6" xfId="31994" xr:uid="{00000000-0005-0000-0000-0000284F0000}"/>
    <cellStyle name="Εισαγωγή 2 4 5 2 6 2" xfId="45056" xr:uid="{00000000-0005-0000-0000-0000294F0000}"/>
    <cellStyle name="Εισαγωγή 2 4 5 2 7" xfId="32618" xr:uid="{00000000-0005-0000-0000-00002A4F0000}"/>
    <cellStyle name="Εισαγωγή 2 4 5 2 7 2" xfId="45680" xr:uid="{00000000-0005-0000-0000-00002B4F0000}"/>
    <cellStyle name="Εισαγωγή 2 4 5 2 8" xfId="33240" xr:uid="{00000000-0005-0000-0000-00002C4F0000}"/>
    <cellStyle name="Εισαγωγή 2 4 5 2 8 2" xfId="46302" xr:uid="{00000000-0005-0000-0000-00002D4F0000}"/>
    <cellStyle name="Εισαγωγή 2 4 5 2 9" xfId="33862" xr:uid="{00000000-0005-0000-0000-00002E4F0000}"/>
    <cellStyle name="Εισαγωγή 2 4 5 2 9 2" xfId="46924" xr:uid="{00000000-0005-0000-0000-00002F4F0000}"/>
    <cellStyle name="Εισαγωγή 2 4 5 20" xfId="34437" xr:uid="{00000000-0005-0000-0000-0000304F0000}"/>
    <cellStyle name="Εισαγωγή 2 4 5 20 2" xfId="47499" xr:uid="{00000000-0005-0000-0000-0000314F0000}"/>
    <cellStyle name="Εισαγωγή 2 4 5 21" xfId="35057" xr:uid="{00000000-0005-0000-0000-0000324F0000}"/>
    <cellStyle name="Εισαγωγή 2 4 5 21 2" xfId="48119" xr:uid="{00000000-0005-0000-0000-0000334F0000}"/>
    <cellStyle name="Εισαγωγή 2 4 5 22" xfId="35675" xr:uid="{00000000-0005-0000-0000-0000344F0000}"/>
    <cellStyle name="Εισαγωγή 2 4 5 22 2" xfId="48737" xr:uid="{00000000-0005-0000-0000-0000354F0000}"/>
    <cellStyle name="Εισαγωγή 2 4 5 23" xfId="36293" xr:uid="{00000000-0005-0000-0000-0000364F0000}"/>
    <cellStyle name="Εισαγωγή 2 4 5 23 2" xfId="49355" xr:uid="{00000000-0005-0000-0000-0000374F0000}"/>
    <cellStyle name="Εισαγωγή 2 4 5 24" xfId="36908" xr:uid="{00000000-0005-0000-0000-0000384F0000}"/>
    <cellStyle name="Εισαγωγή 2 4 5 24 2" xfId="49970" xr:uid="{00000000-0005-0000-0000-0000394F0000}"/>
    <cellStyle name="Εισαγωγή 2 4 5 25" xfId="37517" xr:uid="{00000000-0005-0000-0000-00003A4F0000}"/>
    <cellStyle name="Εισαγωγή 2 4 5 25 2" xfId="50579" xr:uid="{00000000-0005-0000-0000-00003B4F0000}"/>
    <cellStyle name="Εισαγωγή 2 4 5 26" xfId="38118" xr:uid="{00000000-0005-0000-0000-00003C4F0000}"/>
    <cellStyle name="Εισαγωγή 2 4 5 26 2" xfId="51180" xr:uid="{00000000-0005-0000-0000-00003D4F0000}"/>
    <cellStyle name="Εισαγωγή 2 4 5 27" xfId="39185" xr:uid="{00000000-0005-0000-0000-00003E4F0000}"/>
    <cellStyle name="Εισαγωγή 2 4 5 27 2" xfId="52247" xr:uid="{00000000-0005-0000-0000-00003F4F0000}"/>
    <cellStyle name="Εισαγωγή 2 4 5 28" xfId="39702" xr:uid="{00000000-0005-0000-0000-0000404F0000}"/>
    <cellStyle name="Εισαγωγή 2 4 5 28 2" xfId="52764" xr:uid="{00000000-0005-0000-0000-0000414F0000}"/>
    <cellStyle name="Εισαγωγή 2 4 5 29" xfId="26603" xr:uid="{00000000-0005-0000-0000-0000424F0000}"/>
    <cellStyle name="Εισαγωγή 2 4 5 29 2" xfId="25614" xr:uid="{00000000-0005-0000-0000-0000434F0000}"/>
    <cellStyle name="Εισαγωγή 2 4 5 3" xfId="26209" xr:uid="{00000000-0005-0000-0000-0000444F0000}"/>
    <cellStyle name="Εισαγωγή 2 4 5 3 10" xfId="34664" xr:uid="{00000000-0005-0000-0000-0000454F0000}"/>
    <cellStyle name="Εισαγωγή 2 4 5 3 10 2" xfId="47726" xr:uid="{00000000-0005-0000-0000-0000464F0000}"/>
    <cellStyle name="Εισαγωγή 2 4 5 3 11" xfId="35284" xr:uid="{00000000-0005-0000-0000-0000474F0000}"/>
    <cellStyle name="Εισαγωγή 2 4 5 3 11 2" xfId="48346" xr:uid="{00000000-0005-0000-0000-0000484F0000}"/>
    <cellStyle name="Εισαγωγή 2 4 5 3 12" xfId="35902" xr:uid="{00000000-0005-0000-0000-0000494F0000}"/>
    <cellStyle name="Εισαγωγή 2 4 5 3 12 2" xfId="48964" xr:uid="{00000000-0005-0000-0000-00004A4F0000}"/>
    <cellStyle name="Εισαγωγή 2 4 5 3 13" xfId="36520" xr:uid="{00000000-0005-0000-0000-00004B4F0000}"/>
    <cellStyle name="Εισαγωγή 2 4 5 3 13 2" xfId="49582" xr:uid="{00000000-0005-0000-0000-00004C4F0000}"/>
    <cellStyle name="Εισαγωγή 2 4 5 3 14" xfId="37134" xr:uid="{00000000-0005-0000-0000-00004D4F0000}"/>
    <cellStyle name="Εισαγωγή 2 4 5 3 14 2" xfId="50196" xr:uid="{00000000-0005-0000-0000-00004E4F0000}"/>
    <cellStyle name="Εισαγωγή 2 4 5 3 15" xfId="37743" xr:uid="{00000000-0005-0000-0000-00004F4F0000}"/>
    <cellStyle name="Εισαγωγή 2 4 5 3 15 2" xfId="50805" xr:uid="{00000000-0005-0000-0000-0000504F0000}"/>
    <cellStyle name="Εισαγωγή 2 4 5 3 16" xfId="38341" xr:uid="{00000000-0005-0000-0000-0000514F0000}"/>
    <cellStyle name="Εισαγωγή 2 4 5 3 16 2" xfId="51403" xr:uid="{00000000-0005-0000-0000-0000524F0000}"/>
    <cellStyle name="Εισαγωγή 2 4 5 3 17" xfId="38926" xr:uid="{00000000-0005-0000-0000-0000534F0000}"/>
    <cellStyle name="Εισαγωγή 2 4 5 3 17 2" xfId="51988" xr:uid="{00000000-0005-0000-0000-0000544F0000}"/>
    <cellStyle name="Εισαγωγή 2 4 5 3 18" xfId="39495" xr:uid="{00000000-0005-0000-0000-0000554F0000}"/>
    <cellStyle name="Εισαγωγή 2 4 5 3 18 2" xfId="52557" xr:uid="{00000000-0005-0000-0000-0000564F0000}"/>
    <cellStyle name="Εισαγωγή 2 4 5 3 19" xfId="40047" xr:uid="{00000000-0005-0000-0000-0000574F0000}"/>
    <cellStyle name="Εισαγωγή 2 4 5 3 19 2" xfId="53109" xr:uid="{00000000-0005-0000-0000-0000584F0000}"/>
    <cellStyle name="Εισαγωγή 2 4 5 3 2" xfId="28355" xr:uid="{00000000-0005-0000-0000-0000594F0000}"/>
    <cellStyle name="Εισαγωγή 2 4 5 3 2 2" xfId="42361" xr:uid="{00000000-0005-0000-0000-00005A4F0000}"/>
    <cellStyle name="Εισαγωγή 2 4 5 3 20" xfId="40557" xr:uid="{00000000-0005-0000-0000-00005B4F0000}"/>
    <cellStyle name="Εισαγωγή 2 4 5 3 20 2" xfId="53619" xr:uid="{00000000-0005-0000-0000-00005C4F0000}"/>
    <cellStyle name="Εισαγωγή 2 4 5 3 21" xfId="41029" xr:uid="{00000000-0005-0000-0000-00005D4F0000}"/>
    <cellStyle name="Εισαγωγή 2 4 5 3 21 2" xfId="54091" xr:uid="{00000000-0005-0000-0000-00005E4F0000}"/>
    <cellStyle name="Εισαγωγή 2 4 5 3 22" xfId="27313" xr:uid="{00000000-0005-0000-0000-00005F4F0000}"/>
    <cellStyle name="Εισαγωγή 2 4 5 3 22 2" xfId="41555" xr:uid="{00000000-0005-0000-0000-0000604F0000}"/>
    <cellStyle name="Εισαγωγή 2 4 5 3 23" xfId="30186" xr:uid="{00000000-0005-0000-0000-0000614F0000}"/>
    <cellStyle name="Εισαγωγή 2 4 5 3 3" xfId="28843" xr:uid="{00000000-0005-0000-0000-0000624F0000}"/>
    <cellStyle name="Εισαγωγή 2 4 5 3 3 2" xfId="42849" xr:uid="{00000000-0005-0000-0000-0000634F0000}"/>
    <cellStyle name="Εισαγωγή 2 4 5 3 4" xfId="30787" xr:uid="{00000000-0005-0000-0000-0000644F0000}"/>
    <cellStyle name="Εισαγωγή 2 4 5 3 4 2" xfId="43849" xr:uid="{00000000-0005-0000-0000-0000654F0000}"/>
    <cellStyle name="Εισαγωγή 2 4 5 3 5" xfId="31550" xr:uid="{00000000-0005-0000-0000-0000664F0000}"/>
    <cellStyle name="Εισαγωγή 2 4 5 3 5 2" xfId="44612" xr:uid="{00000000-0005-0000-0000-0000674F0000}"/>
    <cellStyle name="Εισαγωγή 2 4 5 3 6" xfId="32174" xr:uid="{00000000-0005-0000-0000-0000684F0000}"/>
    <cellStyle name="Εισαγωγή 2 4 5 3 6 2" xfId="45236" xr:uid="{00000000-0005-0000-0000-0000694F0000}"/>
    <cellStyle name="Εισαγωγή 2 4 5 3 7" xfId="32798" xr:uid="{00000000-0005-0000-0000-00006A4F0000}"/>
    <cellStyle name="Εισαγωγή 2 4 5 3 7 2" xfId="45860" xr:uid="{00000000-0005-0000-0000-00006B4F0000}"/>
    <cellStyle name="Εισαγωγή 2 4 5 3 8" xfId="33420" xr:uid="{00000000-0005-0000-0000-00006C4F0000}"/>
    <cellStyle name="Εισαγωγή 2 4 5 3 8 2" xfId="46482" xr:uid="{00000000-0005-0000-0000-00006D4F0000}"/>
    <cellStyle name="Εισαγωγή 2 4 5 3 9" xfId="34042" xr:uid="{00000000-0005-0000-0000-00006E4F0000}"/>
    <cellStyle name="Εισαγωγή 2 4 5 3 9 2" xfId="47104" xr:uid="{00000000-0005-0000-0000-00006F4F0000}"/>
    <cellStyle name="Εισαγωγή 2 4 5 30" xfId="30044" xr:uid="{00000000-0005-0000-0000-0000704F0000}"/>
    <cellStyle name="Εισαγωγή 2 4 5 4" xfId="26271" xr:uid="{00000000-0005-0000-0000-0000714F0000}"/>
    <cellStyle name="Εισαγωγή 2 4 5 4 10" xfId="34726" xr:uid="{00000000-0005-0000-0000-0000724F0000}"/>
    <cellStyle name="Εισαγωγή 2 4 5 4 10 2" xfId="47788" xr:uid="{00000000-0005-0000-0000-0000734F0000}"/>
    <cellStyle name="Εισαγωγή 2 4 5 4 11" xfId="35346" xr:uid="{00000000-0005-0000-0000-0000744F0000}"/>
    <cellStyle name="Εισαγωγή 2 4 5 4 11 2" xfId="48408" xr:uid="{00000000-0005-0000-0000-0000754F0000}"/>
    <cellStyle name="Εισαγωγή 2 4 5 4 12" xfId="35964" xr:uid="{00000000-0005-0000-0000-0000764F0000}"/>
    <cellStyle name="Εισαγωγή 2 4 5 4 12 2" xfId="49026" xr:uid="{00000000-0005-0000-0000-0000774F0000}"/>
    <cellStyle name="Εισαγωγή 2 4 5 4 13" xfId="36582" xr:uid="{00000000-0005-0000-0000-0000784F0000}"/>
    <cellStyle name="Εισαγωγή 2 4 5 4 13 2" xfId="49644" xr:uid="{00000000-0005-0000-0000-0000794F0000}"/>
    <cellStyle name="Εισαγωγή 2 4 5 4 14" xfId="37196" xr:uid="{00000000-0005-0000-0000-00007A4F0000}"/>
    <cellStyle name="Εισαγωγή 2 4 5 4 14 2" xfId="50258" xr:uid="{00000000-0005-0000-0000-00007B4F0000}"/>
    <cellStyle name="Εισαγωγή 2 4 5 4 15" xfId="37805" xr:uid="{00000000-0005-0000-0000-00007C4F0000}"/>
    <cellStyle name="Εισαγωγή 2 4 5 4 15 2" xfId="50867" xr:uid="{00000000-0005-0000-0000-00007D4F0000}"/>
    <cellStyle name="Εισαγωγή 2 4 5 4 16" xfId="38403" xr:uid="{00000000-0005-0000-0000-00007E4F0000}"/>
    <cellStyle name="Εισαγωγή 2 4 5 4 16 2" xfId="51465" xr:uid="{00000000-0005-0000-0000-00007F4F0000}"/>
    <cellStyle name="Εισαγωγή 2 4 5 4 17" xfId="38988" xr:uid="{00000000-0005-0000-0000-0000804F0000}"/>
    <cellStyle name="Εισαγωγή 2 4 5 4 17 2" xfId="52050" xr:uid="{00000000-0005-0000-0000-0000814F0000}"/>
    <cellStyle name="Εισαγωγή 2 4 5 4 18" xfId="39557" xr:uid="{00000000-0005-0000-0000-0000824F0000}"/>
    <cellStyle name="Εισαγωγή 2 4 5 4 18 2" xfId="52619" xr:uid="{00000000-0005-0000-0000-0000834F0000}"/>
    <cellStyle name="Εισαγωγή 2 4 5 4 19" xfId="40109" xr:uid="{00000000-0005-0000-0000-0000844F0000}"/>
    <cellStyle name="Εισαγωγή 2 4 5 4 19 2" xfId="53171" xr:uid="{00000000-0005-0000-0000-0000854F0000}"/>
    <cellStyle name="Εισαγωγή 2 4 5 4 2" xfId="28417" xr:uid="{00000000-0005-0000-0000-0000864F0000}"/>
    <cellStyle name="Εισαγωγή 2 4 5 4 2 2" xfId="42423" xr:uid="{00000000-0005-0000-0000-0000874F0000}"/>
    <cellStyle name="Εισαγωγή 2 4 5 4 20" xfId="40619" xr:uid="{00000000-0005-0000-0000-0000884F0000}"/>
    <cellStyle name="Εισαγωγή 2 4 5 4 20 2" xfId="53681" xr:uid="{00000000-0005-0000-0000-0000894F0000}"/>
    <cellStyle name="Εισαγωγή 2 4 5 4 21" xfId="41091" xr:uid="{00000000-0005-0000-0000-00008A4F0000}"/>
    <cellStyle name="Εισαγωγή 2 4 5 4 21 2" xfId="54153" xr:uid="{00000000-0005-0000-0000-00008B4F0000}"/>
    <cellStyle name="Εισαγωγή 2 4 5 4 22" xfId="27375" xr:uid="{00000000-0005-0000-0000-00008C4F0000}"/>
    <cellStyle name="Εισαγωγή 2 4 5 4 22 2" xfId="41617" xr:uid="{00000000-0005-0000-0000-00008D4F0000}"/>
    <cellStyle name="Εισαγωγή 2 4 5 4 23" xfId="28124" xr:uid="{00000000-0005-0000-0000-00008E4F0000}"/>
    <cellStyle name="Εισαγωγή 2 4 5 4 3" xfId="28897" xr:uid="{00000000-0005-0000-0000-00008F4F0000}"/>
    <cellStyle name="Εισαγωγή 2 4 5 4 3 2" xfId="42903" xr:uid="{00000000-0005-0000-0000-0000904F0000}"/>
    <cellStyle name="Εισαγωγή 2 4 5 4 4" xfId="29953" xr:uid="{00000000-0005-0000-0000-0000914F0000}"/>
    <cellStyle name="Εισαγωγή 2 4 5 4 4 2" xfId="43189" xr:uid="{00000000-0005-0000-0000-0000924F0000}"/>
    <cellStyle name="Εισαγωγή 2 4 5 4 5" xfId="31612" xr:uid="{00000000-0005-0000-0000-0000934F0000}"/>
    <cellStyle name="Εισαγωγή 2 4 5 4 5 2" xfId="44674" xr:uid="{00000000-0005-0000-0000-0000944F0000}"/>
    <cellStyle name="Εισαγωγή 2 4 5 4 6" xfId="32236" xr:uid="{00000000-0005-0000-0000-0000954F0000}"/>
    <cellStyle name="Εισαγωγή 2 4 5 4 6 2" xfId="45298" xr:uid="{00000000-0005-0000-0000-0000964F0000}"/>
    <cellStyle name="Εισαγωγή 2 4 5 4 7" xfId="32860" xr:uid="{00000000-0005-0000-0000-0000974F0000}"/>
    <cellStyle name="Εισαγωγή 2 4 5 4 7 2" xfId="45922" xr:uid="{00000000-0005-0000-0000-0000984F0000}"/>
    <cellStyle name="Εισαγωγή 2 4 5 4 8" xfId="33482" xr:uid="{00000000-0005-0000-0000-0000994F0000}"/>
    <cellStyle name="Εισαγωγή 2 4 5 4 8 2" xfId="46544" xr:uid="{00000000-0005-0000-0000-00009A4F0000}"/>
    <cellStyle name="Εισαγωγή 2 4 5 4 9" xfId="34104" xr:uid="{00000000-0005-0000-0000-00009B4F0000}"/>
    <cellStyle name="Εισαγωγή 2 4 5 4 9 2" xfId="47166" xr:uid="{00000000-0005-0000-0000-00009C4F0000}"/>
    <cellStyle name="Εισαγωγή 2 4 5 5" xfId="26328" xr:uid="{00000000-0005-0000-0000-00009D4F0000}"/>
    <cellStyle name="Εισαγωγή 2 4 5 5 10" xfId="34783" xr:uid="{00000000-0005-0000-0000-00009E4F0000}"/>
    <cellStyle name="Εισαγωγή 2 4 5 5 10 2" xfId="47845" xr:uid="{00000000-0005-0000-0000-00009F4F0000}"/>
    <cellStyle name="Εισαγωγή 2 4 5 5 11" xfId="35403" xr:uid="{00000000-0005-0000-0000-0000A04F0000}"/>
    <cellStyle name="Εισαγωγή 2 4 5 5 11 2" xfId="48465" xr:uid="{00000000-0005-0000-0000-0000A14F0000}"/>
    <cellStyle name="Εισαγωγή 2 4 5 5 12" xfId="36021" xr:uid="{00000000-0005-0000-0000-0000A24F0000}"/>
    <cellStyle name="Εισαγωγή 2 4 5 5 12 2" xfId="49083" xr:uid="{00000000-0005-0000-0000-0000A34F0000}"/>
    <cellStyle name="Εισαγωγή 2 4 5 5 13" xfId="36639" xr:uid="{00000000-0005-0000-0000-0000A44F0000}"/>
    <cellStyle name="Εισαγωγή 2 4 5 5 13 2" xfId="49701" xr:uid="{00000000-0005-0000-0000-0000A54F0000}"/>
    <cellStyle name="Εισαγωγή 2 4 5 5 14" xfId="37253" xr:uid="{00000000-0005-0000-0000-0000A64F0000}"/>
    <cellStyle name="Εισαγωγή 2 4 5 5 14 2" xfId="50315" xr:uid="{00000000-0005-0000-0000-0000A74F0000}"/>
    <cellStyle name="Εισαγωγή 2 4 5 5 15" xfId="37862" xr:uid="{00000000-0005-0000-0000-0000A84F0000}"/>
    <cellStyle name="Εισαγωγή 2 4 5 5 15 2" xfId="50924" xr:uid="{00000000-0005-0000-0000-0000A94F0000}"/>
    <cellStyle name="Εισαγωγή 2 4 5 5 16" xfId="38460" xr:uid="{00000000-0005-0000-0000-0000AA4F0000}"/>
    <cellStyle name="Εισαγωγή 2 4 5 5 16 2" xfId="51522" xr:uid="{00000000-0005-0000-0000-0000AB4F0000}"/>
    <cellStyle name="Εισαγωγή 2 4 5 5 17" xfId="39045" xr:uid="{00000000-0005-0000-0000-0000AC4F0000}"/>
    <cellStyle name="Εισαγωγή 2 4 5 5 17 2" xfId="52107" xr:uid="{00000000-0005-0000-0000-0000AD4F0000}"/>
    <cellStyle name="Εισαγωγή 2 4 5 5 18" xfId="39614" xr:uid="{00000000-0005-0000-0000-0000AE4F0000}"/>
    <cellStyle name="Εισαγωγή 2 4 5 5 18 2" xfId="52676" xr:uid="{00000000-0005-0000-0000-0000AF4F0000}"/>
    <cellStyle name="Εισαγωγή 2 4 5 5 19" xfId="40166" xr:uid="{00000000-0005-0000-0000-0000B04F0000}"/>
    <cellStyle name="Εισαγωγή 2 4 5 5 19 2" xfId="53228" xr:uid="{00000000-0005-0000-0000-0000B14F0000}"/>
    <cellStyle name="Εισαγωγή 2 4 5 5 2" xfId="28474" xr:uid="{00000000-0005-0000-0000-0000B24F0000}"/>
    <cellStyle name="Εισαγωγή 2 4 5 5 2 2" xfId="42480" xr:uid="{00000000-0005-0000-0000-0000B34F0000}"/>
    <cellStyle name="Εισαγωγή 2 4 5 5 20" xfId="40676" xr:uid="{00000000-0005-0000-0000-0000B44F0000}"/>
    <cellStyle name="Εισαγωγή 2 4 5 5 20 2" xfId="53738" xr:uid="{00000000-0005-0000-0000-0000B54F0000}"/>
    <cellStyle name="Εισαγωγή 2 4 5 5 21" xfId="41148" xr:uid="{00000000-0005-0000-0000-0000B64F0000}"/>
    <cellStyle name="Εισαγωγή 2 4 5 5 21 2" xfId="54210" xr:uid="{00000000-0005-0000-0000-0000B74F0000}"/>
    <cellStyle name="Εισαγωγή 2 4 5 5 22" xfId="27432" xr:uid="{00000000-0005-0000-0000-0000B84F0000}"/>
    <cellStyle name="Εισαγωγή 2 4 5 5 22 2" xfId="41674" xr:uid="{00000000-0005-0000-0000-0000B94F0000}"/>
    <cellStyle name="Εισαγωγή 2 4 5 5 23" xfId="28067" xr:uid="{00000000-0005-0000-0000-0000BA4F0000}"/>
    <cellStyle name="Εισαγωγή 2 4 5 5 3" xfId="28943" xr:uid="{00000000-0005-0000-0000-0000BB4F0000}"/>
    <cellStyle name="Εισαγωγή 2 4 5 5 3 2" xfId="42949" xr:uid="{00000000-0005-0000-0000-0000BC4F0000}"/>
    <cellStyle name="Εισαγωγή 2 4 5 5 4" xfId="30754" xr:uid="{00000000-0005-0000-0000-0000BD4F0000}"/>
    <cellStyle name="Εισαγωγή 2 4 5 5 4 2" xfId="43816" xr:uid="{00000000-0005-0000-0000-0000BE4F0000}"/>
    <cellStyle name="Εισαγωγή 2 4 5 5 5" xfId="31669" xr:uid="{00000000-0005-0000-0000-0000BF4F0000}"/>
    <cellStyle name="Εισαγωγή 2 4 5 5 5 2" xfId="44731" xr:uid="{00000000-0005-0000-0000-0000C04F0000}"/>
    <cellStyle name="Εισαγωγή 2 4 5 5 6" xfId="32293" xr:uid="{00000000-0005-0000-0000-0000C14F0000}"/>
    <cellStyle name="Εισαγωγή 2 4 5 5 6 2" xfId="45355" xr:uid="{00000000-0005-0000-0000-0000C24F0000}"/>
    <cellStyle name="Εισαγωγή 2 4 5 5 7" xfId="32917" xr:uid="{00000000-0005-0000-0000-0000C34F0000}"/>
    <cellStyle name="Εισαγωγή 2 4 5 5 7 2" xfId="45979" xr:uid="{00000000-0005-0000-0000-0000C44F0000}"/>
    <cellStyle name="Εισαγωγή 2 4 5 5 8" xfId="33539" xr:uid="{00000000-0005-0000-0000-0000C54F0000}"/>
    <cellStyle name="Εισαγωγή 2 4 5 5 8 2" xfId="46601" xr:uid="{00000000-0005-0000-0000-0000C64F0000}"/>
    <cellStyle name="Εισαγωγή 2 4 5 5 9" xfId="34161" xr:uid="{00000000-0005-0000-0000-0000C74F0000}"/>
    <cellStyle name="Εισαγωγή 2 4 5 5 9 2" xfId="47223" xr:uid="{00000000-0005-0000-0000-0000C84F0000}"/>
    <cellStyle name="Εισαγωγή 2 4 5 6" xfId="26375" xr:uid="{00000000-0005-0000-0000-0000C94F0000}"/>
    <cellStyle name="Εισαγωγή 2 4 5 6 10" xfId="34830" xr:uid="{00000000-0005-0000-0000-0000CA4F0000}"/>
    <cellStyle name="Εισαγωγή 2 4 5 6 10 2" xfId="47892" xr:uid="{00000000-0005-0000-0000-0000CB4F0000}"/>
    <cellStyle name="Εισαγωγή 2 4 5 6 11" xfId="35450" xr:uid="{00000000-0005-0000-0000-0000CC4F0000}"/>
    <cellStyle name="Εισαγωγή 2 4 5 6 11 2" xfId="48512" xr:uid="{00000000-0005-0000-0000-0000CD4F0000}"/>
    <cellStyle name="Εισαγωγή 2 4 5 6 12" xfId="36068" xr:uid="{00000000-0005-0000-0000-0000CE4F0000}"/>
    <cellStyle name="Εισαγωγή 2 4 5 6 12 2" xfId="49130" xr:uid="{00000000-0005-0000-0000-0000CF4F0000}"/>
    <cellStyle name="Εισαγωγή 2 4 5 6 13" xfId="36686" xr:uid="{00000000-0005-0000-0000-0000D04F0000}"/>
    <cellStyle name="Εισαγωγή 2 4 5 6 13 2" xfId="49748" xr:uid="{00000000-0005-0000-0000-0000D14F0000}"/>
    <cellStyle name="Εισαγωγή 2 4 5 6 14" xfId="37300" xr:uid="{00000000-0005-0000-0000-0000D24F0000}"/>
    <cellStyle name="Εισαγωγή 2 4 5 6 14 2" xfId="50362" xr:uid="{00000000-0005-0000-0000-0000D34F0000}"/>
    <cellStyle name="Εισαγωγή 2 4 5 6 15" xfId="37909" xr:uid="{00000000-0005-0000-0000-0000D44F0000}"/>
    <cellStyle name="Εισαγωγή 2 4 5 6 15 2" xfId="50971" xr:uid="{00000000-0005-0000-0000-0000D54F0000}"/>
    <cellStyle name="Εισαγωγή 2 4 5 6 16" xfId="38507" xr:uid="{00000000-0005-0000-0000-0000D64F0000}"/>
    <cellStyle name="Εισαγωγή 2 4 5 6 16 2" xfId="51569" xr:uid="{00000000-0005-0000-0000-0000D74F0000}"/>
    <cellStyle name="Εισαγωγή 2 4 5 6 17" xfId="39092" xr:uid="{00000000-0005-0000-0000-0000D84F0000}"/>
    <cellStyle name="Εισαγωγή 2 4 5 6 17 2" xfId="52154" xr:uid="{00000000-0005-0000-0000-0000D94F0000}"/>
    <cellStyle name="Εισαγωγή 2 4 5 6 18" xfId="39661" xr:uid="{00000000-0005-0000-0000-0000DA4F0000}"/>
    <cellStyle name="Εισαγωγή 2 4 5 6 18 2" xfId="52723" xr:uid="{00000000-0005-0000-0000-0000DB4F0000}"/>
    <cellStyle name="Εισαγωγή 2 4 5 6 19" xfId="40213" xr:uid="{00000000-0005-0000-0000-0000DC4F0000}"/>
    <cellStyle name="Εισαγωγή 2 4 5 6 19 2" xfId="53275" xr:uid="{00000000-0005-0000-0000-0000DD4F0000}"/>
    <cellStyle name="Εισαγωγή 2 4 5 6 2" xfId="28521" xr:uid="{00000000-0005-0000-0000-0000DE4F0000}"/>
    <cellStyle name="Εισαγωγή 2 4 5 6 2 2" xfId="42527" xr:uid="{00000000-0005-0000-0000-0000DF4F0000}"/>
    <cellStyle name="Εισαγωγή 2 4 5 6 20" xfId="40723" xr:uid="{00000000-0005-0000-0000-0000E04F0000}"/>
    <cellStyle name="Εισαγωγή 2 4 5 6 20 2" xfId="53785" xr:uid="{00000000-0005-0000-0000-0000E14F0000}"/>
    <cellStyle name="Εισαγωγή 2 4 5 6 21" xfId="41195" xr:uid="{00000000-0005-0000-0000-0000E24F0000}"/>
    <cellStyle name="Εισαγωγή 2 4 5 6 21 2" xfId="54257" xr:uid="{00000000-0005-0000-0000-0000E34F0000}"/>
    <cellStyle name="Εισαγωγή 2 4 5 6 22" xfId="27479" xr:uid="{00000000-0005-0000-0000-0000E44F0000}"/>
    <cellStyle name="Εισαγωγή 2 4 5 6 22 2" xfId="41721" xr:uid="{00000000-0005-0000-0000-0000E54F0000}"/>
    <cellStyle name="Εισαγωγή 2 4 5 6 23" xfId="28036" xr:uid="{00000000-0005-0000-0000-0000E64F0000}"/>
    <cellStyle name="Εισαγωγή 2 4 5 6 3" xfId="28982" xr:uid="{00000000-0005-0000-0000-0000E74F0000}"/>
    <cellStyle name="Εισαγωγή 2 4 5 6 3 2" xfId="42988" xr:uid="{00000000-0005-0000-0000-0000E84F0000}"/>
    <cellStyle name="Εισαγωγή 2 4 5 6 4" xfId="30354" xr:uid="{00000000-0005-0000-0000-0000E94F0000}"/>
    <cellStyle name="Εισαγωγή 2 4 5 6 4 2" xfId="43418" xr:uid="{00000000-0005-0000-0000-0000EA4F0000}"/>
    <cellStyle name="Εισαγωγή 2 4 5 6 5" xfId="31716" xr:uid="{00000000-0005-0000-0000-0000EB4F0000}"/>
    <cellStyle name="Εισαγωγή 2 4 5 6 5 2" xfId="44778" xr:uid="{00000000-0005-0000-0000-0000EC4F0000}"/>
    <cellStyle name="Εισαγωγή 2 4 5 6 6" xfId="32340" xr:uid="{00000000-0005-0000-0000-0000ED4F0000}"/>
    <cellStyle name="Εισαγωγή 2 4 5 6 6 2" xfId="45402" xr:uid="{00000000-0005-0000-0000-0000EE4F0000}"/>
    <cellStyle name="Εισαγωγή 2 4 5 6 7" xfId="32964" xr:uid="{00000000-0005-0000-0000-0000EF4F0000}"/>
    <cellStyle name="Εισαγωγή 2 4 5 6 7 2" xfId="46026" xr:uid="{00000000-0005-0000-0000-0000F04F0000}"/>
    <cellStyle name="Εισαγωγή 2 4 5 6 8" xfId="33586" xr:uid="{00000000-0005-0000-0000-0000F14F0000}"/>
    <cellStyle name="Εισαγωγή 2 4 5 6 8 2" xfId="46648" xr:uid="{00000000-0005-0000-0000-0000F24F0000}"/>
    <cellStyle name="Εισαγωγή 2 4 5 6 9" xfId="34208" xr:uid="{00000000-0005-0000-0000-0000F34F0000}"/>
    <cellStyle name="Εισαγωγή 2 4 5 6 9 2" xfId="47270" xr:uid="{00000000-0005-0000-0000-0000F44F0000}"/>
    <cellStyle name="Εισαγωγή 2 4 5 7" xfId="26060" xr:uid="{00000000-0005-0000-0000-0000F54F0000}"/>
    <cellStyle name="Εισαγωγή 2 4 5 7 10" xfId="35135" xr:uid="{00000000-0005-0000-0000-0000F64F0000}"/>
    <cellStyle name="Εισαγωγή 2 4 5 7 10 2" xfId="48197" xr:uid="{00000000-0005-0000-0000-0000F74F0000}"/>
    <cellStyle name="Εισαγωγή 2 4 5 7 11" xfId="35753" xr:uid="{00000000-0005-0000-0000-0000F84F0000}"/>
    <cellStyle name="Εισαγωγή 2 4 5 7 11 2" xfId="48815" xr:uid="{00000000-0005-0000-0000-0000F94F0000}"/>
    <cellStyle name="Εισαγωγή 2 4 5 7 12" xfId="36371" xr:uid="{00000000-0005-0000-0000-0000FA4F0000}"/>
    <cellStyle name="Εισαγωγή 2 4 5 7 12 2" xfId="49433" xr:uid="{00000000-0005-0000-0000-0000FB4F0000}"/>
    <cellStyle name="Εισαγωγή 2 4 5 7 13" xfId="36985" xr:uid="{00000000-0005-0000-0000-0000FC4F0000}"/>
    <cellStyle name="Εισαγωγή 2 4 5 7 13 2" xfId="50047" xr:uid="{00000000-0005-0000-0000-0000FD4F0000}"/>
    <cellStyle name="Εισαγωγή 2 4 5 7 14" xfId="37594" xr:uid="{00000000-0005-0000-0000-0000FE4F0000}"/>
    <cellStyle name="Εισαγωγή 2 4 5 7 14 2" xfId="50656" xr:uid="{00000000-0005-0000-0000-0000FF4F0000}"/>
    <cellStyle name="Εισαγωγή 2 4 5 7 15" xfId="38192" xr:uid="{00000000-0005-0000-0000-000000500000}"/>
    <cellStyle name="Εισαγωγή 2 4 5 7 15 2" xfId="51254" xr:uid="{00000000-0005-0000-0000-000001500000}"/>
    <cellStyle name="Εισαγωγή 2 4 5 7 16" xfId="38777" xr:uid="{00000000-0005-0000-0000-000002500000}"/>
    <cellStyle name="Εισαγωγή 2 4 5 7 16 2" xfId="51839" xr:uid="{00000000-0005-0000-0000-000003500000}"/>
    <cellStyle name="Εισαγωγή 2 4 5 7 17" xfId="39346" xr:uid="{00000000-0005-0000-0000-000004500000}"/>
    <cellStyle name="Εισαγωγή 2 4 5 7 17 2" xfId="52408" xr:uid="{00000000-0005-0000-0000-000005500000}"/>
    <cellStyle name="Εισαγωγή 2 4 5 7 18" xfId="39898" xr:uid="{00000000-0005-0000-0000-000006500000}"/>
    <cellStyle name="Εισαγωγή 2 4 5 7 18 2" xfId="52960" xr:uid="{00000000-0005-0000-0000-000007500000}"/>
    <cellStyle name="Εισαγωγή 2 4 5 7 19" xfId="40408" xr:uid="{00000000-0005-0000-0000-000008500000}"/>
    <cellStyle name="Εισαγωγή 2 4 5 7 19 2" xfId="53470" xr:uid="{00000000-0005-0000-0000-000009500000}"/>
    <cellStyle name="Εισαγωγή 2 4 5 7 2" xfId="28206" xr:uid="{00000000-0005-0000-0000-00000A500000}"/>
    <cellStyle name="Εισαγωγή 2 4 5 7 2 2" xfId="42212" xr:uid="{00000000-0005-0000-0000-00000B500000}"/>
    <cellStyle name="Εισαγωγή 2 4 5 7 20" xfId="40880" xr:uid="{00000000-0005-0000-0000-00000C500000}"/>
    <cellStyle name="Εισαγωγή 2 4 5 7 20 2" xfId="53942" xr:uid="{00000000-0005-0000-0000-00000D500000}"/>
    <cellStyle name="Εισαγωγή 2 4 5 7 21" xfId="27164" xr:uid="{00000000-0005-0000-0000-00000E500000}"/>
    <cellStyle name="Εισαγωγή 2 4 5 7 21 2" xfId="41406" xr:uid="{00000000-0005-0000-0000-00000F500000}"/>
    <cellStyle name="Εισαγωγή 2 4 5 7 22" xfId="29677" xr:uid="{00000000-0005-0000-0000-000010500000}"/>
    <cellStyle name="Εισαγωγή 2 4 5 7 3" xfId="29792" xr:uid="{00000000-0005-0000-0000-000011500000}"/>
    <cellStyle name="Εισαγωγή 2 4 5 7 3 2" xfId="43083" xr:uid="{00000000-0005-0000-0000-000012500000}"/>
    <cellStyle name="Εισαγωγή 2 4 5 7 4" xfId="31401" xr:uid="{00000000-0005-0000-0000-000013500000}"/>
    <cellStyle name="Εισαγωγή 2 4 5 7 4 2" xfId="44463" xr:uid="{00000000-0005-0000-0000-000014500000}"/>
    <cellStyle name="Εισαγωγή 2 4 5 7 5" xfId="32025" xr:uid="{00000000-0005-0000-0000-000015500000}"/>
    <cellStyle name="Εισαγωγή 2 4 5 7 5 2" xfId="45087" xr:uid="{00000000-0005-0000-0000-000016500000}"/>
    <cellStyle name="Εισαγωγή 2 4 5 7 6" xfId="32649" xr:uid="{00000000-0005-0000-0000-000017500000}"/>
    <cellStyle name="Εισαγωγή 2 4 5 7 6 2" xfId="45711" xr:uid="{00000000-0005-0000-0000-000018500000}"/>
    <cellStyle name="Εισαγωγή 2 4 5 7 7" xfId="33271" xr:uid="{00000000-0005-0000-0000-000019500000}"/>
    <cellStyle name="Εισαγωγή 2 4 5 7 7 2" xfId="46333" xr:uid="{00000000-0005-0000-0000-00001A500000}"/>
    <cellStyle name="Εισαγωγή 2 4 5 7 8" xfId="33893" xr:uid="{00000000-0005-0000-0000-00001B500000}"/>
    <cellStyle name="Εισαγωγή 2 4 5 7 8 2" xfId="46955" xr:uid="{00000000-0005-0000-0000-00001C500000}"/>
    <cellStyle name="Εισαγωγή 2 4 5 7 9" xfId="34515" xr:uid="{00000000-0005-0000-0000-00001D500000}"/>
    <cellStyle name="Εισαγωγή 2 4 5 7 9 2" xfId="47577" xr:uid="{00000000-0005-0000-0000-00001E500000}"/>
    <cellStyle name="Εισαγωγή 2 4 5 8" xfId="26837" xr:uid="{00000000-0005-0000-0000-00001F500000}"/>
    <cellStyle name="Εισαγωγή 2 4 5 8 2" xfId="25428" xr:uid="{00000000-0005-0000-0000-000020500000}"/>
    <cellStyle name="Εισαγωγή 2 4 5 9" xfId="27589" xr:uid="{00000000-0005-0000-0000-000021500000}"/>
    <cellStyle name="Εισαγωγή 2 4 5 9 2" xfId="41831" xr:uid="{00000000-0005-0000-0000-000022500000}"/>
    <cellStyle name="Εισαγωγή 2 4 6" xfId="27710" xr:uid="{00000000-0005-0000-0000-000023500000}"/>
    <cellStyle name="Εισαγωγή 2 4 6 2" xfId="41912" xr:uid="{00000000-0005-0000-0000-000024500000}"/>
    <cellStyle name="Εισαγωγή 2 5" xfId="25580" xr:uid="{00000000-0005-0000-0000-000025500000}"/>
    <cellStyle name="Εισαγωγή 2 5 10" xfId="27724" xr:uid="{00000000-0005-0000-0000-000026500000}"/>
    <cellStyle name="Εισαγωγή 2 5 10 2" xfId="41924" xr:uid="{00000000-0005-0000-0000-000027500000}"/>
    <cellStyle name="Εισαγωγή 2 5 11" xfId="29757" xr:uid="{00000000-0005-0000-0000-000028500000}"/>
    <cellStyle name="Εισαγωγή 2 5 11 2" xfId="43054" xr:uid="{00000000-0005-0000-0000-000029500000}"/>
    <cellStyle name="Εισαγωγή 2 5 12" xfId="30654" xr:uid="{00000000-0005-0000-0000-00002A500000}"/>
    <cellStyle name="Εισαγωγή 2 5 12 2" xfId="43718" xr:uid="{00000000-0005-0000-0000-00002B500000}"/>
    <cellStyle name="Εισαγωγή 2 5 13" xfId="31288" xr:uid="{00000000-0005-0000-0000-00002C500000}"/>
    <cellStyle name="Εισαγωγή 2 5 13 2" xfId="44350" xr:uid="{00000000-0005-0000-0000-00002D500000}"/>
    <cellStyle name="Εισαγωγή 2 5 14" xfId="31912" xr:uid="{00000000-0005-0000-0000-00002E500000}"/>
    <cellStyle name="Εισαγωγή 2 5 14 2" xfId="44974" xr:uid="{00000000-0005-0000-0000-00002F500000}"/>
    <cellStyle name="Εισαγωγή 2 5 15" xfId="32536" xr:uid="{00000000-0005-0000-0000-000030500000}"/>
    <cellStyle name="Εισαγωγή 2 5 15 2" xfId="45598" xr:uid="{00000000-0005-0000-0000-000031500000}"/>
    <cellStyle name="Εισαγωγή 2 5 16" xfId="33158" xr:uid="{00000000-0005-0000-0000-000032500000}"/>
    <cellStyle name="Εισαγωγή 2 5 16 2" xfId="46220" xr:uid="{00000000-0005-0000-0000-000033500000}"/>
    <cellStyle name="Εισαγωγή 2 5 17" xfId="33780" xr:uid="{00000000-0005-0000-0000-000034500000}"/>
    <cellStyle name="Εισαγωγή 2 5 17 2" xfId="46842" xr:uid="{00000000-0005-0000-0000-000035500000}"/>
    <cellStyle name="Εισαγωγή 2 5 18" xfId="34402" xr:uid="{00000000-0005-0000-0000-000036500000}"/>
    <cellStyle name="Εισαγωγή 2 5 18 2" xfId="47464" xr:uid="{00000000-0005-0000-0000-000037500000}"/>
    <cellStyle name="Εισαγωγή 2 5 19" xfId="35022" xr:uid="{00000000-0005-0000-0000-000038500000}"/>
    <cellStyle name="Εισαγωγή 2 5 19 2" xfId="48084" xr:uid="{00000000-0005-0000-0000-000039500000}"/>
    <cellStyle name="Εισαγωγή 2 5 2" xfId="25875" xr:uid="{00000000-0005-0000-0000-00003A500000}"/>
    <cellStyle name="Εισαγωγή 2 5 2 10" xfId="34299" xr:uid="{00000000-0005-0000-0000-00003B500000}"/>
    <cellStyle name="Εισαγωγή 2 5 2 10 2" xfId="47361" xr:uid="{00000000-0005-0000-0000-00003C500000}"/>
    <cellStyle name="Εισαγωγή 2 5 2 11" xfId="34920" xr:uid="{00000000-0005-0000-0000-00003D500000}"/>
    <cellStyle name="Εισαγωγή 2 5 2 11 2" xfId="47982" xr:uid="{00000000-0005-0000-0000-00003E500000}"/>
    <cellStyle name="Εισαγωγή 2 5 2 12" xfId="35539" xr:uid="{00000000-0005-0000-0000-00003F500000}"/>
    <cellStyle name="Εισαγωγή 2 5 2 12 2" xfId="48601" xr:uid="{00000000-0005-0000-0000-000040500000}"/>
    <cellStyle name="Εισαγωγή 2 5 2 13" xfId="36158" xr:uid="{00000000-0005-0000-0000-000041500000}"/>
    <cellStyle name="Εισαγωγή 2 5 2 13 2" xfId="49220" xr:uid="{00000000-0005-0000-0000-000042500000}"/>
    <cellStyle name="Εισαγωγή 2 5 2 14" xfId="36774" xr:uid="{00000000-0005-0000-0000-000043500000}"/>
    <cellStyle name="Εισαγωγή 2 5 2 14 2" xfId="49836" xr:uid="{00000000-0005-0000-0000-000044500000}"/>
    <cellStyle name="Εισαγωγή 2 5 2 15" xfId="37386" xr:uid="{00000000-0005-0000-0000-000045500000}"/>
    <cellStyle name="Εισαγωγή 2 5 2 15 2" xfId="50448" xr:uid="{00000000-0005-0000-0000-000046500000}"/>
    <cellStyle name="Εισαγωγή 2 5 2 16" xfId="37993" xr:uid="{00000000-0005-0000-0000-000047500000}"/>
    <cellStyle name="Εισαγωγή 2 5 2 16 2" xfId="51055" xr:uid="{00000000-0005-0000-0000-000048500000}"/>
    <cellStyle name="Εισαγωγή 2 5 2 17" xfId="38588" xr:uid="{00000000-0005-0000-0000-000049500000}"/>
    <cellStyle name="Εισαγωγή 2 5 2 17 2" xfId="51650" xr:uid="{00000000-0005-0000-0000-00004A500000}"/>
    <cellStyle name="Εισαγωγή 2 5 2 18" xfId="39170" xr:uid="{00000000-0005-0000-0000-00004B500000}"/>
    <cellStyle name="Εισαγωγή 2 5 2 18 2" xfId="52232" xr:uid="{00000000-0005-0000-0000-00004C500000}"/>
    <cellStyle name="Εισαγωγή 2 5 2 19" xfId="39737" xr:uid="{00000000-0005-0000-0000-00004D500000}"/>
    <cellStyle name="Εισαγωγή 2 5 2 19 2" xfId="52799" xr:uid="{00000000-0005-0000-0000-00004E500000}"/>
    <cellStyle name="Εισαγωγή 2 5 2 2" xfId="28020" xr:uid="{00000000-0005-0000-0000-00004F500000}"/>
    <cellStyle name="Εισαγωγή 2 5 2 2 2" xfId="42103" xr:uid="{00000000-0005-0000-0000-000050500000}"/>
    <cellStyle name="Εισαγωγή 2 5 2 20" xfId="40274" xr:uid="{00000000-0005-0000-0000-000051500000}"/>
    <cellStyle name="Εισαγωγή 2 5 2 20 2" xfId="53336" xr:uid="{00000000-0005-0000-0000-000052500000}"/>
    <cellStyle name="Εισαγωγή 2 5 2 21" xfId="40771" xr:uid="{00000000-0005-0000-0000-000053500000}"/>
    <cellStyle name="Εισαγωγή 2 5 2 21 2" xfId="53833" xr:uid="{00000000-0005-0000-0000-000054500000}"/>
    <cellStyle name="Εισαγωγή 2 5 2 22" xfId="26980" xr:uid="{00000000-0005-0000-0000-000055500000}"/>
    <cellStyle name="Εισαγωγή 2 5 2 22 2" xfId="41297" xr:uid="{00000000-0005-0000-0000-000056500000}"/>
    <cellStyle name="Εισαγωγή 2 5 2 23" xfId="29654" xr:uid="{00000000-0005-0000-0000-000057500000}"/>
    <cellStyle name="Εισαγωγή 2 5 2 3" xfId="28610" xr:uid="{00000000-0005-0000-0000-000058500000}"/>
    <cellStyle name="Εισαγωγή 2 5 2 3 2" xfId="42616" xr:uid="{00000000-0005-0000-0000-000059500000}"/>
    <cellStyle name="Εισαγωγή 2 5 2 4" xfId="29908" xr:uid="{00000000-0005-0000-0000-00005A500000}"/>
    <cellStyle name="Εισαγωγή 2 5 2 4 2" xfId="43167" xr:uid="{00000000-0005-0000-0000-00005B500000}"/>
    <cellStyle name="Εισαγωγή 2 5 2 5" xfId="31184" xr:uid="{00000000-0005-0000-0000-00005C500000}"/>
    <cellStyle name="Εισαγωγή 2 5 2 5 2" xfId="44246" xr:uid="{00000000-0005-0000-0000-00005D500000}"/>
    <cellStyle name="Εισαγωγή 2 5 2 6" xfId="31808" xr:uid="{00000000-0005-0000-0000-00005E500000}"/>
    <cellStyle name="Εισαγωγή 2 5 2 6 2" xfId="44870" xr:uid="{00000000-0005-0000-0000-00005F500000}"/>
    <cellStyle name="Εισαγωγή 2 5 2 7" xfId="32432" xr:uid="{00000000-0005-0000-0000-000060500000}"/>
    <cellStyle name="Εισαγωγή 2 5 2 7 2" xfId="45494" xr:uid="{00000000-0005-0000-0000-000061500000}"/>
    <cellStyle name="Εισαγωγή 2 5 2 8" xfId="33055" xr:uid="{00000000-0005-0000-0000-000062500000}"/>
    <cellStyle name="Εισαγωγή 2 5 2 8 2" xfId="46117" xr:uid="{00000000-0005-0000-0000-000063500000}"/>
    <cellStyle name="Εισαγωγή 2 5 2 9" xfId="33677" xr:uid="{00000000-0005-0000-0000-000064500000}"/>
    <cellStyle name="Εισαγωγή 2 5 2 9 2" xfId="46739" xr:uid="{00000000-0005-0000-0000-000065500000}"/>
    <cellStyle name="Εισαγωγή 2 5 20" xfId="35640" xr:uid="{00000000-0005-0000-0000-000066500000}"/>
    <cellStyle name="Εισαγωγή 2 5 20 2" xfId="48702" xr:uid="{00000000-0005-0000-0000-000067500000}"/>
    <cellStyle name="Εισαγωγή 2 5 21" xfId="36259" xr:uid="{00000000-0005-0000-0000-000068500000}"/>
    <cellStyle name="Εισαγωγή 2 5 21 2" xfId="49321" xr:uid="{00000000-0005-0000-0000-000069500000}"/>
    <cellStyle name="Εισαγωγή 2 5 22" xfId="36874" xr:uid="{00000000-0005-0000-0000-00006A500000}"/>
    <cellStyle name="Εισαγωγή 2 5 22 2" xfId="49936" xr:uid="{00000000-0005-0000-0000-00006B500000}"/>
    <cellStyle name="Εισαγωγή 2 5 23" xfId="37486" xr:uid="{00000000-0005-0000-0000-00006C500000}"/>
    <cellStyle name="Εισαγωγή 2 5 23 2" xfId="50548" xr:uid="{00000000-0005-0000-0000-00006D500000}"/>
    <cellStyle name="Εισαγωγή 2 5 24" xfId="38093" xr:uid="{00000000-0005-0000-0000-00006E500000}"/>
    <cellStyle name="Εισαγωγή 2 5 24 2" xfId="51155" xr:uid="{00000000-0005-0000-0000-00006F500000}"/>
    <cellStyle name="Εισαγωγή 2 5 25" xfId="38679" xr:uid="{00000000-0005-0000-0000-000070500000}"/>
    <cellStyle name="Εισαγωγή 2 5 25 2" xfId="51741" xr:uid="{00000000-0005-0000-0000-000071500000}"/>
    <cellStyle name="Εισαγωγή 2 5 26" xfId="39254" xr:uid="{00000000-0005-0000-0000-000072500000}"/>
    <cellStyle name="Εισαγωγή 2 5 26 2" xfId="52316" xr:uid="{00000000-0005-0000-0000-000073500000}"/>
    <cellStyle name="Εισαγωγή 2 5 27" xfId="38598" xr:uid="{00000000-0005-0000-0000-000074500000}"/>
    <cellStyle name="Εισαγωγή 2 5 27 2" xfId="51660" xr:uid="{00000000-0005-0000-0000-000075500000}"/>
    <cellStyle name="Εισαγωγή 2 5 28" xfId="40336" xr:uid="{00000000-0005-0000-0000-000076500000}"/>
    <cellStyle name="Εισαγωγή 2 5 28 2" xfId="53398" xr:uid="{00000000-0005-0000-0000-000077500000}"/>
    <cellStyle name="Εισαγωγή 2 5 29" xfId="26452" xr:uid="{00000000-0005-0000-0000-000078500000}"/>
    <cellStyle name="Εισαγωγή 2 5 29 2" xfId="27987" xr:uid="{00000000-0005-0000-0000-000079500000}"/>
    <cellStyle name="Εισαγωγή 2 5 3" xfId="26076" xr:uid="{00000000-0005-0000-0000-00007A500000}"/>
    <cellStyle name="Εισαγωγή 2 5 3 10" xfId="34531" xr:uid="{00000000-0005-0000-0000-00007B500000}"/>
    <cellStyle name="Εισαγωγή 2 5 3 10 2" xfId="47593" xr:uid="{00000000-0005-0000-0000-00007C500000}"/>
    <cellStyle name="Εισαγωγή 2 5 3 11" xfId="35151" xr:uid="{00000000-0005-0000-0000-00007D500000}"/>
    <cellStyle name="Εισαγωγή 2 5 3 11 2" xfId="48213" xr:uid="{00000000-0005-0000-0000-00007E500000}"/>
    <cellStyle name="Εισαγωγή 2 5 3 12" xfId="35769" xr:uid="{00000000-0005-0000-0000-00007F500000}"/>
    <cellStyle name="Εισαγωγή 2 5 3 12 2" xfId="48831" xr:uid="{00000000-0005-0000-0000-000080500000}"/>
    <cellStyle name="Εισαγωγή 2 5 3 13" xfId="36387" xr:uid="{00000000-0005-0000-0000-000081500000}"/>
    <cellStyle name="Εισαγωγή 2 5 3 13 2" xfId="49449" xr:uid="{00000000-0005-0000-0000-000082500000}"/>
    <cellStyle name="Εισαγωγή 2 5 3 14" xfId="37001" xr:uid="{00000000-0005-0000-0000-000083500000}"/>
    <cellStyle name="Εισαγωγή 2 5 3 14 2" xfId="50063" xr:uid="{00000000-0005-0000-0000-000084500000}"/>
    <cellStyle name="Εισαγωγή 2 5 3 15" xfId="37610" xr:uid="{00000000-0005-0000-0000-000085500000}"/>
    <cellStyle name="Εισαγωγή 2 5 3 15 2" xfId="50672" xr:uid="{00000000-0005-0000-0000-000086500000}"/>
    <cellStyle name="Εισαγωγή 2 5 3 16" xfId="38208" xr:uid="{00000000-0005-0000-0000-000087500000}"/>
    <cellStyle name="Εισαγωγή 2 5 3 16 2" xfId="51270" xr:uid="{00000000-0005-0000-0000-000088500000}"/>
    <cellStyle name="Εισαγωγή 2 5 3 17" xfId="38793" xr:uid="{00000000-0005-0000-0000-000089500000}"/>
    <cellStyle name="Εισαγωγή 2 5 3 17 2" xfId="51855" xr:uid="{00000000-0005-0000-0000-00008A500000}"/>
    <cellStyle name="Εισαγωγή 2 5 3 18" xfId="39362" xr:uid="{00000000-0005-0000-0000-00008B500000}"/>
    <cellStyle name="Εισαγωγή 2 5 3 18 2" xfId="52424" xr:uid="{00000000-0005-0000-0000-00008C500000}"/>
    <cellStyle name="Εισαγωγή 2 5 3 19" xfId="39914" xr:uid="{00000000-0005-0000-0000-00008D500000}"/>
    <cellStyle name="Εισαγωγή 2 5 3 19 2" xfId="52976" xr:uid="{00000000-0005-0000-0000-00008E500000}"/>
    <cellStyle name="Εισαγωγή 2 5 3 2" xfId="28222" xr:uid="{00000000-0005-0000-0000-00008F500000}"/>
    <cellStyle name="Εισαγωγή 2 5 3 2 2" xfId="42228" xr:uid="{00000000-0005-0000-0000-000090500000}"/>
    <cellStyle name="Εισαγωγή 2 5 3 20" xfId="40424" xr:uid="{00000000-0005-0000-0000-000091500000}"/>
    <cellStyle name="Εισαγωγή 2 5 3 20 2" xfId="53486" xr:uid="{00000000-0005-0000-0000-000092500000}"/>
    <cellStyle name="Εισαγωγή 2 5 3 21" xfId="40896" xr:uid="{00000000-0005-0000-0000-000093500000}"/>
    <cellStyle name="Εισαγωγή 2 5 3 21 2" xfId="53958" xr:uid="{00000000-0005-0000-0000-000094500000}"/>
    <cellStyle name="Εισαγωγή 2 5 3 22" xfId="27180" xr:uid="{00000000-0005-0000-0000-000095500000}"/>
    <cellStyle name="Εισαγωγή 2 5 3 22 2" xfId="41422" xr:uid="{00000000-0005-0000-0000-000096500000}"/>
    <cellStyle name="Εισαγωγή 2 5 3 23" xfId="29380" xr:uid="{00000000-0005-0000-0000-000097500000}"/>
    <cellStyle name="Εισαγωγή 2 5 3 3" xfId="28728" xr:uid="{00000000-0005-0000-0000-000098500000}"/>
    <cellStyle name="Εισαγωγή 2 5 3 3 2" xfId="42734" xr:uid="{00000000-0005-0000-0000-000099500000}"/>
    <cellStyle name="Εισαγωγή 2 5 3 4" xfId="30215" xr:uid="{00000000-0005-0000-0000-00009A500000}"/>
    <cellStyle name="Εισαγωγή 2 5 3 4 2" xfId="43354" xr:uid="{00000000-0005-0000-0000-00009B500000}"/>
    <cellStyle name="Εισαγωγή 2 5 3 5" xfId="31417" xr:uid="{00000000-0005-0000-0000-00009C500000}"/>
    <cellStyle name="Εισαγωγή 2 5 3 5 2" xfId="44479" xr:uid="{00000000-0005-0000-0000-00009D500000}"/>
    <cellStyle name="Εισαγωγή 2 5 3 6" xfId="32041" xr:uid="{00000000-0005-0000-0000-00009E500000}"/>
    <cellStyle name="Εισαγωγή 2 5 3 6 2" xfId="45103" xr:uid="{00000000-0005-0000-0000-00009F500000}"/>
    <cellStyle name="Εισαγωγή 2 5 3 7" xfId="32665" xr:uid="{00000000-0005-0000-0000-0000A0500000}"/>
    <cellStyle name="Εισαγωγή 2 5 3 7 2" xfId="45727" xr:uid="{00000000-0005-0000-0000-0000A1500000}"/>
    <cellStyle name="Εισαγωγή 2 5 3 8" xfId="33287" xr:uid="{00000000-0005-0000-0000-0000A2500000}"/>
    <cellStyle name="Εισαγωγή 2 5 3 8 2" xfId="46349" xr:uid="{00000000-0005-0000-0000-0000A3500000}"/>
    <cellStyle name="Εισαγωγή 2 5 3 9" xfId="33909" xr:uid="{00000000-0005-0000-0000-0000A4500000}"/>
    <cellStyle name="Εισαγωγή 2 5 3 9 2" xfId="46971" xr:uid="{00000000-0005-0000-0000-0000A5500000}"/>
    <cellStyle name="Εισαγωγή 2 5 30" xfId="29022" xr:uid="{00000000-0005-0000-0000-0000A6500000}"/>
    <cellStyle name="Εισαγωγή 2 5 4" xfId="25778" xr:uid="{00000000-0005-0000-0000-0000A7500000}"/>
    <cellStyle name="Εισαγωγή 2 5 4 10" xfId="33119" xr:uid="{00000000-0005-0000-0000-0000A8500000}"/>
    <cellStyle name="Εισαγωγή 2 5 4 10 2" xfId="46181" xr:uid="{00000000-0005-0000-0000-0000A9500000}"/>
    <cellStyle name="Εισαγωγή 2 5 4 11" xfId="33741" xr:uid="{00000000-0005-0000-0000-0000AA500000}"/>
    <cellStyle name="Εισαγωγή 2 5 4 11 2" xfId="46803" xr:uid="{00000000-0005-0000-0000-0000AB500000}"/>
    <cellStyle name="Εισαγωγή 2 5 4 12" xfId="34363" xr:uid="{00000000-0005-0000-0000-0000AC500000}"/>
    <cellStyle name="Εισαγωγή 2 5 4 12 2" xfId="47425" xr:uid="{00000000-0005-0000-0000-0000AD500000}"/>
    <cellStyle name="Εισαγωγή 2 5 4 13" xfId="34983" xr:uid="{00000000-0005-0000-0000-0000AE500000}"/>
    <cellStyle name="Εισαγωγή 2 5 4 13 2" xfId="48045" xr:uid="{00000000-0005-0000-0000-0000AF500000}"/>
    <cellStyle name="Εισαγωγή 2 5 4 14" xfId="35601" xr:uid="{00000000-0005-0000-0000-0000B0500000}"/>
    <cellStyle name="Εισαγωγή 2 5 4 14 2" xfId="48663" xr:uid="{00000000-0005-0000-0000-0000B1500000}"/>
    <cellStyle name="Εισαγωγή 2 5 4 15" xfId="36220" xr:uid="{00000000-0005-0000-0000-0000B2500000}"/>
    <cellStyle name="Εισαγωγή 2 5 4 15 2" xfId="49282" xr:uid="{00000000-0005-0000-0000-0000B3500000}"/>
    <cellStyle name="Εισαγωγή 2 5 4 16" xfId="36835" xr:uid="{00000000-0005-0000-0000-0000B4500000}"/>
    <cellStyle name="Εισαγωγή 2 5 4 16 2" xfId="49897" xr:uid="{00000000-0005-0000-0000-0000B5500000}"/>
    <cellStyle name="Εισαγωγή 2 5 4 17" xfId="37447" xr:uid="{00000000-0005-0000-0000-0000B6500000}"/>
    <cellStyle name="Εισαγωγή 2 5 4 17 2" xfId="50509" xr:uid="{00000000-0005-0000-0000-0000B7500000}"/>
    <cellStyle name="Εισαγωγή 2 5 4 18" xfId="38054" xr:uid="{00000000-0005-0000-0000-0000B8500000}"/>
    <cellStyle name="Εισαγωγή 2 5 4 18 2" xfId="51116" xr:uid="{00000000-0005-0000-0000-0000B9500000}"/>
    <cellStyle name="Εισαγωγή 2 5 4 19" xfId="38640" xr:uid="{00000000-0005-0000-0000-0000BA500000}"/>
    <cellStyle name="Εισαγωγή 2 5 4 19 2" xfId="51702" xr:uid="{00000000-0005-0000-0000-0000BB500000}"/>
    <cellStyle name="Εισαγωγή 2 5 4 2" xfId="27925" xr:uid="{00000000-0005-0000-0000-0000BC500000}"/>
    <cellStyle name="Εισαγωγή 2 5 4 2 2" xfId="42044" xr:uid="{00000000-0005-0000-0000-0000BD500000}"/>
    <cellStyle name="Εισαγωγή 2 5 4 20" xfId="36289" xr:uid="{00000000-0005-0000-0000-0000BE500000}"/>
    <cellStyle name="Εισαγωγή 2 5 4 20 2" xfId="49351" xr:uid="{00000000-0005-0000-0000-0000BF500000}"/>
    <cellStyle name="Εισαγωγή 2 5 4 21" xfId="39204" xr:uid="{00000000-0005-0000-0000-0000C0500000}"/>
    <cellStyle name="Εισαγωγή 2 5 4 21 2" xfId="52266" xr:uid="{00000000-0005-0000-0000-0000C1500000}"/>
    <cellStyle name="Εισαγωγή 2 5 4 22" xfId="26884" xr:uid="{00000000-0005-0000-0000-0000C2500000}"/>
    <cellStyle name="Εισαγωγή 2 5 4 22 2" xfId="41238" xr:uid="{00000000-0005-0000-0000-0000C3500000}"/>
    <cellStyle name="Εισαγωγή 2 5 4 23" xfId="26790" xr:uid="{00000000-0005-0000-0000-0000C4500000}"/>
    <cellStyle name="Εισαγωγή 2 5 4 3" xfId="28560" xr:uid="{00000000-0005-0000-0000-0000C5500000}"/>
    <cellStyle name="Εισαγωγή 2 5 4 3 2" xfId="42566" xr:uid="{00000000-0005-0000-0000-0000C6500000}"/>
    <cellStyle name="Εισαγωγή 2 5 4 4" xfId="30195" xr:uid="{00000000-0005-0000-0000-0000C7500000}"/>
    <cellStyle name="Εισαγωγή 2 5 4 4 2" xfId="43336" xr:uid="{00000000-0005-0000-0000-0000C8500000}"/>
    <cellStyle name="Εισαγωγή 2 5 4 5" xfId="30600" xr:uid="{00000000-0005-0000-0000-0000C9500000}"/>
    <cellStyle name="Εισαγωγή 2 5 4 5 2" xfId="43664" xr:uid="{00000000-0005-0000-0000-0000CA500000}"/>
    <cellStyle name="Εισαγωγή 2 5 4 6" xfId="30001" xr:uid="{00000000-0005-0000-0000-0000CB500000}"/>
    <cellStyle name="Εισαγωγή 2 5 4 6 2" xfId="43215" xr:uid="{00000000-0005-0000-0000-0000CC500000}"/>
    <cellStyle name="Εισαγωγή 2 5 4 7" xfId="31249" xr:uid="{00000000-0005-0000-0000-0000CD500000}"/>
    <cellStyle name="Εισαγωγή 2 5 4 7 2" xfId="44311" xr:uid="{00000000-0005-0000-0000-0000CE500000}"/>
    <cellStyle name="Εισαγωγή 2 5 4 8" xfId="31873" xr:uid="{00000000-0005-0000-0000-0000CF500000}"/>
    <cellStyle name="Εισαγωγή 2 5 4 8 2" xfId="44935" xr:uid="{00000000-0005-0000-0000-0000D0500000}"/>
    <cellStyle name="Εισαγωγή 2 5 4 9" xfId="32497" xr:uid="{00000000-0005-0000-0000-0000D1500000}"/>
    <cellStyle name="Εισαγωγή 2 5 4 9 2" xfId="45559" xr:uid="{00000000-0005-0000-0000-0000D2500000}"/>
    <cellStyle name="Εισαγωγή 2 5 5" xfId="26050" xr:uid="{00000000-0005-0000-0000-0000D3500000}"/>
    <cellStyle name="Εισαγωγή 2 5 5 10" xfId="34505" xr:uid="{00000000-0005-0000-0000-0000D4500000}"/>
    <cellStyle name="Εισαγωγή 2 5 5 10 2" xfId="47567" xr:uid="{00000000-0005-0000-0000-0000D5500000}"/>
    <cellStyle name="Εισαγωγή 2 5 5 11" xfId="35125" xr:uid="{00000000-0005-0000-0000-0000D6500000}"/>
    <cellStyle name="Εισαγωγή 2 5 5 11 2" xfId="48187" xr:uid="{00000000-0005-0000-0000-0000D7500000}"/>
    <cellStyle name="Εισαγωγή 2 5 5 12" xfId="35743" xr:uid="{00000000-0005-0000-0000-0000D8500000}"/>
    <cellStyle name="Εισαγωγή 2 5 5 12 2" xfId="48805" xr:uid="{00000000-0005-0000-0000-0000D9500000}"/>
    <cellStyle name="Εισαγωγή 2 5 5 13" xfId="36361" xr:uid="{00000000-0005-0000-0000-0000DA500000}"/>
    <cellStyle name="Εισαγωγή 2 5 5 13 2" xfId="49423" xr:uid="{00000000-0005-0000-0000-0000DB500000}"/>
    <cellStyle name="Εισαγωγή 2 5 5 14" xfId="36975" xr:uid="{00000000-0005-0000-0000-0000DC500000}"/>
    <cellStyle name="Εισαγωγή 2 5 5 14 2" xfId="50037" xr:uid="{00000000-0005-0000-0000-0000DD500000}"/>
    <cellStyle name="Εισαγωγή 2 5 5 15" xfId="37584" xr:uid="{00000000-0005-0000-0000-0000DE500000}"/>
    <cellStyle name="Εισαγωγή 2 5 5 15 2" xfId="50646" xr:uid="{00000000-0005-0000-0000-0000DF500000}"/>
    <cellStyle name="Εισαγωγή 2 5 5 16" xfId="38182" xr:uid="{00000000-0005-0000-0000-0000E0500000}"/>
    <cellStyle name="Εισαγωγή 2 5 5 16 2" xfId="51244" xr:uid="{00000000-0005-0000-0000-0000E1500000}"/>
    <cellStyle name="Εισαγωγή 2 5 5 17" xfId="38767" xr:uid="{00000000-0005-0000-0000-0000E2500000}"/>
    <cellStyle name="Εισαγωγή 2 5 5 17 2" xfId="51829" xr:uid="{00000000-0005-0000-0000-0000E3500000}"/>
    <cellStyle name="Εισαγωγή 2 5 5 18" xfId="39336" xr:uid="{00000000-0005-0000-0000-0000E4500000}"/>
    <cellStyle name="Εισαγωγή 2 5 5 18 2" xfId="52398" xr:uid="{00000000-0005-0000-0000-0000E5500000}"/>
    <cellStyle name="Εισαγωγή 2 5 5 19" xfId="39888" xr:uid="{00000000-0005-0000-0000-0000E6500000}"/>
    <cellStyle name="Εισαγωγή 2 5 5 19 2" xfId="52950" xr:uid="{00000000-0005-0000-0000-0000E7500000}"/>
    <cellStyle name="Εισαγωγή 2 5 5 2" xfId="28196" xr:uid="{00000000-0005-0000-0000-0000E8500000}"/>
    <cellStyle name="Εισαγωγή 2 5 5 2 2" xfId="42202" xr:uid="{00000000-0005-0000-0000-0000E9500000}"/>
    <cellStyle name="Εισαγωγή 2 5 5 20" xfId="40398" xr:uid="{00000000-0005-0000-0000-0000EA500000}"/>
    <cellStyle name="Εισαγωγή 2 5 5 20 2" xfId="53460" xr:uid="{00000000-0005-0000-0000-0000EB500000}"/>
    <cellStyle name="Εισαγωγή 2 5 5 21" xfId="40870" xr:uid="{00000000-0005-0000-0000-0000EC500000}"/>
    <cellStyle name="Εισαγωγή 2 5 5 21 2" xfId="53932" xr:uid="{00000000-0005-0000-0000-0000ED500000}"/>
    <cellStyle name="Εισαγωγή 2 5 5 22" xfId="27154" xr:uid="{00000000-0005-0000-0000-0000EE500000}"/>
    <cellStyle name="Εισαγωγή 2 5 5 22 2" xfId="41396" xr:uid="{00000000-0005-0000-0000-0000EF500000}"/>
    <cellStyle name="Εισαγωγή 2 5 5 23" xfId="25697" xr:uid="{00000000-0005-0000-0000-0000F0500000}"/>
    <cellStyle name="Εισαγωγή 2 5 5 3" xfId="28706" xr:uid="{00000000-0005-0000-0000-0000F1500000}"/>
    <cellStyle name="Εισαγωγή 2 5 5 3 2" xfId="42712" xr:uid="{00000000-0005-0000-0000-0000F2500000}"/>
    <cellStyle name="Εισαγωγή 2 5 5 4" xfId="29731" xr:uid="{00000000-0005-0000-0000-0000F3500000}"/>
    <cellStyle name="Εισαγωγή 2 5 5 4 2" xfId="43028" xr:uid="{00000000-0005-0000-0000-0000F4500000}"/>
    <cellStyle name="Εισαγωγή 2 5 5 5" xfId="31391" xr:uid="{00000000-0005-0000-0000-0000F5500000}"/>
    <cellStyle name="Εισαγωγή 2 5 5 5 2" xfId="44453" xr:uid="{00000000-0005-0000-0000-0000F6500000}"/>
    <cellStyle name="Εισαγωγή 2 5 5 6" xfId="32015" xr:uid="{00000000-0005-0000-0000-0000F7500000}"/>
    <cellStyle name="Εισαγωγή 2 5 5 6 2" xfId="45077" xr:uid="{00000000-0005-0000-0000-0000F8500000}"/>
    <cellStyle name="Εισαγωγή 2 5 5 7" xfId="32639" xr:uid="{00000000-0005-0000-0000-0000F9500000}"/>
    <cellStyle name="Εισαγωγή 2 5 5 7 2" xfId="45701" xr:uid="{00000000-0005-0000-0000-0000FA500000}"/>
    <cellStyle name="Εισαγωγή 2 5 5 8" xfId="33261" xr:uid="{00000000-0005-0000-0000-0000FB500000}"/>
    <cellStyle name="Εισαγωγή 2 5 5 8 2" xfId="46323" xr:uid="{00000000-0005-0000-0000-0000FC500000}"/>
    <cellStyle name="Εισαγωγή 2 5 5 9" xfId="33883" xr:uid="{00000000-0005-0000-0000-0000FD500000}"/>
    <cellStyle name="Εισαγωγή 2 5 5 9 2" xfId="46945" xr:uid="{00000000-0005-0000-0000-0000FE500000}"/>
    <cellStyle name="Εισαγωγή 2 5 6" xfId="26084" xr:uid="{00000000-0005-0000-0000-0000FF500000}"/>
    <cellStyle name="Εισαγωγή 2 5 6 10" xfId="34539" xr:uid="{00000000-0005-0000-0000-000000510000}"/>
    <cellStyle name="Εισαγωγή 2 5 6 10 2" xfId="47601" xr:uid="{00000000-0005-0000-0000-000001510000}"/>
    <cellStyle name="Εισαγωγή 2 5 6 11" xfId="35159" xr:uid="{00000000-0005-0000-0000-000002510000}"/>
    <cellStyle name="Εισαγωγή 2 5 6 11 2" xfId="48221" xr:uid="{00000000-0005-0000-0000-000003510000}"/>
    <cellStyle name="Εισαγωγή 2 5 6 12" xfId="35777" xr:uid="{00000000-0005-0000-0000-000004510000}"/>
    <cellStyle name="Εισαγωγή 2 5 6 12 2" xfId="48839" xr:uid="{00000000-0005-0000-0000-000005510000}"/>
    <cellStyle name="Εισαγωγή 2 5 6 13" xfId="36395" xr:uid="{00000000-0005-0000-0000-000006510000}"/>
    <cellStyle name="Εισαγωγή 2 5 6 13 2" xfId="49457" xr:uid="{00000000-0005-0000-0000-000007510000}"/>
    <cellStyle name="Εισαγωγή 2 5 6 14" xfId="37009" xr:uid="{00000000-0005-0000-0000-000008510000}"/>
    <cellStyle name="Εισαγωγή 2 5 6 14 2" xfId="50071" xr:uid="{00000000-0005-0000-0000-000009510000}"/>
    <cellStyle name="Εισαγωγή 2 5 6 15" xfId="37618" xr:uid="{00000000-0005-0000-0000-00000A510000}"/>
    <cellStyle name="Εισαγωγή 2 5 6 15 2" xfId="50680" xr:uid="{00000000-0005-0000-0000-00000B510000}"/>
    <cellStyle name="Εισαγωγή 2 5 6 16" xfId="38216" xr:uid="{00000000-0005-0000-0000-00000C510000}"/>
    <cellStyle name="Εισαγωγή 2 5 6 16 2" xfId="51278" xr:uid="{00000000-0005-0000-0000-00000D510000}"/>
    <cellStyle name="Εισαγωγή 2 5 6 17" xfId="38801" xr:uid="{00000000-0005-0000-0000-00000E510000}"/>
    <cellStyle name="Εισαγωγή 2 5 6 17 2" xfId="51863" xr:uid="{00000000-0005-0000-0000-00000F510000}"/>
    <cellStyle name="Εισαγωγή 2 5 6 18" xfId="39370" xr:uid="{00000000-0005-0000-0000-000010510000}"/>
    <cellStyle name="Εισαγωγή 2 5 6 18 2" xfId="52432" xr:uid="{00000000-0005-0000-0000-000011510000}"/>
    <cellStyle name="Εισαγωγή 2 5 6 19" xfId="39922" xr:uid="{00000000-0005-0000-0000-000012510000}"/>
    <cellStyle name="Εισαγωγή 2 5 6 19 2" xfId="52984" xr:uid="{00000000-0005-0000-0000-000013510000}"/>
    <cellStyle name="Εισαγωγή 2 5 6 2" xfId="28230" xr:uid="{00000000-0005-0000-0000-000014510000}"/>
    <cellStyle name="Εισαγωγή 2 5 6 2 2" xfId="42236" xr:uid="{00000000-0005-0000-0000-000015510000}"/>
    <cellStyle name="Εισαγωγή 2 5 6 20" xfId="40432" xr:uid="{00000000-0005-0000-0000-000016510000}"/>
    <cellStyle name="Εισαγωγή 2 5 6 20 2" xfId="53494" xr:uid="{00000000-0005-0000-0000-000017510000}"/>
    <cellStyle name="Εισαγωγή 2 5 6 21" xfId="40904" xr:uid="{00000000-0005-0000-0000-000018510000}"/>
    <cellStyle name="Εισαγωγή 2 5 6 21 2" xfId="53966" xr:uid="{00000000-0005-0000-0000-000019510000}"/>
    <cellStyle name="Εισαγωγή 2 5 6 22" xfId="27188" xr:uid="{00000000-0005-0000-0000-00001A510000}"/>
    <cellStyle name="Εισαγωγή 2 5 6 22 2" xfId="41430" xr:uid="{00000000-0005-0000-0000-00001B510000}"/>
    <cellStyle name="Εισαγωγή 2 5 6 23" xfId="29084" xr:uid="{00000000-0005-0000-0000-00001C510000}"/>
    <cellStyle name="Εισαγωγή 2 5 6 3" xfId="28736" xr:uid="{00000000-0005-0000-0000-00001D510000}"/>
    <cellStyle name="Εισαγωγή 2 5 6 3 2" xfId="42742" xr:uid="{00000000-0005-0000-0000-00001E510000}"/>
    <cellStyle name="Εισαγωγή 2 5 6 4" xfId="31053" xr:uid="{00000000-0005-0000-0000-00001F510000}"/>
    <cellStyle name="Εισαγωγή 2 5 6 4 2" xfId="44115" xr:uid="{00000000-0005-0000-0000-000020510000}"/>
    <cellStyle name="Εισαγωγή 2 5 6 5" xfId="31425" xr:uid="{00000000-0005-0000-0000-000021510000}"/>
    <cellStyle name="Εισαγωγή 2 5 6 5 2" xfId="44487" xr:uid="{00000000-0005-0000-0000-000022510000}"/>
    <cellStyle name="Εισαγωγή 2 5 6 6" xfId="32049" xr:uid="{00000000-0005-0000-0000-000023510000}"/>
    <cellStyle name="Εισαγωγή 2 5 6 6 2" xfId="45111" xr:uid="{00000000-0005-0000-0000-000024510000}"/>
    <cellStyle name="Εισαγωγή 2 5 6 7" xfId="32673" xr:uid="{00000000-0005-0000-0000-000025510000}"/>
    <cellStyle name="Εισαγωγή 2 5 6 7 2" xfId="45735" xr:uid="{00000000-0005-0000-0000-000026510000}"/>
    <cellStyle name="Εισαγωγή 2 5 6 8" xfId="33295" xr:uid="{00000000-0005-0000-0000-000027510000}"/>
    <cellStyle name="Εισαγωγή 2 5 6 8 2" xfId="46357" xr:uid="{00000000-0005-0000-0000-000028510000}"/>
    <cellStyle name="Εισαγωγή 2 5 6 9" xfId="33917" xr:uid="{00000000-0005-0000-0000-000029510000}"/>
    <cellStyle name="Εισαγωγή 2 5 6 9 2" xfId="46979" xr:uid="{00000000-0005-0000-0000-00002A510000}"/>
    <cellStyle name="Εισαγωγή 2 5 7" xfId="26178" xr:uid="{00000000-0005-0000-0000-00002B510000}"/>
    <cellStyle name="Εισαγωγή 2 5 7 10" xfId="35253" xr:uid="{00000000-0005-0000-0000-00002C510000}"/>
    <cellStyle name="Εισαγωγή 2 5 7 10 2" xfId="48315" xr:uid="{00000000-0005-0000-0000-00002D510000}"/>
    <cellStyle name="Εισαγωγή 2 5 7 11" xfId="35871" xr:uid="{00000000-0005-0000-0000-00002E510000}"/>
    <cellStyle name="Εισαγωγή 2 5 7 11 2" xfId="48933" xr:uid="{00000000-0005-0000-0000-00002F510000}"/>
    <cellStyle name="Εισαγωγή 2 5 7 12" xfId="36489" xr:uid="{00000000-0005-0000-0000-000030510000}"/>
    <cellStyle name="Εισαγωγή 2 5 7 12 2" xfId="49551" xr:uid="{00000000-0005-0000-0000-000031510000}"/>
    <cellStyle name="Εισαγωγή 2 5 7 13" xfId="37103" xr:uid="{00000000-0005-0000-0000-000032510000}"/>
    <cellStyle name="Εισαγωγή 2 5 7 13 2" xfId="50165" xr:uid="{00000000-0005-0000-0000-000033510000}"/>
    <cellStyle name="Εισαγωγή 2 5 7 14" xfId="37712" xr:uid="{00000000-0005-0000-0000-000034510000}"/>
    <cellStyle name="Εισαγωγή 2 5 7 14 2" xfId="50774" xr:uid="{00000000-0005-0000-0000-000035510000}"/>
    <cellStyle name="Εισαγωγή 2 5 7 15" xfId="38310" xr:uid="{00000000-0005-0000-0000-000036510000}"/>
    <cellStyle name="Εισαγωγή 2 5 7 15 2" xfId="51372" xr:uid="{00000000-0005-0000-0000-000037510000}"/>
    <cellStyle name="Εισαγωγή 2 5 7 16" xfId="38895" xr:uid="{00000000-0005-0000-0000-000038510000}"/>
    <cellStyle name="Εισαγωγή 2 5 7 16 2" xfId="51957" xr:uid="{00000000-0005-0000-0000-000039510000}"/>
    <cellStyle name="Εισαγωγή 2 5 7 17" xfId="39464" xr:uid="{00000000-0005-0000-0000-00003A510000}"/>
    <cellStyle name="Εισαγωγή 2 5 7 17 2" xfId="52526" xr:uid="{00000000-0005-0000-0000-00003B510000}"/>
    <cellStyle name="Εισαγωγή 2 5 7 18" xfId="40016" xr:uid="{00000000-0005-0000-0000-00003C510000}"/>
    <cellStyle name="Εισαγωγή 2 5 7 18 2" xfId="53078" xr:uid="{00000000-0005-0000-0000-00003D510000}"/>
    <cellStyle name="Εισαγωγή 2 5 7 19" xfId="40526" xr:uid="{00000000-0005-0000-0000-00003E510000}"/>
    <cellStyle name="Εισαγωγή 2 5 7 19 2" xfId="53588" xr:uid="{00000000-0005-0000-0000-00003F510000}"/>
    <cellStyle name="Εισαγωγή 2 5 7 2" xfId="28324" xr:uid="{00000000-0005-0000-0000-000040510000}"/>
    <cellStyle name="Εισαγωγή 2 5 7 2 2" xfId="42330" xr:uid="{00000000-0005-0000-0000-000041510000}"/>
    <cellStyle name="Εισαγωγή 2 5 7 20" xfId="40998" xr:uid="{00000000-0005-0000-0000-000042510000}"/>
    <cellStyle name="Εισαγωγή 2 5 7 20 2" xfId="54060" xr:uid="{00000000-0005-0000-0000-000043510000}"/>
    <cellStyle name="Εισαγωγή 2 5 7 21" xfId="27282" xr:uid="{00000000-0005-0000-0000-000044510000}"/>
    <cellStyle name="Εισαγωγή 2 5 7 21 2" xfId="41524" xr:uid="{00000000-0005-0000-0000-000045510000}"/>
    <cellStyle name="Εισαγωγή 2 5 7 22" xfId="27825" xr:uid="{00000000-0005-0000-0000-000046510000}"/>
    <cellStyle name="Εισαγωγή 2 5 7 3" xfId="30388" xr:uid="{00000000-0005-0000-0000-000047510000}"/>
    <cellStyle name="Εισαγωγή 2 5 7 3 2" xfId="43452" xr:uid="{00000000-0005-0000-0000-000048510000}"/>
    <cellStyle name="Εισαγωγή 2 5 7 4" xfId="31519" xr:uid="{00000000-0005-0000-0000-000049510000}"/>
    <cellStyle name="Εισαγωγή 2 5 7 4 2" xfId="44581" xr:uid="{00000000-0005-0000-0000-00004A510000}"/>
    <cellStyle name="Εισαγωγή 2 5 7 5" xfId="32143" xr:uid="{00000000-0005-0000-0000-00004B510000}"/>
    <cellStyle name="Εισαγωγή 2 5 7 5 2" xfId="45205" xr:uid="{00000000-0005-0000-0000-00004C510000}"/>
    <cellStyle name="Εισαγωγή 2 5 7 6" xfId="32767" xr:uid="{00000000-0005-0000-0000-00004D510000}"/>
    <cellStyle name="Εισαγωγή 2 5 7 6 2" xfId="45829" xr:uid="{00000000-0005-0000-0000-00004E510000}"/>
    <cellStyle name="Εισαγωγή 2 5 7 7" xfId="33389" xr:uid="{00000000-0005-0000-0000-00004F510000}"/>
    <cellStyle name="Εισαγωγή 2 5 7 7 2" xfId="46451" xr:uid="{00000000-0005-0000-0000-000050510000}"/>
    <cellStyle name="Εισαγωγή 2 5 7 8" xfId="34011" xr:uid="{00000000-0005-0000-0000-000051510000}"/>
    <cellStyle name="Εισαγωγή 2 5 7 8 2" xfId="47073" xr:uid="{00000000-0005-0000-0000-000052510000}"/>
    <cellStyle name="Εισαγωγή 2 5 7 9" xfId="34633" xr:uid="{00000000-0005-0000-0000-000053510000}"/>
    <cellStyle name="Εισαγωγή 2 5 7 9 2" xfId="47695" xr:uid="{00000000-0005-0000-0000-000054510000}"/>
    <cellStyle name="Εισαγωγή 2 5 8" xfId="26685" xr:uid="{00000000-0005-0000-0000-000055510000}"/>
    <cellStyle name="Εισαγωγή 2 5 8 2" xfId="29568" xr:uid="{00000000-0005-0000-0000-000056510000}"/>
    <cellStyle name="Εισαγωγή 2 5 9" xfId="27505" xr:uid="{00000000-0005-0000-0000-000057510000}"/>
    <cellStyle name="Εισαγωγή 2 5 9 2" xfId="41747" xr:uid="{00000000-0005-0000-0000-000058510000}"/>
    <cellStyle name="Εισαγωγή 2 6" xfId="25644" xr:uid="{00000000-0005-0000-0000-000059510000}"/>
    <cellStyle name="Εισαγωγή 2 6 10" xfId="27792" xr:uid="{00000000-0005-0000-0000-00005A510000}"/>
    <cellStyle name="Εισαγωγή 2 6 10 2" xfId="41954" xr:uid="{00000000-0005-0000-0000-00005B510000}"/>
    <cellStyle name="Εισαγωγή 2 6 11" xfId="30893" xr:uid="{00000000-0005-0000-0000-00005C510000}"/>
    <cellStyle name="Εισαγωγή 2 6 11 2" xfId="43955" xr:uid="{00000000-0005-0000-0000-00005D510000}"/>
    <cellStyle name="Εισαγωγή 2 6 12" xfId="30376" xr:uid="{00000000-0005-0000-0000-00005E510000}"/>
    <cellStyle name="Εισαγωγή 2 6 12 2" xfId="43440" xr:uid="{00000000-0005-0000-0000-00005F510000}"/>
    <cellStyle name="Εισαγωγή 2 6 13" xfId="30676" xr:uid="{00000000-0005-0000-0000-000060510000}"/>
    <cellStyle name="Εισαγωγή 2 6 13 2" xfId="43740" xr:uid="{00000000-0005-0000-0000-000061510000}"/>
    <cellStyle name="Εισαγωγή 2 6 14" xfId="29727" xr:uid="{00000000-0005-0000-0000-000062510000}"/>
    <cellStyle name="Εισαγωγή 2 6 14 2" xfId="43024" xr:uid="{00000000-0005-0000-0000-000063510000}"/>
    <cellStyle name="Εισαγωγή 2 6 15" xfId="29920" xr:uid="{00000000-0005-0000-0000-000064510000}"/>
    <cellStyle name="Εισαγωγή 2 6 15 2" xfId="43175" xr:uid="{00000000-0005-0000-0000-000065510000}"/>
    <cellStyle name="Εισαγωγή 2 6 16" xfId="31240" xr:uid="{00000000-0005-0000-0000-000066510000}"/>
    <cellStyle name="Εισαγωγή 2 6 16 2" xfId="44302" xr:uid="{00000000-0005-0000-0000-000067510000}"/>
    <cellStyle name="Εισαγωγή 2 6 17" xfId="31864" xr:uid="{00000000-0005-0000-0000-000068510000}"/>
    <cellStyle name="Εισαγωγή 2 6 17 2" xfId="44926" xr:uid="{00000000-0005-0000-0000-000069510000}"/>
    <cellStyle name="Εισαγωγή 2 6 18" xfId="32488" xr:uid="{00000000-0005-0000-0000-00006A510000}"/>
    <cellStyle name="Εισαγωγή 2 6 18 2" xfId="45550" xr:uid="{00000000-0005-0000-0000-00006B510000}"/>
    <cellStyle name="Εισαγωγή 2 6 19" xfId="33110" xr:uid="{00000000-0005-0000-0000-00006C510000}"/>
    <cellStyle name="Εισαγωγή 2 6 19 2" xfId="46172" xr:uid="{00000000-0005-0000-0000-00006D510000}"/>
    <cellStyle name="Εισαγωγή 2 6 2" xfId="25941" xr:uid="{00000000-0005-0000-0000-00006E510000}"/>
    <cellStyle name="Εισαγωγή 2 6 2 10" xfId="34379" xr:uid="{00000000-0005-0000-0000-00006F510000}"/>
    <cellStyle name="Εισαγωγή 2 6 2 10 2" xfId="47441" xr:uid="{00000000-0005-0000-0000-000070510000}"/>
    <cellStyle name="Εισαγωγή 2 6 2 11" xfId="34999" xr:uid="{00000000-0005-0000-0000-000071510000}"/>
    <cellStyle name="Εισαγωγή 2 6 2 11 2" xfId="48061" xr:uid="{00000000-0005-0000-0000-000072510000}"/>
    <cellStyle name="Εισαγωγή 2 6 2 12" xfId="35617" xr:uid="{00000000-0005-0000-0000-000073510000}"/>
    <cellStyle name="Εισαγωγή 2 6 2 12 2" xfId="48679" xr:uid="{00000000-0005-0000-0000-000074510000}"/>
    <cellStyle name="Εισαγωγή 2 6 2 13" xfId="36236" xr:uid="{00000000-0005-0000-0000-000075510000}"/>
    <cellStyle name="Εισαγωγή 2 6 2 13 2" xfId="49298" xr:uid="{00000000-0005-0000-0000-000076510000}"/>
    <cellStyle name="Εισαγωγή 2 6 2 14" xfId="36851" xr:uid="{00000000-0005-0000-0000-000077510000}"/>
    <cellStyle name="Εισαγωγή 2 6 2 14 2" xfId="49913" xr:uid="{00000000-0005-0000-0000-000078510000}"/>
    <cellStyle name="Εισαγωγή 2 6 2 15" xfId="37463" xr:uid="{00000000-0005-0000-0000-000079510000}"/>
    <cellStyle name="Εισαγωγή 2 6 2 15 2" xfId="50525" xr:uid="{00000000-0005-0000-0000-00007A510000}"/>
    <cellStyle name="Εισαγωγή 2 6 2 16" xfId="38070" xr:uid="{00000000-0005-0000-0000-00007B510000}"/>
    <cellStyle name="Εισαγωγή 2 6 2 16 2" xfId="51132" xr:uid="{00000000-0005-0000-0000-00007C510000}"/>
    <cellStyle name="Εισαγωγή 2 6 2 17" xfId="38656" xr:uid="{00000000-0005-0000-0000-00007D510000}"/>
    <cellStyle name="Εισαγωγή 2 6 2 17 2" xfId="51718" xr:uid="{00000000-0005-0000-0000-00007E510000}"/>
    <cellStyle name="Εισαγωγή 2 6 2 18" xfId="39231" xr:uid="{00000000-0005-0000-0000-00007F510000}"/>
    <cellStyle name="Εισαγωγή 2 6 2 18 2" xfId="52293" xr:uid="{00000000-0005-0000-0000-000080510000}"/>
    <cellStyle name="Εισαγωγή 2 6 2 19" xfId="39787" xr:uid="{00000000-0005-0000-0000-000081510000}"/>
    <cellStyle name="Εισαγωγή 2 6 2 19 2" xfId="52849" xr:uid="{00000000-0005-0000-0000-000082510000}"/>
    <cellStyle name="Εισαγωγή 2 6 2 2" xfId="28088" xr:uid="{00000000-0005-0000-0000-000083510000}"/>
    <cellStyle name="Εισαγωγή 2 6 2 2 2" xfId="42133" xr:uid="{00000000-0005-0000-0000-000084510000}"/>
    <cellStyle name="Εισαγωγή 2 6 2 20" xfId="40314" xr:uid="{00000000-0005-0000-0000-000085510000}"/>
    <cellStyle name="Εισαγωγή 2 6 2 20 2" xfId="53376" xr:uid="{00000000-0005-0000-0000-000086510000}"/>
    <cellStyle name="Εισαγωγή 2 6 2 21" xfId="40801" xr:uid="{00000000-0005-0000-0000-000087510000}"/>
    <cellStyle name="Εισαγωγή 2 6 2 21 2" xfId="53863" xr:uid="{00000000-0005-0000-0000-000088510000}"/>
    <cellStyle name="Εισαγωγή 2 6 2 22" xfId="27047" xr:uid="{00000000-0005-0000-0000-000089510000}"/>
    <cellStyle name="Εισαγωγή 2 6 2 22 2" xfId="41327" xr:uid="{00000000-0005-0000-0000-00008A510000}"/>
    <cellStyle name="Εισαγωγή 2 6 2 23" xfId="29042" xr:uid="{00000000-0005-0000-0000-00008B510000}"/>
    <cellStyle name="Εισαγωγή 2 6 2 3" xfId="28640" xr:uid="{00000000-0005-0000-0000-00008C510000}"/>
    <cellStyle name="Εισαγωγή 2 6 2 3 2" xfId="42646" xr:uid="{00000000-0005-0000-0000-00008D510000}"/>
    <cellStyle name="Εισαγωγή 2 6 2 4" xfId="31066" xr:uid="{00000000-0005-0000-0000-00008E510000}"/>
    <cellStyle name="Εισαγωγή 2 6 2 4 2" xfId="44128" xr:uid="{00000000-0005-0000-0000-00008F510000}"/>
    <cellStyle name="Εισαγωγή 2 6 2 5" xfId="31265" xr:uid="{00000000-0005-0000-0000-000090510000}"/>
    <cellStyle name="Εισαγωγή 2 6 2 5 2" xfId="44327" xr:uid="{00000000-0005-0000-0000-000091510000}"/>
    <cellStyle name="Εισαγωγή 2 6 2 6" xfId="31889" xr:uid="{00000000-0005-0000-0000-000092510000}"/>
    <cellStyle name="Εισαγωγή 2 6 2 6 2" xfId="44951" xr:uid="{00000000-0005-0000-0000-000093510000}"/>
    <cellStyle name="Εισαγωγή 2 6 2 7" xfId="32513" xr:uid="{00000000-0005-0000-0000-000094510000}"/>
    <cellStyle name="Εισαγωγή 2 6 2 7 2" xfId="45575" xr:uid="{00000000-0005-0000-0000-000095510000}"/>
    <cellStyle name="Εισαγωγή 2 6 2 8" xfId="33135" xr:uid="{00000000-0005-0000-0000-000096510000}"/>
    <cellStyle name="Εισαγωγή 2 6 2 8 2" xfId="46197" xr:uid="{00000000-0005-0000-0000-000097510000}"/>
    <cellStyle name="Εισαγωγή 2 6 2 9" xfId="33757" xr:uid="{00000000-0005-0000-0000-000098510000}"/>
    <cellStyle name="Εισαγωγή 2 6 2 9 2" xfId="46819" xr:uid="{00000000-0005-0000-0000-000099510000}"/>
    <cellStyle name="Εισαγωγή 2 6 20" xfId="33732" xr:uid="{00000000-0005-0000-0000-00009A510000}"/>
    <cellStyle name="Εισαγωγή 2 6 20 2" xfId="46794" xr:uid="{00000000-0005-0000-0000-00009B510000}"/>
    <cellStyle name="Εισαγωγή 2 6 21" xfId="34354" xr:uid="{00000000-0005-0000-0000-00009C510000}"/>
    <cellStyle name="Εισαγωγή 2 6 21 2" xfId="47416" xr:uid="{00000000-0005-0000-0000-00009D510000}"/>
    <cellStyle name="Εισαγωγή 2 6 22" xfId="34974" xr:uid="{00000000-0005-0000-0000-00009E510000}"/>
    <cellStyle name="Εισαγωγή 2 6 22 2" xfId="48036" xr:uid="{00000000-0005-0000-0000-00009F510000}"/>
    <cellStyle name="Εισαγωγή 2 6 23" xfId="35592" xr:uid="{00000000-0005-0000-0000-0000A0510000}"/>
    <cellStyle name="Εισαγωγή 2 6 23 2" xfId="48654" xr:uid="{00000000-0005-0000-0000-0000A1510000}"/>
    <cellStyle name="Εισαγωγή 2 6 24" xfId="36212" xr:uid="{00000000-0005-0000-0000-0000A2510000}"/>
    <cellStyle name="Εισαγωγή 2 6 24 2" xfId="49274" xr:uid="{00000000-0005-0000-0000-0000A3510000}"/>
    <cellStyle name="Εισαγωγή 2 6 25" xfId="36827" xr:uid="{00000000-0005-0000-0000-0000A4510000}"/>
    <cellStyle name="Εισαγωγή 2 6 25 2" xfId="49889" xr:uid="{00000000-0005-0000-0000-0000A5510000}"/>
    <cellStyle name="Εισαγωγή 2 6 26" xfId="37438" xr:uid="{00000000-0005-0000-0000-0000A6510000}"/>
    <cellStyle name="Εισαγωγή 2 6 26 2" xfId="50500" xr:uid="{00000000-0005-0000-0000-0000A7510000}"/>
    <cellStyle name="Εισαγωγή 2 6 27" xfId="38682" xr:uid="{00000000-0005-0000-0000-0000A8510000}"/>
    <cellStyle name="Εισαγωγή 2 6 27 2" xfId="51744" xr:uid="{00000000-0005-0000-0000-0000A9510000}"/>
    <cellStyle name="Εισαγωγή 2 6 28" xfId="37506" xr:uid="{00000000-0005-0000-0000-0000AA510000}"/>
    <cellStyle name="Εισαγωγή 2 6 28 2" xfId="50568" xr:uid="{00000000-0005-0000-0000-0000AB510000}"/>
    <cellStyle name="Εισαγωγή 2 6 29" xfId="26519" xr:uid="{00000000-0005-0000-0000-0000AC510000}"/>
    <cellStyle name="Εισαγωγή 2 6 29 2" xfId="25499" xr:uid="{00000000-0005-0000-0000-0000AD510000}"/>
    <cellStyle name="Εισαγωγή 2 6 3" xfId="26130" xr:uid="{00000000-0005-0000-0000-0000AE510000}"/>
    <cellStyle name="Εισαγωγή 2 6 3 10" xfId="34585" xr:uid="{00000000-0005-0000-0000-0000AF510000}"/>
    <cellStyle name="Εισαγωγή 2 6 3 10 2" xfId="47647" xr:uid="{00000000-0005-0000-0000-0000B0510000}"/>
    <cellStyle name="Εισαγωγή 2 6 3 11" xfId="35205" xr:uid="{00000000-0005-0000-0000-0000B1510000}"/>
    <cellStyle name="Εισαγωγή 2 6 3 11 2" xfId="48267" xr:uid="{00000000-0005-0000-0000-0000B2510000}"/>
    <cellStyle name="Εισαγωγή 2 6 3 12" xfId="35823" xr:uid="{00000000-0005-0000-0000-0000B3510000}"/>
    <cellStyle name="Εισαγωγή 2 6 3 12 2" xfId="48885" xr:uid="{00000000-0005-0000-0000-0000B4510000}"/>
    <cellStyle name="Εισαγωγή 2 6 3 13" xfId="36441" xr:uid="{00000000-0005-0000-0000-0000B5510000}"/>
    <cellStyle name="Εισαγωγή 2 6 3 13 2" xfId="49503" xr:uid="{00000000-0005-0000-0000-0000B6510000}"/>
    <cellStyle name="Εισαγωγή 2 6 3 14" xfId="37055" xr:uid="{00000000-0005-0000-0000-0000B7510000}"/>
    <cellStyle name="Εισαγωγή 2 6 3 14 2" xfId="50117" xr:uid="{00000000-0005-0000-0000-0000B8510000}"/>
    <cellStyle name="Εισαγωγή 2 6 3 15" xfId="37664" xr:uid="{00000000-0005-0000-0000-0000B9510000}"/>
    <cellStyle name="Εισαγωγή 2 6 3 15 2" xfId="50726" xr:uid="{00000000-0005-0000-0000-0000BA510000}"/>
    <cellStyle name="Εισαγωγή 2 6 3 16" xfId="38262" xr:uid="{00000000-0005-0000-0000-0000BB510000}"/>
    <cellStyle name="Εισαγωγή 2 6 3 16 2" xfId="51324" xr:uid="{00000000-0005-0000-0000-0000BC510000}"/>
    <cellStyle name="Εισαγωγή 2 6 3 17" xfId="38847" xr:uid="{00000000-0005-0000-0000-0000BD510000}"/>
    <cellStyle name="Εισαγωγή 2 6 3 17 2" xfId="51909" xr:uid="{00000000-0005-0000-0000-0000BE510000}"/>
    <cellStyle name="Εισαγωγή 2 6 3 18" xfId="39416" xr:uid="{00000000-0005-0000-0000-0000BF510000}"/>
    <cellStyle name="Εισαγωγή 2 6 3 18 2" xfId="52478" xr:uid="{00000000-0005-0000-0000-0000C0510000}"/>
    <cellStyle name="Εισαγωγή 2 6 3 19" xfId="39968" xr:uid="{00000000-0005-0000-0000-0000C1510000}"/>
    <cellStyle name="Εισαγωγή 2 6 3 19 2" xfId="53030" xr:uid="{00000000-0005-0000-0000-0000C2510000}"/>
    <cellStyle name="Εισαγωγή 2 6 3 2" xfId="28276" xr:uid="{00000000-0005-0000-0000-0000C3510000}"/>
    <cellStyle name="Εισαγωγή 2 6 3 2 2" xfId="42282" xr:uid="{00000000-0005-0000-0000-0000C4510000}"/>
    <cellStyle name="Εισαγωγή 2 6 3 20" xfId="40478" xr:uid="{00000000-0005-0000-0000-0000C5510000}"/>
    <cellStyle name="Εισαγωγή 2 6 3 20 2" xfId="53540" xr:uid="{00000000-0005-0000-0000-0000C6510000}"/>
    <cellStyle name="Εισαγωγή 2 6 3 21" xfId="40950" xr:uid="{00000000-0005-0000-0000-0000C7510000}"/>
    <cellStyle name="Εισαγωγή 2 6 3 21 2" xfId="54012" xr:uid="{00000000-0005-0000-0000-0000C8510000}"/>
    <cellStyle name="Εισαγωγή 2 6 3 22" xfId="27234" xr:uid="{00000000-0005-0000-0000-0000C9510000}"/>
    <cellStyle name="Εισαγωγή 2 6 3 22 2" xfId="41476" xr:uid="{00000000-0005-0000-0000-0000CA510000}"/>
    <cellStyle name="Εισαγωγή 2 6 3 23" xfId="30338" xr:uid="{00000000-0005-0000-0000-0000CB510000}"/>
    <cellStyle name="Εισαγωγή 2 6 3 3" xfId="28774" xr:uid="{00000000-0005-0000-0000-0000CC510000}"/>
    <cellStyle name="Εισαγωγή 2 6 3 3 2" xfId="42780" xr:uid="{00000000-0005-0000-0000-0000CD510000}"/>
    <cellStyle name="Εισαγωγή 2 6 3 4" xfId="30132" xr:uid="{00000000-0005-0000-0000-0000CE510000}"/>
    <cellStyle name="Εισαγωγή 2 6 3 4 2" xfId="43308" xr:uid="{00000000-0005-0000-0000-0000CF510000}"/>
    <cellStyle name="Εισαγωγή 2 6 3 5" xfId="31471" xr:uid="{00000000-0005-0000-0000-0000D0510000}"/>
    <cellStyle name="Εισαγωγή 2 6 3 5 2" xfId="44533" xr:uid="{00000000-0005-0000-0000-0000D1510000}"/>
    <cellStyle name="Εισαγωγή 2 6 3 6" xfId="32095" xr:uid="{00000000-0005-0000-0000-0000D2510000}"/>
    <cellStyle name="Εισαγωγή 2 6 3 6 2" xfId="45157" xr:uid="{00000000-0005-0000-0000-0000D3510000}"/>
    <cellStyle name="Εισαγωγή 2 6 3 7" xfId="32719" xr:uid="{00000000-0005-0000-0000-0000D4510000}"/>
    <cellStyle name="Εισαγωγή 2 6 3 7 2" xfId="45781" xr:uid="{00000000-0005-0000-0000-0000D5510000}"/>
    <cellStyle name="Εισαγωγή 2 6 3 8" xfId="33341" xr:uid="{00000000-0005-0000-0000-0000D6510000}"/>
    <cellStyle name="Εισαγωγή 2 6 3 8 2" xfId="46403" xr:uid="{00000000-0005-0000-0000-0000D7510000}"/>
    <cellStyle name="Εισαγωγή 2 6 3 9" xfId="33963" xr:uid="{00000000-0005-0000-0000-0000D8510000}"/>
    <cellStyle name="Εισαγωγή 2 6 3 9 2" xfId="47025" xr:uid="{00000000-0005-0000-0000-0000D9510000}"/>
    <cellStyle name="Εισαγωγή 2 6 30" xfId="28043" xr:uid="{00000000-0005-0000-0000-0000DA510000}"/>
    <cellStyle name="Εισαγωγή 2 6 4" xfId="25823" xr:uid="{00000000-0005-0000-0000-0000DB510000}"/>
    <cellStyle name="Εισαγωγή 2 6 4 10" xfId="34237" xr:uid="{00000000-0005-0000-0000-0000DC510000}"/>
    <cellStyle name="Εισαγωγή 2 6 4 10 2" xfId="47299" xr:uid="{00000000-0005-0000-0000-0000DD510000}"/>
    <cellStyle name="Εισαγωγή 2 6 4 11" xfId="34858" xr:uid="{00000000-0005-0000-0000-0000DE510000}"/>
    <cellStyle name="Εισαγωγή 2 6 4 11 2" xfId="47920" xr:uid="{00000000-0005-0000-0000-0000DF510000}"/>
    <cellStyle name="Εισαγωγή 2 6 4 12" xfId="35479" xr:uid="{00000000-0005-0000-0000-0000E0510000}"/>
    <cellStyle name="Εισαγωγή 2 6 4 12 2" xfId="48541" xr:uid="{00000000-0005-0000-0000-0000E1510000}"/>
    <cellStyle name="Εισαγωγή 2 6 4 13" xfId="36096" xr:uid="{00000000-0005-0000-0000-0000E2510000}"/>
    <cellStyle name="Εισαγωγή 2 6 4 13 2" xfId="49158" xr:uid="{00000000-0005-0000-0000-0000E3510000}"/>
    <cellStyle name="Εισαγωγή 2 6 4 14" xfId="36714" xr:uid="{00000000-0005-0000-0000-0000E4510000}"/>
    <cellStyle name="Εισαγωγή 2 6 4 14 2" xfId="49776" xr:uid="{00000000-0005-0000-0000-0000E5510000}"/>
    <cellStyle name="Εισαγωγή 2 6 4 15" xfId="37328" xr:uid="{00000000-0005-0000-0000-0000E6510000}"/>
    <cellStyle name="Εισαγωγή 2 6 4 15 2" xfId="50390" xr:uid="{00000000-0005-0000-0000-0000E7510000}"/>
    <cellStyle name="Εισαγωγή 2 6 4 16" xfId="37936" xr:uid="{00000000-0005-0000-0000-0000E8510000}"/>
    <cellStyle name="Εισαγωγή 2 6 4 16 2" xfId="50998" xr:uid="{00000000-0005-0000-0000-0000E9510000}"/>
    <cellStyle name="Εισαγωγή 2 6 4 17" xfId="38533" xr:uid="{00000000-0005-0000-0000-0000EA510000}"/>
    <cellStyle name="Εισαγωγή 2 6 4 17 2" xfId="51595" xr:uid="{00000000-0005-0000-0000-0000EB510000}"/>
    <cellStyle name="Εισαγωγή 2 6 4 18" xfId="39117" xr:uid="{00000000-0005-0000-0000-0000EC510000}"/>
    <cellStyle name="Εισαγωγή 2 6 4 18 2" xfId="52179" xr:uid="{00000000-0005-0000-0000-0000ED510000}"/>
    <cellStyle name="Εισαγωγή 2 6 4 19" xfId="39685" xr:uid="{00000000-0005-0000-0000-0000EE510000}"/>
    <cellStyle name="Εισαγωγή 2 6 4 19 2" xfId="52747" xr:uid="{00000000-0005-0000-0000-0000EF510000}"/>
    <cellStyle name="Εισαγωγή 2 6 4 2" xfId="27970" xr:uid="{00000000-0005-0000-0000-0000F0510000}"/>
    <cellStyle name="Εισαγωγή 2 6 4 2 2" xfId="42074" xr:uid="{00000000-0005-0000-0000-0000F1510000}"/>
    <cellStyle name="Εισαγωγή 2 6 4 20" xfId="40234" xr:uid="{00000000-0005-0000-0000-0000F2510000}"/>
    <cellStyle name="Εισαγωγή 2 6 4 20 2" xfId="53296" xr:uid="{00000000-0005-0000-0000-0000F3510000}"/>
    <cellStyle name="Εισαγωγή 2 6 4 21" xfId="40742" xr:uid="{00000000-0005-0000-0000-0000F4510000}"/>
    <cellStyle name="Εισαγωγή 2 6 4 21 2" xfId="53804" xr:uid="{00000000-0005-0000-0000-0000F5510000}"/>
    <cellStyle name="Εισαγωγή 2 6 4 22" xfId="26929" xr:uid="{00000000-0005-0000-0000-0000F6510000}"/>
    <cellStyle name="Εισαγωγή 2 6 4 22 2" xfId="41268" xr:uid="{00000000-0005-0000-0000-0000F7510000}"/>
    <cellStyle name="Εισαγωγή 2 6 4 23" xfId="29563" xr:uid="{00000000-0005-0000-0000-0000F8510000}"/>
    <cellStyle name="Εισαγωγή 2 6 4 3" xfId="28582" xr:uid="{00000000-0005-0000-0000-0000F9510000}"/>
    <cellStyle name="Εισαγωγή 2 6 4 3 2" xfId="42588" xr:uid="{00000000-0005-0000-0000-0000FA510000}"/>
    <cellStyle name="Εισαγωγή 2 6 4 4" xfId="30955" xr:uid="{00000000-0005-0000-0000-0000FB510000}"/>
    <cellStyle name="Εισαγωγή 2 6 4 4 2" xfId="44017" xr:uid="{00000000-0005-0000-0000-0000FC510000}"/>
    <cellStyle name="Εισαγωγή 2 6 4 5" xfId="31121" xr:uid="{00000000-0005-0000-0000-0000FD510000}"/>
    <cellStyle name="Εισαγωγή 2 6 4 5 2" xfId="44183" xr:uid="{00000000-0005-0000-0000-0000FE510000}"/>
    <cellStyle name="Εισαγωγή 2 6 4 6" xfId="31745" xr:uid="{00000000-0005-0000-0000-0000FF510000}"/>
    <cellStyle name="Εισαγωγή 2 6 4 6 2" xfId="44807" xr:uid="{00000000-0005-0000-0000-000000520000}"/>
    <cellStyle name="Εισαγωγή 2 6 4 7" xfId="32369" xr:uid="{00000000-0005-0000-0000-000001520000}"/>
    <cellStyle name="Εισαγωγή 2 6 4 7 2" xfId="45431" xr:uid="{00000000-0005-0000-0000-000002520000}"/>
    <cellStyle name="Εισαγωγή 2 6 4 8" xfId="32993" xr:uid="{00000000-0005-0000-0000-000003520000}"/>
    <cellStyle name="Εισαγωγή 2 6 4 8 2" xfId="46055" xr:uid="{00000000-0005-0000-0000-000004520000}"/>
    <cellStyle name="Εισαγωγή 2 6 4 9" xfId="33615" xr:uid="{00000000-0005-0000-0000-000005520000}"/>
    <cellStyle name="Εισαγωγή 2 6 4 9 2" xfId="46677" xr:uid="{00000000-0005-0000-0000-000006520000}"/>
    <cellStyle name="Εισαγωγή 2 6 5" xfId="26058" xr:uid="{00000000-0005-0000-0000-000007520000}"/>
    <cellStyle name="Εισαγωγή 2 6 5 10" xfId="34513" xr:uid="{00000000-0005-0000-0000-000008520000}"/>
    <cellStyle name="Εισαγωγή 2 6 5 10 2" xfId="47575" xr:uid="{00000000-0005-0000-0000-000009520000}"/>
    <cellStyle name="Εισαγωγή 2 6 5 11" xfId="35133" xr:uid="{00000000-0005-0000-0000-00000A520000}"/>
    <cellStyle name="Εισαγωγή 2 6 5 11 2" xfId="48195" xr:uid="{00000000-0005-0000-0000-00000B520000}"/>
    <cellStyle name="Εισαγωγή 2 6 5 12" xfId="35751" xr:uid="{00000000-0005-0000-0000-00000C520000}"/>
    <cellStyle name="Εισαγωγή 2 6 5 12 2" xfId="48813" xr:uid="{00000000-0005-0000-0000-00000D520000}"/>
    <cellStyle name="Εισαγωγή 2 6 5 13" xfId="36369" xr:uid="{00000000-0005-0000-0000-00000E520000}"/>
    <cellStyle name="Εισαγωγή 2 6 5 13 2" xfId="49431" xr:uid="{00000000-0005-0000-0000-00000F520000}"/>
    <cellStyle name="Εισαγωγή 2 6 5 14" xfId="36983" xr:uid="{00000000-0005-0000-0000-000010520000}"/>
    <cellStyle name="Εισαγωγή 2 6 5 14 2" xfId="50045" xr:uid="{00000000-0005-0000-0000-000011520000}"/>
    <cellStyle name="Εισαγωγή 2 6 5 15" xfId="37592" xr:uid="{00000000-0005-0000-0000-000012520000}"/>
    <cellStyle name="Εισαγωγή 2 6 5 15 2" xfId="50654" xr:uid="{00000000-0005-0000-0000-000013520000}"/>
    <cellStyle name="Εισαγωγή 2 6 5 16" xfId="38190" xr:uid="{00000000-0005-0000-0000-000014520000}"/>
    <cellStyle name="Εισαγωγή 2 6 5 16 2" xfId="51252" xr:uid="{00000000-0005-0000-0000-000015520000}"/>
    <cellStyle name="Εισαγωγή 2 6 5 17" xfId="38775" xr:uid="{00000000-0005-0000-0000-000016520000}"/>
    <cellStyle name="Εισαγωγή 2 6 5 17 2" xfId="51837" xr:uid="{00000000-0005-0000-0000-000017520000}"/>
    <cellStyle name="Εισαγωγή 2 6 5 18" xfId="39344" xr:uid="{00000000-0005-0000-0000-000018520000}"/>
    <cellStyle name="Εισαγωγή 2 6 5 18 2" xfId="52406" xr:uid="{00000000-0005-0000-0000-000019520000}"/>
    <cellStyle name="Εισαγωγή 2 6 5 19" xfId="39896" xr:uid="{00000000-0005-0000-0000-00001A520000}"/>
    <cellStyle name="Εισαγωγή 2 6 5 19 2" xfId="52958" xr:uid="{00000000-0005-0000-0000-00001B520000}"/>
    <cellStyle name="Εισαγωγή 2 6 5 2" xfId="28204" xr:uid="{00000000-0005-0000-0000-00001C520000}"/>
    <cellStyle name="Εισαγωγή 2 6 5 2 2" xfId="42210" xr:uid="{00000000-0005-0000-0000-00001D520000}"/>
    <cellStyle name="Εισαγωγή 2 6 5 20" xfId="40406" xr:uid="{00000000-0005-0000-0000-00001E520000}"/>
    <cellStyle name="Εισαγωγή 2 6 5 20 2" xfId="53468" xr:uid="{00000000-0005-0000-0000-00001F520000}"/>
    <cellStyle name="Εισαγωγή 2 6 5 21" xfId="40878" xr:uid="{00000000-0005-0000-0000-000020520000}"/>
    <cellStyle name="Εισαγωγή 2 6 5 21 2" xfId="53940" xr:uid="{00000000-0005-0000-0000-000021520000}"/>
    <cellStyle name="Εισαγωγή 2 6 5 22" xfId="27162" xr:uid="{00000000-0005-0000-0000-000022520000}"/>
    <cellStyle name="Εισαγωγή 2 6 5 22 2" xfId="41404" xr:uid="{00000000-0005-0000-0000-000023520000}"/>
    <cellStyle name="Εισαγωγή 2 6 5 23" xfId="27028" xr:uid="{00000000-0005-0000-0000-000024520000}"/>
    <cellStyle name="Εισαγωγή 2 6 5 3" xfId="28713" xr:uid="{00000000-0005-0000-0000-000025520000}"/>
    <cellStyle name="Εισαγωγή 2 6 5 3 2" xfId="42719" xr:uid="{00000000-0005-0000-0000-000026520000}"/>
    <cellStyle name="Εισαγωγή 2 6 5 4" xfId="30777" xr:uid="{00000000-0005-0000-0000-000027520000}"/>
    <cellStyle name="Εισαγωγή 2 6 5 4 2" xfId="43839" xr:uid="{00000000-0005-0000-0000-000028520000}"/>
    <cellStyle name="Εισαγωγή 2 6 5 5" xfId="31399" xr:uid="{00000000-0005-0000-0000-000029520000}"/>
    <cellStyle name="Εισαγωγή 2 6 5 5 2" xfId="44461" xr:uid="{00000000-0005-0000-0000-00002A520000}"/>
    <cellStyle name="Εισαγωγή 2 6 5 6" xfId="32023" xr:uid="{00000000-0005-0000-0000-00002B520000}"/>
    <cellStyle name="Εισαγωγή 2 6 5 6 2" xfId="45085" xr:uid="{00000000-0005-0000-0000-00002C520000}"/>
    <cellStyle name="Εισαγωγή 2 6 5 7" xfId="32647" xr:uid="{00000000-0005-0000-0000-00002D520000}"/>
    <cellStyle name="Εισαγωγή 2 6 5 7 2" xfId="45709" xr:uid="{00000000-0005-0000-0000-00002E520000}"/>
    <cellStyle name="Εισαγωγή 2 6 5 8" xfId="33269" xr:uid="{00000000-0005-0000-0000-00002F520000}"/>
    <cellStyle name="Εισαγωγή 2 6 5 8 2" xfId="46331" xr:uid="{00000000-0005-0000-0000-000030520000}"/>
    <cellStyle name="Εισαγωγή 2 6 5 9" xfId="33891" xr:uid="{00000000-0005-0000-0000-000031520000}"/>
    <cellStyle name="Εισαγωγή 2 6 5 9 2" xfId="46953" xr:uid="{00000000-0005-0000-0000-000032520000}"/>
    <cellStyle name="Εισαγωγή 2 6 6" xfId="26230" xr:uid="{00000000-0005-0000-0000-000033520000}"/>
    <cellStyle name="Εισαγωγή 2 6 6 10" xfId="34685" xr:uid="{00000000-0005-0000-0000-000034520000}"/>
    <cellStyle name="Εισαγωγή 2 6 6 10 2" xfId="47747" xr:uid="{00000000-0005-0000-0000-000035520000}"/>
    <cellStyle name="Εισαγωγή 2 6 6 11" xfId="35305" xr:uid="{00000000-0005-0000-0000-000036520000}"/>
    <cellStyle name="Εισαγωγή 2 6 6 11 2" xfId="48367" xr:uid="{00000000-0005-0000-0000-000037520000}"/>
    <cellStyle name="Εισαγωγή 2 6 6 12" xfId="35923" xr:uid="{00000000-0005-0000-0000-000038520000}"/>
    <cellStyle name="Εισαγωγή 2 6 6 12 2" xfId="48985" xr:uid="{00000000-0005-0000-0000-000039520000}"/>
    <cellStyle name="Εισαγωγή 2 6 6 13" xfId="36541" xr:uid="{00000000-0005-0000-0000-00003A520000}"/>
    <cellStyle name="Εισαγωγή 2 6 6 13 2" xfId="49603" xr:uid="{00000000-0005-0000-0000-00003B520000}"/>
    <cellStyle name="Εισαγωγή 2 6 6 14" xfId="37155" xr:uid="{00000000-0005-0000-0000-00003C520000}"/>
    <cellStyle name="Εισαγωγή 2 6 6 14 2" xfId="50217" xr:uid="{00000000-0005-0000-0000-00003D520000}"/>
    <cellStyle name="Εισαγωγή 2 6 6 15" xfId="37764" xr:uid="{00000000-0005-0000-0000-00003E520000}"/>
    <cellStyle name="Εισαγωγή 2 6 6 15 2" xfId="50826" xr:uid="{00000000-0005-0000-0000-00003F520000}"/>
    <cellStyle name="Εισαγωγή 2 6 6 16" xfId="38362" xr:uid="{00000000-0005-0000-0000-000040520000}"/>
    <cellStyle name="Εισαγωγή 2 6 6 16 2" xfId="51424" xr:uid="{00000000-0005-0000-0000-000041520000}"/>
    <cellStyle name="Εισαγωγή 2 6 6 17" xfId="38947" xr:uid="{00000000-0005-0000-0000-000042520000}"/>
    <cellStyle name="Εισαγωγή 2 6 6 17 2" xfId="52009" xr:uid="{00000000-0005-0000-0000-000043520000}"/>
    <cellStyle name="Εισαγωγή 2 6 6 18" xfId="39516" xr:uid="{00000000-0005-0000-0000-000044520000}"/>
    <cellStyle name="Εισαγωγή 2 6 6 18 2" xfId="52578" xr:uid="{00000000-0005-0000-0000-000045520000}"/>
    <cellStyle name="Εισαγωγή 2 6 6 19" xfId="40068" xr:uid="{00000000-0005-0000-0000-000046520000}"/>
    <cellStyle name="Εισαγωγή 2 6 6 19 2" xfId="53130" xr:uid="{00000000-0005-0000-0000-000047520000}"/>
    <cellStyle name="Εισαγωγή 2 6 6 2" xfId="28376" xr:uid="{00000000-0005-0000-0000-000048520000}"/>
    <cellStyle name="Εισαγωγή 2 6 6 2 2" xfId="42382" xr:uid="{00000000-0005-0000-0000-000049520000}"/>
    <cellStyle name="Εισαγωγή 2 6 6 20" xfId="40578" xr:uid="{00000000-0005-0000-0000-00004A520000}"/>
    <cellStyle name="Εισαγωγή 2 6 6 20 2" xfId="53640" xr:uid="{00000000-0005-0000-0000-00004B520000}"/>
    <cellStyle name="Εισαγωγή 2 6 6 21" xfId="41050" xr:uid="{00000000-0005-0000-0000-00004C520000}"/>
    <cellStyle name="Εισαγωγή 2 6 6 21 2" xfId="54112" xr:uid="{00000000-0005-0000-0000-00004D520000}"/>
    <cellStyle name="Εισαγωγή 2 6 6 22" xfId="27334" xr:uid="{00000000-0005-0000-0000-00004E520000}"/>
    <cellStyle name="Εισαγωγή 2 6 6 22 2" xfId="41576" xr:uid="{00000000-0005-0000-0000-00004F520000}"/>
    <cellStyle name="Εισαγωγή 2 6 6 23" xfId="26498" xr:uid="{00000000-0005-0000-0000-000050520000}"/>
    <cellStyle name="Εισαγωγή 2 6 6 3" xfId="28861" xr:uid="{00000000-0005-0000-0000-000051520000}"/>
    <cellStyle name="Εισαγωγή 2 6 6 3 2" xfId="42867" xr:uid="{00000000-0005-0000-0000-000052520000}"/>
    <cellStyle name="Εισαγωγή 2 6 6 4" xfId="30300" xr:uid="{00000000-0005-0000-0000-000053520000}"/>
    <cellStyle name="Εισαγωγή 2 6 6 4 2" xfId="43399" xr:uid="{00000000-0005-0000-0000-000054520000}"/>
    <cellStyle name="Εισαγωγή 2 6 6 5" xfId="31571" xr:uid="{00000000-0005-0000-0000-000055520000}"/>
    <cellStyle name="Εισαγωγή 2 6 6 5 2" xfId="44633" xr:uid="{00000000-0005-0000-0000-000056520000}"/>
    <cellStyle name="Εισαγωγή 2 6 6 6" xfId="32195" xr:uid="{00000000-0005-0000-0000-000057520000}"/>
    <cellStyle name="Εισαγωγή 2 6 6 6 2" xfId="45257" xr:uid="{00000000-0005-0000-0000-000058520000}"/>
    <cellStyle name="Εισαγωγή 2 6 6 7" xfId="32819" xr:uid="{00000000-0005-0000-0000-000059520000}"/>
    <cellStyle name="Εισαγωγή 2 6 6 7 2" xfId="45881" xr:uid="{00000000-0005-0000-0000-00005A520000}"/>
    <cellStyle name="Εισαγωγή 2 6 6 8" xfId="33441" xr:uid="{00000000-0005-0000-0000-00005B520000}"/>
    <cellStyle name="Εισαγωγή 2 6 6 8 2" xfId="46503" xr:uid="{00000000-0005-0000-0000-00005C520000}"/>
    <cellStyle name="Εισαγωγή 2 6 6 9" xfId="34063" xr:uid="{00000000-0005-0000-0000-00005D520000}"/>
    <cellStyle name="Εισαγωγή 2 6 6 9 2" xfId="47125" xr:uid="{00000000-0005-0000-0000-00005E520000}"/>
    <cellStyle name="Εισαγωγή 2 6 7" xfId="25766" xr:uid="{00000000-0005-0000-0000-00005F520000}"/>
    <cellStyle name="Εισαγωγή 2 6 7 10" xfId="32495" xr:uid="{00000000-0005-0000-0000-000060520000}"/>
    <cellStyle name="Εισαγωγή 2 6 7 10 2" xfId="45557" xr:uid="{00000000-0005-0000-0000-000061520000}"/>
    <cellStyle name="Εισαγωγή 2 6 7 11" xfId="33117" xr:uid="{00000000-0005-0000-0000-000062520000}"/>
    <cellStyle name="Εισαγωγή 2 6 7 11 2" xfId="46179" xr:uid="{00000000-0005-0000-0000-000063520000}"/>
    <cellStyle name="Εισαγωγή 2 6 7 12" xfId="33739" xr:uid="{00000000-0005-0000-0000-000064520000}"/>
    <cellStyle name="Εισαγωγή 2 6 7 12 2" xfId="46801" xr:uid="{00000000-0005-0000-0000-000065520000}"/>
    <cellStyle name="Εισαγωγή 2 6 7 13" xfId="34361" xr:uid="{00000000-0005-0000-0000-000066520000}"/>
    <cellStyle name="Εισαγωγή 2 6 7 13 2" xfId="47423" xr:uid="{00000000-0005-0000-0000-000067520000}"/>
    <cellStyle name="Εισαγωγή 2 6 7 14" xfId="34981" xr:uid="{00000000-0005-0000-0000-000068520000}"/>
    <cellStyle name="Εισαγωγή 2 6 7 14 2" xfId="48043" xr:uid="{00000000-0005-0000-0000-000069520000}"/>
    <cellStyle name="Εισαγωγή 2 6 7 15" xfId="35599" xr:uid="{00000000-0005-0000-0000-00006A520000}"/>
    <cellStyle name="Εισαγωγή 2 6 7 15 2" xfId="48661" xr:uid="{00000000-0005-0000-0000-00006B520000}"/>
    <cellStyle name="Εισαγωγή 2 6 7 16" xfId="36218" xr:uid="{00000000-0005-0000-0000-00006C520000}"/>
    <cellStyle name="Εισαγωγή 2 6 7 16 2" xfId="49280" xr:uid="{00000000-0005-0000-0000-00006D520000}"/>
    <cellStyle name="Εισαγωγή 2 6 7 17" xfId="36833" xr:uid="{00000000-0005-0000-0000-00006E520000}"/>
    <cellStyle name="Εισαγωγή 2 6 7 17 2" xfId="49895" xr:uid="{00000000-0005-0000-0000-00006F520000}"/>
    <cellStyle name="Εισαγωγή 2 6 7 18" xfId="37445" xr:uid="{00000000-0005-0000-0000-000070520000}"/>
    <cellStyle name="Εισαγωγή 2 6 7 18 2" xfId="50507" xr:uid="{00000000-0005-0000-0000-000071520000}"/>
    <cellStyle name="Εισαγωγή 2 6 7 19" xfId="34347" xr:uid="{00000000-0005-0000-0000-000072520000}"/>
    <cellStyle name="Εισαγωγή 2 6 7 19 2" xfId="47409" xr:uid="{00000000-0005-0000-0000-000073520000}"/>
    <cellStyle name="Εισαγωγή 2 6 7 2" xfId="27913" xr:uid="{00000000-0005-0000-0000-000074520000}"/>
    <cellStyle name="Εισαγωγή 2 6 7 2 2" xfId="42032" xr:uid="{00000000-0005-0000-0000-000075520000}"/>
    <cellStyle name="Εισαγωγή 2 6 7 20" xfId="39770" xr:uid="{00000000-0005-0000-0000-000076520000}"/>
    <cellStyle name="Εισαγωγή 2 6 7 20 2" xfId="52832" xr:uid="{00000000-0005-0000-0000-000077520000}"/>
    <cellStyle name="Εισαγωγή 2 6 7 21" xfId="26872" xr:uid="{00000000-0005-0000-0000-000078520000}"/>
    <cellStyle name="Εισαγωγή 2 6 7 21 2" xfId="41226" xr:uid="{00000000-0005-0000-0000-000079520000}"/>
    <cellStyle name="Εισαγωγή 2 6 7 22" xfId="30157" xr:uid="{00000000-0005-0000-0000-00007A520000}"/>
    <cellStyle name="Εισαγωγή 2 6 7 3" xfId="29789" xr:uid="{00000000-0005-0000-0000-00007B520000}"/>
    <cellStyle name="Εισαγωγή 2 6 7 3 2" xfId="43080" xr:uid="{00000000-0005-0000-0000-00007C520000}"/>
    <cellStyle name="Εισαγωγή 2 6 7 4" xfId="31038" xr:uid="{00000000-0005-0000-0000-00007D520000}"/>
    <cellStyle name="Εισαγωγή 2 6 7 4 2" xfId="44100" xr:uid="{00000000-0005-0000-0000-00007E520000}"/>
    <cellStyle name="Εισαγωγή 2 6 7 5" xfId="30655" xr:uid="{00000000-0005-0000-0000-00007F520000}"/>
    <cellStyle name="Εισαγωγή 2 6 7 5 2" xfId="43719" xr:uid="{00000000-0005-0000-0000-000080520000}"/>
    <cellStyle name="Εισαγωγή 2 6 7 6" xfId="30112" xr:uid="{00000000-0005-0000-0000-000081520000}"/>
    <cellStyle name="Εισαγωγή 2 6 7 6 2" xfId="43288" xr:uid="{00000000-0005-0000-0000-000082520000}"/>
    <cellStyle name="Εισαγωγή 2 6 7 7" xfId="30849" xr:uid="{00000000-0005-0000-0000-000083520000}"/>
    <cellStyle name="Εισαγωγή 2 6 7 7 2" xfId="43911" xr:uid="{00000000-0005-0000-0000-000084520000}"/>
    <cellStyle name="Εισαγωγή 2 6 7 8" xfId="31247" xr:uid="{00000000-0005-0000-0000-000085520000}"/>
    <cellStyle name="Εισαγωγή 2 6 7 8 2" xfId="44309" xr:uid="{00000000-0005-0000-0000-000086520000}"/>
    <cellStyle name="Εισαγωγή 2 6 7 9" xfId="31871" xr:uid="{00000000-0005-0000-0000-000087520000}"/>
    <cellStyle name="Εισαγωγή 2 6 7 9 2" xfId="44933" xr:uid="{00000000-0005-0000-0000-000088520000}"/>
    <cellStyle name="Εισαγωγή 2 6 8" xfId="26752" xr:uid="{00000000-0005-0000-0000-000089520000}"/>
    <cellStyle name="Εισαγωγή 2 6 8 2" xfId="29105" xr:uid="{00000000-0005-0000-0000-00008A520000}"/>
    <cellStyle name="Εισαγωγή 2 6 9" xfId="27539" xr:uid="{00000000-0005-0000-0000-00008B520000}"/>
    <cellStyle name="Εισαγωγή 2 6 9 2" xfId="41781" xr:uid="{00000000-0005-0000-0000-00008C520000}"/>
    <cellStyle name="Εισαγωγή 2 7" xfId="25657" xr:uid="{00000000-0005-0000-0000-00008D520000}"/>
    <cellStyle name="Εισαγωγή 2 7 10" xfId="27805" xr:uid="{00000000-0005-0000-0000-00008E520000}"/>
    <cellStyle name="Εισαγωγή 2 7 10 2" xfId="41963" xr:uid="{00000000-0005-0000-0000-00008F520000}"/>
    <cellStyle name="Εισαγωγή 2 7 11" xfId="30085" xr:uid="{00000000-0005-0000-0000-000090520000}"/>
    <cellStyle name="Εισαγωγή 2 7 11 2" xfId="43265" xr:uid="{00000000-0005-0000-0000-000091520000}"/>
    <cellStyle name="Εισαγωγή 2 7 12" xfId="31025" xr:uid="{00000000-0005-0000-0000-000092520000}"/>
    <cellStyle name="Εισαγωγή 2 7 12 2" xfId="44087" xr:uid="{00000000-0005-0000-0000-000093520000}"/>
    <cellStyle name="Εισαγωγή 2 7 13" xfId="30409" xr:uid="{00000000-0005-0000-0000-000094520000}"/>
    <cellStyle name="Εισαγωγή 2 7 13 2" xfId="43473" xr:uid="{00000000-0005-0000-0000-000095520000}"/>
    <cellStyle name="Εισαγωγή 2 7 14" xfId="29871" xr:uid="{00000000-0005-0000-0000-000096520000}"/>
    <cellStyle name="Εισαγωγή 2 7 14 2" xfId="43147" xr:uid="{00000000-0005-0000-0000-000097520000}"/>
    <cellStyle name="Εισαγωγή 2 7 15" xfId="31235" xr:uid="{00000000-0005-0000-0000-000098520000}"/>
    <cellStyle name="Εισαγωγή 2 7 15 2" xfId="44297" xr:uid="{00000000-0005-0000-0000-000099520000}"/>
    <cellStyle name="Εισαγωγή 2 7 16" xfId="31859" xr:uid="{00000000-0005-0000-0000-00009A520000}"/>
    <cellStyle name="Εισαγωγή 2 7 16 2" xfId="44921" xr:uid="{00000000-0005-0000-0000-00009B520000}"/>
    <cellStyle name="Εισαγωγή 2 7 17" xfId="32483" xr:uid="{00000000-0005-0000-0000-00009C520000}"/>
    <cellStyle name="Εισαγωγή 2 7 17 2" xfId="45545" xr:uid="{00000000-0005-0000-0000-00009D520000}"/>
    <cellStyle name="Εισαγωγή 2 7 18" xfId="33106" xr:uid="{00000000-0005-0000-0000-00009E520000}"/>
    <cellStyle name="Εισαγωγή 2 7 18 2" xfId="46168" xr:uid="{00000000-0005-0000-0000-00009F520000}"/>
    <cellStyle name="Εισαγωγή 2 7 19" xfId="33728" xr:uid="{00000000-0005-0000-0000-0000A0520000}"/>
    <cellStyle name="Εισαγωγή 2 7 19 2" xfId="46790" xr:uid="{00000000-0005-0000-0000-0000A1520000}"/>
    <cellStyle name="Εισαγωγή 2 7 2" xfId="25954" xr:uid="{00000000-0005-0000-0000-0000A2520000}"/>
    <cellStyle name="Εισαγωγή 2 7 2 10" xfId="34394" xr:uid="{00000000-0005-0000-0000-0000A3520000}"/>
    <cellStyle name="Εισαγωγή 2 7 2 10 2" xfId="47456" xr:uid="{00000000-0005-0000-0000-0000A4520000}"/>
    <cellStyle name="Εισαγωγή 2 7 2 11" xfId="35014" xr:uid="{00000000-0005-0000-0000-0000A5520000}"/>
    <cellStyle name="Εισαγωγή 2 7 2 11 2" xfId="48076" xr:uid="{00000000-0005-0000-0000-0000A6520000}"/>
    <cellStyle name="Εισαγωγή 2 7 2 12" xfId="35632" xr:uid="{00000000-0005-0000-0000-0000A7520000}"/>
    <cellStyle name="Εισαγωγή 2 7 2 12 2" xfId="48694" xr:uid="{00000000-0005-0000-0000-0000A8520000}"/>
    <cellStyle name="Εισαγωγή 2 7 2 13" xfId="36251" xr:uid="{00000000-0005-0000-0000-0000A9520000}"/>
    <cellStyle name="Εισαγωγή 2 7 2 13 2" xfId="49313" xr:uid="{00000000-0005-0000-0000-0000AA520000}"/>
    <cellStyle name="Εισαγωγή 2 7 2 14" xfId="36866" xr:uid="{00000000-0005-0000-0000-0000AB520000}"/>
    <cellStyle name="Εισαγωγή 2 7 2 14 2" xfId="49928" xr:uid="{00000000-0005-0000-0000-0000AC520000}"/>
    <cellStyle name="Εισαγωγή 2 7 2 15" xfId="37478" xr:uid="{00000000-0005-0000-0000-0000AD520000}"/>
    <cellStyle name="Εισαγωγή 2 7 2 15 2" xfId="50540" xr:uid="{00000000-0005-0000-0000-0000AE520000}"/>
    <cellStyle name="Εισαγωγή 2 7 2 16" xfId="38085" xr:uid="{00000000-0005-0000-0000-0000AF520000}"/>
    <cellStyle name="Εισαγωγή 2 7 2 16 2" xfId="51147" xr:uid="{00000000-0005-0000-0000-0000B0520000}"/>
    <cellStyle name="Εισαγωγή 2 7 2 17" xfId="38671" xr:uid="{00000000-0005-0000-0000-0000B1520000}"/>
    <cellStyle name="Εισαγωγή 2 7 2 17 2" xfId="51733" xr:uid="{00000000-0005-0000-0000-0000B2520000}"/>
    <cellStyle name="Εισαγωγή 2 7 2 18" xfId="39246" xr:uid="{00000000-0005-0000-0000-0000B3520000}"/>
    <cellStyle name="Εισαγωγή 2 7 2 18 2" xfId="52308" xr:uid="{00000000-0005-0000-0000-0000B4520000}"/>
    <cellStyle name="Εισαγωγή 2 7 2 19" xfId="39802" xr:uid="{00000000-0005-0000-0000-0000B5520000}"/>
    <cellStyle name="Εισαγωγή 2 7 2 19 2" xfId="52864" xr:uid="{00000000-0005-0000-0000-0000B6520000}"/>
    <cellStyle name="Εισαγωγή 2 7 2 2" xfId="28101" xr:uid="{00000000-0005-0000-0000-0000B7520000}"/>
    <cellStyle name="Εισαγωγή 2 7 2 2 2" xfId="42142" xr:uid="{00000000-0005-0000-0000-0000B8520000}"/>
    <cellStyle name="Εισαγωγή 2 7 2 20" xfId="40328" xr:uid="{00000000-0005-0000-0000-0000B9520000}"/>
    <cellStyle name="Εισαγωγή 2 7 2 20 2" xfId="53390" xr:uid="{00000000-0005-0000-0000-0000BA520000}"/>
    <cellStyle name="Εισαγωγή 2 7 2 21" xfId="40810" xr:uid="{00000000-0005-0000-0000-0000BB520000}"/>
    <cellStyle name="Εισαγωγή 2 7 2 21 2" xfId="53872" xr:uid="{00000000-0005-0000-0000-0000BC520000}"/>
    <cellStyle name="Εισαγωγή 2 7 2 22" xfId="27059" xr:uid="{00000000-0005-0000-0000-0000BD520000}"/>
    <cellStyle name="Εισαγωγή 2 7 2 22 2" xfId="41336" xr:uid="{00000000-0005-0000-0000-0000BE520000}"/>
    <cellStyle name="Εισαγωγή 2 7 2 23" xfId="26666" xr:uid="{00000000-0005-0000-0000-0000BF520000}"/>
    <cellStyle name="Εισαγωγή 2 7 2 3" xfId="28649" xr:uid="{00000000-0005-0000-0000-0000C0520000}"/>
    <cellStyle name="Εισαγωγή 2 7 2 3 2" xfId="42655" xr:uid="{00000000-0005-0000-0000-0000C1520000}"/>
    <cellStyle name="Εισαγωγή 2 7 2 4" xfId="30866" xr:uid="{00000000-0005-0000-0000-0000C2520000}"/>
    <cellStyle name="Εισαγωγή 2 7 2 4 2" xfId="43928" xr:uid="{00000000-0005-0000-0000-0000C3520000}"/>
    <cellStyle name="Εισαγωγή 2 7 2 5" xfId="31280" xr:uid="{00000000-0005-0000-0000-0000C4520000}"/>
    <cellStyle name="Εισαγωγή 2 7 2 5 2" xfId="44342" xr:uid="{00000000-0005-0000-0000-0000C5520000}"/>
    <cellStyle name="Εισαγωγή 2 7 2 6" xfId="31904" xr:uid="{00000000-0005-0000-0000-0000C6520000}"/>
    <cellStyle name="Εισαγωγή 2 7 2 6 2" xfId="44966" xr:uid="{00000000-0005-0000-0000-0000C7520000}"/>
    <cellStyle name="Εισαγωγή 2 7 2 7" xfId="32528" xr:uid="{00000000-0005-0000-0000-0000C8520000}"/>
    <cellStyle name="Εισαγωγή 2 7 2 7 2" xfId="45590" xr:uid="{00000000-0005-0000-0000-0000C9520000}"/>
    <cellStyle name="Εισαγωγή 2 7 2 8" xfId="33150" xr:uid="{00000000-0005-0000-0000-0000CA520000}"/>
    <cellStyle name="Εισαγωγή 2 7 2 8 2" xfId="46212" xr:uid="{00000000-0005-0000-0000-0000CB520000}"/>
    <cellStyle name="Εισαγωγή 2 7 2 9" xfId="33772" xr:uid="{00000000-0005-0000-0000-0000CC520000}"/>
    <cellStyle name="Εισαγωγή 2 7 2 9 2" xfId="46834" xr:uid="{00000000-0005-0000-0000-0000CD520000}"/>
    <cellStyle name="Εισαγωγή 2 7 20" xfId="34350" xr:uid="{00000000-0005-0000-0000-0000CE520000}"/>
    <cellStyle name="Εισαγωγή 2 7 20 2" xfId="47412" xr:uid="{00000000-0005-0000-0000-0000CF520000}"/>
    <cellStyle name="Εισαγωγή 2 7 21" xfId="34970" xr:uid="{00000000-0005-0000-0000-0000D0520000}"/>
    <cellStyle name="Εισαγωγή 2 7 21 2" xfId="48032" xr:uid="{00000000-0005-0000-0000-0000D1520000}"/>
    <cellStyle name="Εισαγωγή 2 7 22" xfId="35588" xr:uid="{00000000-0005-0000-0000-0000D2520000}"/>
    <cellStyle name="Εισαγωγή 2 7 22 2" xfId="48650" xr:uid="{00000000-0005-0000-0000-0000D3520000}"/>
    <cellStyle name="Εισαγωγή 2 7 23" xfId="36208" xr:uid="{00000000-0005-0000-0000-0000D4520000}"/>
    <cellStyle name="Εισαγωγή 2 7 23 2" xfId="49270" xr:uid="{00000000-0005-0000-0000-0000D5520000}"/>
    <cellStyle name="Εισαγωγή 2 7 24" xfId="36824" xr:uid="{00000000-0005-0000-0000-0000D6520000}"/>
    <cellStyle name="Εισαγωγή 2 7 24 2" xfId="49886" xr:uid="{00000000-0005-0000-0000-0000D7520000}"/>
    <cellStyle name="Εισαγωγή 2 7 25" xfId="37435" xr:uid="{00000000-0005-0000-0000-0000D8520000}"/>
    <cellStyle name="Εισαγωγή 2 7 25 2" xfId="50497" xr:uid="{00000000-0005-0000-0000-0000D9520000}"/>
    <cellStyle name="Εισαγωγή 2 7 26" xfId="38042" xr:uid="{00000000-0005-0000-0000-0000DA520000}"/>
    <cellStyle name="Εισαγωγή 2 7 26 2" xfId="51104" xr:uid="{00000000-0005-0000-0000-0000DB520000}"/>
    <cellStyle name="Εισαγωγή 2 7 27" xfId="36921" xr:uid="{00000000-0005-0000-0000-0000DC520000}"/>
    <cellStyle name="Εισαγωγή 2 7 27 2" xfId="49983" xr:uid="{00000000-0005-0000-0000-0000DD520000}"/>
    <cellStyle name="Εισαγωγή 2 7 28" xfId="39133" xr:uid="{00000000-0005-0000-0000-0000DE520000}"/>
    <cellStyle name="Εισαγωγή 2 7 28 2" xfId="52195" xr:uid="{00000000-0005-0000-0000-0000DF520000}"/>
    <cellStyle name="Εισαγωγή 2 7 29" xfId="26533" xr:uid="{00000000-0005-0000-0000-0000E0520000}"/>
    <cellStyle name="Εισαγωγή 2 7 29 2" xfId="25479" xr:uid="{00000000-0005-0000-0000-0000E1520000}"/>
    <cellStyle name="Εισαγωγή 2 7 3" xfId="26143" xr:uid="{00000000-0005-0000-0000-0000E2520000}"/>
    <cellStyle name="Εισαγωγή 2 7 3 10" xfId="34598" xr:uid="{00000000-0005-0000-0000-0000E3520000}"/>
    <cellStyle name="Εισαγωγή 2 7 3 10 2" xfId="47660" xr:uid="{00000000-0005-0000-0000-0000E4520000}"/>
    <cellStyle name="Εισαγωγή 2 7 3 11" xfId="35218" xr:uid="{00000000-0005-0000-0000-0000E5520000}"/>
    <cellStyle name="Εισαγωγή 2 7 3 11 2" xfId="48280" xr:uid="{00000000-0005-0000-0000-0000E6520000}"/>
    <cellStyle name="Εισαγωγή 2 7 3 12" xfId="35836" xr:uid="{00000000-0005-0000-0000-0000E7520000}"/>
    <cellStyle name="Εισαγωγή 2 7 3 12 2" xfId="48898" xr:uid="{00000000-0005-0000-0000-0000E8520000}"/>
    <cellStyle name="Εισαγωγή 2 7 3 13" xfId="36454" xr:uid="{00000000-0005-0000-0000-0000E9520000}"/>
    <cellStyle name="Εισαγωγή 2 7 3 13 2" xfId="49516" xr:uid="{00000000-0005-0000-0000-0000EA520000}"/>
    <cellStyle name="Εισαγωγή 2 7 3 14" xfId="37068" xr:uid="{00000000-0005-0000-0000-0000EB520000}"/>
    <cellStyle name="Εισαγωγή 2 7 3 14 2" xfId="50130" xr:uid="{00000000-0005-0000-0000-0000EC520000}"/>
    <cellStyle name="Εισαγωγή 2 7 3 15" xfId="37677" xr:uid="{00000000-0005-0000-0000-0000ED520000}"/>
    <cellStyle name="Εισαγωγή 2 7 3 15 2" xfId="50739" xr:uid="{00000000-0005-0000-0000-0000EE520000}"/>
    <cellStyle name="Εισαγωγή 2 7 3 16" xfId="38275" xr:uid="{00000000-0005-0000-0000-0000EF520000}"/>
    <cellStyle name="Εισαγωγή 2 7 3 16 2" xfId="51337" xr:uid="{00000000-0005-0000-0000-0000F0520000}"/>
    <cellStyle name="Εισαγωγή 2 7 3 17" xfId="38860" xr:uid="{00000000-0005-0000-0000-0000F1520000}"/>
    <cellStyle name="Εισαγωγή 2 7 3 17 2" xfId="51922" xr:uid="{00000000-0005-0000-0000-0000F2520000}"/>
    <cellStyle name="Εισαγωγή 2 7 3 18" xfId="39429" xr:uid="{00000000-0005-0000-0000-0000F3520000}"/>
    <cellStyle name="Εισαγωγή 2 7 3 18 2" xfId="52491" xr:uid="{00000000-0005-0000-0000-0000F4520000}"/>
    <cellStyle name="Εισαγωγή 2 7 3 19" xfId="39981" xr:uid="{00000000-0005-0000-0000-0000F5520000}"/>
    <cellStyle name="Εισαγωγή 2 7 3 19 2" xfId="53043" xr:uid="{00000000-0005-0000-0000-0000F6520000}"/>
    <cellStyle name="Εισαγωγή 2 7 3 2" xfId="28289" xr:uid="{00000000-0005-0000-0000-0000F7520000}"/>
    <cellStyle name="Εισαγωγή 2 7 3 2 2" xfId="42295" xr:uid="{00000000-0005-0000-0000-0000F8520000}"/>
    <cellStyle name="Εισαγωγή 2 7 3 20" xfId="40491" xr:uid="{00000000-0005-0000-0000-0000F9520000}"/>
    <cellStyle name="Εισαγωγή 2 7 3 20 2" xfId="53553" xr:uid="{00000000-0005-0000-0000-0000FA520000}"/>
    <cellStyle name="Εισαγωγή 2 7 3 21" xfId="40963" xr:uid="{00000000-0005-0000-0000-0000FB520000}"/>
    <cellStyle name="Εισαγωγή 2 7 3 21 2" xfId="54025" xr:uid="{00000000-0005-0000-0000-0000FC520000}"/>
    <cellStyle name="Εισαγωγή 2 7 3 22" xfId="27247" xr:uid="{00000000-0005-0000-0000-0000FD520000}"/>
    <cellStyle name="Εισαγωγή 2 7 3 22 2" xfId="41489" xr:uid="{00000000-0005-0000-0000-0000FE520000}"/>
    <cellStyle name="Εισαγωγή 2 7 3 23" xfId="26732" xr:uid="{00000000-0005-0000-0000-0000FF520000}"/>
    <cellStyle name="Εισαγωγή 2 7 3 3" xfId="28787" xr:uid="{00000000-0005-0000-0000-000000530000}"/>
    <cellStyle name="Εισαγωγή 2 7 3 3 2" xfId="42793" xr:uid="{00000000-0005-0000-0000-000001530000}"/>
    <cellStyle name="Εισαγωγή 2 7 3 4" xfId="30510" xr:uid="{00000000-0005-0000-0000-000002530000}"/>
    <cellStyle name="Εισαγωγή 2 7 3 4 2" xfId="43574" xr:uid="{00000000-0005-0000-0000-000003530000}"/>
    <cellStyle name="Εισαγωγή 2 7 3 5" xfId="31484" xr:uid="{00000000-0005-0000-0000-000004530000}"/>
    <cellStyle name="Εισαγωγή 2 7 3 5 2" xfId="44546" xr:uid="{00000000-0005-0000-0000-000005530000}"/>
    <cellStyle name="Εισαγωγή 2 7 3 6" xfId="32108" xr:uid="{00000000-0005-0000-0000-000006530000}"/>
    <cellStyle name="Εισαγωγή 2 7 3 6 2" xfId="45170" xr:uid="{00000000-0005-0000-0000-000007530000}"/>
    <cellStyle name="Εισαγωγή 2 7 3 7" xfId="32732" xr:uid="{00000000-0005-0000-0000-000008530000}"/>
    <cellStyle name="Εισαγωγή 2 7 3 7 2" xfId="45794" xr:uid="{00000000-0005-0000-0000-000009530000}"/>
    <cellStyle name="Εισαγωγή 2 7 3 8" xfId="33354" xr:uid="{00000000-0005-0000-0000-00000A530000}"/>
    <cellStyle name="Εισαγωγή 2 7 3 8 2" xfId="46416" xr:uid="{00000000-0005-0000-0000-00000B530000}"/>
    <cellStyle name="Εισαγωγή 2 7 3 9" xfId="33976" xr:uid="{00000000-0005-0000-0000-00000C530000}"/>
    <cellStyle name="Εισαγωγή 2 7 3 9 2" xfId="47038" xr:uid="{00000000-0005-0000-0000-00000D530000}"/>
    <cellStyle name="Εισαγωγή 2 7 30" xfId="26573" xr:uid="{00000000-0005-0000-0000-00000E530000}"/>
    <cellStyle name="Εισαγωγή 2 7 4" xfId="26212" xr:uid="{00000000-0005-0000-0000-00000F530000}"/>
    <cellStyle name="Εισαγωγή 2 7 4 10" xfId="34667" xr:uid="{00000000-0005-0000-0000-000010530000}"/>
    <cellStyle name="Εισαγωγή 2 7 4 10 2" xfId="47729" xr:uid="{00000000-0005-0000-0000-000011530000}"/>
    <cellStyle name="Εισαγωγή 2 7 4 11" xfId="35287" xr:uid="{00000000-0005-0000-0000-000012530000}"/>
    <cellStyle name="Εισαγωγή 2 7 4 11 2" xfId="48349" xr:uid="{00000000-0005-0000-0000-000013530000}"/>
    <cellStyle name="Εισαγωγή 2 7 4 12" xfId="35905" xr:uid="{00000000-0005-0000-0000-000014530000}"/>
    <cellStyle name="Εισαγωγή 2 7 4 12 2" xfId="48967" xr:uid="{00000000-0005-0000-0000-000015530000}"/>
    <cellStyle name="Εισαγωγή 2 7 4 13" xfId="36523" xr:uid="{00000000-0005-0000-0000-000016530000}"/>
    <cellStyle name="Εισαγωγή 2 7 4 13 2" xfId="49585" xr:uid="{00000000-0005-0000-0000-000017530000}"/>
    <cellStyle name="Εισαγωγή 2 7 4 14" xfId="37137" xr:uid="{00000000-0005-0000-0000-000018530000}"/>
    <cellStyle name="Εισαγωγή 2 7 4 14 2" xfId="50199" xr:uid="{00000000-0005-0000-0000-000019530000}"/>
    <cellStyle name="Εισαγωγή 2 7 4 15" xfId="37746" xr:uid="{00000000-0005-0000-0000-00001A530000}"/>
    <cellStyle name="Εισαγωγή 2 7 4 15 2" xfId="50808" xr:uid="{00000000-0005-0000-0000-00001B530000}"/>
    <cellStyle name="Εισαγωγή 2 7 4 16" xfId="38344" xr:uid="{00000000-0005-0000-0000-00001C530000}"/>
    <cellStyle name="Εισαγωγή 2 7 4 16 2" xfId="51406" xr:uid="{00000000-0005-0000-0000-00001D530000}"/>
    <cellStyle name="Εισαγωγή 2 7 4 17" xfId="38929" xr:uid="{00000000-0005-0000-0000-00001E530000}"/>
    <cellStyle name="Εισαγωγή 2 7 4 17 2" xfId="51991" xr:uid="{00000000-0005-0000-0000-00001F530000}"/>
    <cellStyle name="Εισαγωγή 2 7 4 18" xfId="39498" xr:uid="{00000000-0005-0000-0000-000020530000}"/>
    <cellStyle name="Εισαγωγή 2 7 4 18 2" xfId="52560" xr:uid="{00000000-0005-0000-0000-000021530000}"/>
    <cellStyle name="Εισαγωγή 2 7 4 19" xfId="40050" xr:uid="{00000000-0005-0000-0000-000022530000}"/>
    <cellStyle name="Εισαγωγή 2 7 4 19 2" xfId="53112" xr:uid="{00000000-0005-0000-0000-000023530000}"/>
    <cellStyle name="Εισαγωγή 2 7 4 2" xfId="28358" xr:uid="{00000000-0005-0000-0000-000024530000}"/>
    <cellStyle name="Εισαγωγή 2 7 4 2 2" xfId="42364" xr:uid="{00000000-0005-0000-0000-000025530000}"/>
    <cellStyle name="Εισαγωγή 2 7 4 20" xfId="40560" xr:uid="{00000000-0005-0000-0000-000026530000}"/>
    <cellStyle name="Εισαγωγή 2 7 4 20 2" xfId="53622" xr:uid="{00000000-0005-0000-0000-000027530000}"/>
    <cellStyle name="Εισαγωγή 2 7 4 21" xfId="41032" xr:uid="{00000000-0005-0000-0000-000028530000}"/>
    <cellStyle name="Εισαγωγή 2 7 4 21 2" xfId="54094" xr:uid="{00000000-0005-0000-0000-000029530000}"/>
    <cellStyle name="Εισαγωγή 2 7 4 22" xfId="27316" xr:uid="{00000000-0005-0000-0000-00002A530000}"/>
    <cellStyle name="Εισαγωγή 2 7 4 22 2" xfId="41558" xr:uid="{00000000-0005-0000-0000-00002B530000}"/>
    <cellStyle name="Εισαγωγή 2 7 4 23" xfId="29135" xr:uid="{00000000-0005-0000-0000-00002C530000}"/>
    <cellStyle name="Εισαγωγή 2 7 4 3" xfId="28846" xr:uid="{00000000-0005-0000-0000-00002D530000}"/>
    <cellStyle name="Εισαγωγή 2 7 4 3 2" xfId="42852" xr:uid="{00000000-0005-0000-0000-00002E530000}"/>
    <cellStyle name="Εισαγωγή 2 7 4 4" xfId="30868" xr:uid="{00000000-0005-0000-0000-00002F530000}"/>
    <cellStyle name="Εισαγωγή 2 7 4 4 2" xfId="43930" xr:uid="{00000000-0005-0000-0000-000030530000}"/>
    <cellStyle name="Εισαγωγή 2 7 4 5" xfId="31553" xr:uid="{00000000-0005-0000-0000-000031530000}"/>
    <cellStyle name="Εισαγωγή 2 7 4 5 2" xfId="44615" xr:uid="{00000000-0005-0000-0000-000032530000}"/>
    <cellStyle name="Εισαγωγή 2 7 4 6" xfId="32177" xr:uid="{00000000-0005-0000-0000-000033530000}"/>
    <cellStyle name="Εισαγωγή 2 7 4 6 2" xfId="45239" xr:uid="{00000000-0005-0000-0000-000034530000}"/>
    <cellStyle name="Εισαγωγή 2 7 4 7" xfId="32801" xr:uid="{00000000-0005-0000-0000-000035530000}"/>
    <cellStyle name="Εισαγωγή 2 7 4 7 2" xfId="45863" xr:uid="{00000000-0005-0000-0000-000036530000}"/>
    <cellStyle name="Εισαγωγή 2 7 4 8" xfId="33423" xr:uid="{00000000-0005-0000-0000-000037530000}"/>
    <cellStyle name="Εισαγωγή 2 7 4 8 2" xfId="46485" xr:uid="{00000000-0005-0000-0000-000038530000}"/>
    <cellStyle name="Εισαγωγή 2 7 4 9" xfId="34045" xr:uid="{00000000-0005-0000-0000-000039530000}"/>
    <cellStyle name="Εισαγωγή 2 7 4 9 2" xfId="47107" xr:uid="{00000000-0005-0000-0000-00003A530000}"/>
    <cellStyle name="Εισαγωγή 2 7 5" xfId="26276" xr:uid="{00000000-0005-0000-0000-00003B530000}"/>
    <cellStyle name="Εισαγωγή 2 7 5 10" xfId="34731" xr:uid="{00000000-0005-0000-0000-00003C530000}"/>
    <cellStyle name="Εισαγωγή 2 7 5 10 2" xfId="47793" xr:uid="{00000000-0005-0000-0000-00003D530000}"/>
    <cellStyle name="Εισαγωγή 2 7 5 11" xfId="35351" xr:uid="{00000000-0005-0000-0000-00003E530000}"/>
    <cellStyle name="Εισαγωγή 2 7 5 11 2" xfId="48413" xr:uid="{00000000-0005-0000-0000-00003F530000}"/>
    <cellStyle name="Εισαγωγή 2 7 5 12" xfId="35969" xr:uid="{00000000-0005-0000-0000-000040530000}"/>
    <cellStyle name="Εισαγωγή 2 7 5 12 2" xfId="49031" xr:uid="{00000000-0005-0000-0000-000041530000}"/>
    <cellStyle name="Εισαγωγή 2 7 5 13" xfId="36587" xr:uid="{00000000-0005-0000-0000-000042530000}"/>
    <cellStyle name="Εισαγωγή 2 7 5 13 2" xfId="49649" xr:uid="{00000000-0005-0000-0000-000043530000}"/>
    <cellStyle name="Εισαγωγή 2 7 5 14" xfId="37201" xr:uid="{00000000-0005-0000-0000-000044530000}"/>
    <cellStyle name="Εισαγωγή 2 7 5 14 2" xfId="50263" xr:uid="{00000000-0005-0000-0000-000045530000}"/>
    <cellStyle name="Εισαγωγή 2 7 5 15" xfId="37810" xr:uid="{00000000-0005-0000-0000-000046530000}"/>
    <cellStyle name="Εισαγωγή 2 7 5 15 2" xfId="50872" xr:uid="{00000000-0005-0000-0000-000047530000}"/>
    <cellStyle name="Εισαγωγή 2 7 5 16" xfId="38408" xr:uid="{00000000-0005-0000-0000-000048530000}"/>
    <cellStyle name="Εισαγωγή 2 7 5 16 2" xfId="51470" xr:uid="{00000000-0005-0000-0000-000049530000}"/>
    <cellStyle name="Εισαγωγή 2 7 5 17" xfId="38993" xr:uid="{00000000-0005-0000-0000-00004A530000}"/>
    <cellStyle name="Εισαγωγή 2 7 5 17 2" xfId="52055" xr:uid="{00000000-0005-0000-0000-00004B530000}"/>
    <cellStyle name="Εισαγωγή 2 7 5 18" xfId="39562" xr:uid="{00000000-0005-0000-0000-00004C530000}"/>
    <cellStyle name="Εισαγωγή 2 7 5 18 2" xfId="52624" xr:uid="{00000000-0005-0000-0000-00004D530000}"/>
    <cellStyle name="Εισαγωγή 2 7 5 19" xfId="40114" xr:uid="{00000000-0005-0000-0000-00004E530000}"/>
    <cellStyle name="Εισαγωγή 2 7 5 19 2" xfId="53176" xr:uid="{00000000-0005-0000-0000-00004F530000}"/>
    <cellStyle name="Εισαγωγή 2 7 5 2" xfId="28422" xr:uid="{00000000-0005-0000-0000-000050530000}"/>
    <cellStyle name="Εισαγωγή 2 7 5 2 2" xfId="42428" xr:uid="{00000000-0005-0000-0000-000051530000}"/>
    <cellStyle name="Εισαγωγή 2 7 5 20" xfId="40624" xr:uid="{00000000-0005-0000-0000-000052530000}"/>
    <cellStyle name="Εισαγωγή 2 7 5 20 2" xfId="53686" xr:uid="{00000000-0005-0000-0000-000053530000}"/>
    <cellStyle name="Εισαγωγή 2 7 5 21" xfId="41096" xr:uid="{00000000-0005-0000-0000-000054530000}"/>
    <cellStyle name="Εισαγωγή 2 7 5 21 2" xfId="54158" xr:uid="{00000000-0005-0000-0000-000055530000}"/>
    <cellStyle name="Εισαγωγή 2 7 5 22" xfId="27380" xr:uid="{00000000-0005-0000-0000-000056530000}"/>
    <cellStyle name="Εισαγωγή 2 7 5 22 2" xfId="41622" xr:uid="{00000000-0005-0000-0000-000057530000}"/>
    <cellStyle name="Εισαγωγή 2 7 5 23" xfId="29540" xr:uid="{00000000-0005-0000-0000-000058530000}"/>
    <cellStyle name="Εισαγωγή 2 7 5 3" xfId="28902" xr:uid="{00000000-0005-0000-0000-000059530000}"/>
    <cellStyle name="Εισαγωγή 2 7 5 3 2" xfId="42908" xr:uid="{00000000-0005-0000-0000-00005A530000}"/>
    <cellStyle name="Εισαγωγή 2 7 5 4" xfId="30718" xr:uid="{00000000-0005-0000-0000-00005B530000}"/>
    <cellStyle name="Εισαγωγή 2 7 5 4 2" xfId="43782" xr:uid="{00000000-0005-0000-0000-00005C530000}"/>
    <cellStyle name="Εισαγωγή 2 7 5 5" xfId="31617" xr:uid="{00000000-0005-0000-0000-00005D530000}"/>
    <cellStyle name="Εισαγωγή 2 7 5 5 2" xfId="44679" xr:uid="{00000000-0005-0000-0000-00005E530000}"/>
    <cellStyle name="Εισαγωγή 2 7 5 6" xfId="32241" xr:uid="{00000000-0005-0000-0000-00005F530000}"/>
    <cellStyle name="Εισαγωγή 2 7 5 6 2" xfId="45303" xr:uid="{00000000-0005-0000-0000-000060530000}"/>
    <cellStyle name="Εισαγωγή 2 7 5 7" xfId="32865" xr:uid="{00000000-0005-0000-0000-000061530000}"/>
    <cellStyle name="Εισαγωγή 2 7 5 7 2" xfId="45927" xr:uid="{00000000-0005-0000-0000-000062530000}"/>
    <cellStyle name="Εισαγωγή 2 7 5 8" xfId="33487" xr:uid="{00000000-0005-0000-0000-000063530000}"/>
    <cellStyle name="Εισαγωγή 2 7 5 8 2" xfId="46549" xr:uid="{00000000-0005-0000-0000-000064530000}"/>
    <cellStyle name="Εισαγωγή 2 7 5 9" xfId="34109" xr:uid="{00000000-0005-0000-0000-000065530000}"/>
    <cellStyle name="Εισαγωγή 2 7 5 9 2" xfId="47171" xr:uid="{00000000-0005-0000-0000-000066530000}"/>
    <cellStyle name="Εισαγωγή 2 7 6" xfId="26043" xr:uid="{00000000-0005-0000-0000-000067530000}"/>
    <cellStyle name="Εισαγωγή 2 7 6 10" xfId="34498" xr:uid="{00000000-0005-0000-0000-000068530000}"/>
    <cellStyle name="Εισαγωγή 2 7 6 10 2" xfId="47560" xr:uid="{00000000-0005-0000-0000-000069530000}"/>
    <cellStyle name="Εισαγωγή 2 7 6 11" xfId="35118" xr:uid="{00000000-0005-0000-0000-00006A530000}"/>
    <cellStyle name="Εισαγωγή 2 7 6 11 2" xfId="48180" xr:uid="{00000000-0005-0000-0000-00006B530000}"/>
    <cellStyle name="Εισαγωγή 2 7 6 12" xfId="35736" xr:uid="{00000000-0005-0000-0000-00006C530000}"/>
    <cellStyle name="Εισαγωγή 2 7 6 12 2" xfId="48798" xr:uid="{00000000-0005-0000-0000-00006D530000}"/>
    <cellStyle name="Εισαγωγή 2 7 6 13" xfId="36354" xr:uid="{00000000-0005-0000-0000-00006E530000}"/>
    <cellStyle name="Εισαγωγή 2 7 6 13 2" xfId="49416" xr:uid="{00000000-0005-0000-0000-00006F530000}"/>
    <cellStyle name="Εισαγωγή 2 7 6 14" xfId="36968" xr:uid="{00000000-0005-0000-0000-000070530000}"/>
    <cellStyle name="Εισαγωγή 2 7 6 14 2" xfId="50030" xr:uid="{00000000-0005-0000-0000-000071530000}"/>
    <cellStyle name="Εισαγωγή 2 7 6 15" xfId="37577" xr:uid="{00000000-0005-0000-0000-000072530000}"/>
    <cellStyle name="Εισαγωγή 2 7 6 15 2" xfId="50639" xr:uid="{00000000-0005-0000-0000-000073530000}"/>
    <cellStyle name="Εισαγωγή 2 7 6 16" xfId="38175" xr:uid="{00000000-0005-0000-0000-000074530000}"/>
    <cellStyle name="Εισαγωγή 2 7 6 16 2" xfId="51237" xr:uid="{00000000-0005-0000-0000-000075530000}"/>
    <cellStyle name="Εισαγωγή 2 7 6 17" xfId="38760" xr:uid="{00000000-0005-0000-0000-000076530000}"/>
    <cellStyle name="Εισαγωγή 2 7 6 17 2" xfId="51822" xr:uid="{00000000-0005-0000-0000-000077530000}"/>
    <cellStyle name="Εισαγωγή 2 7 6 18" xfId="39329" xr:uid="{00000000-0005-0000-0000-000078530000}"/>
    <cellStyle name="Εισαγωγή 2 7 6 18 2" xfId="52391" xr:uid="{00000000-0005-0000-0000-000079530000}"/>
    <cellStyle name="Εισαγωγή 2 7 6 19" xfId="39881" xr:uid="{00000000-0005-0000-0000-00007A530000}"/>
    <cellStyle name="Εισαγωγή 2 7 6 19 2" xfId="52943" xr:uid="{00000000-0005-0000-0000-00007B530000}"/>
    <cellStyle name="Εισαγωγή 2 7 6 2" xfId="28189" xr:uid="{00000000-0005-0000-0000-00007C530000}"/>
    <cellStyle name="Εισαγωγή 2 7 6 2 2" xfId="42195" xr:uid="{00000000-0005-0000-0000-00007D530000}"/>
    <cellStyle name="Εισαγωγή 2 7 6 20" xfId="40391" xr:uid="{00000000-0005-0000-0000-00007E530000}"/>
    <cellStyle name="Εισαγωγή 2 7 6 20 2" xfId="53453" xr:uid="{00000000-0005-0000-0000-00007F530000}"/>
    <cellStyle name="Εισαγωγή 2 7 6 21" xfId="40863" xr:uid="{00000000-0005-0000-0000-000080530000}"/>
    <cellStyle name="Εισαγωγή 2 7 6 21 2" xfId="53925" xr:uid="{00000000-0005-0000-0000-000081530000}"/>
    <cellStyle name="Εισαγωγή 2 7 6 22" xfId="27147" xr:uid="{00000000-0005-0000-0000-000082530000}"/>
    <cellStyle name="Εισαγωγή 2 7 6 22 2" xfId="41389" xr:uid="{00000000-0005-0000-0000-000083530000}"/>
    <cellStyle name="Εισαγωγή 2 7 6 23" xfId="27101" xr:uid="{00000000-0005-0000-0000-000084530000}"/>
    <cellStyle name="Εισαγωγή 2 7 6 3" xfId="28700" xr:uid="{00000000-0005-0000-0000-000085530000}"/>
    <cellStyle name="Εισαγωγή 2 7 6 3 2" xfId="42706" xr:uid="{00000000-0005-0000-0000-000086530000}"/>
    <cellStyle name="Εισαγωγή 2 7 6 4" xfId="30886" xr:uid="{00000000-0005-0000-0000-000087530000}"/>
    <cellStyle name="Εισαγωγή 2 7 6 4 2" xfId="43948" xr:uid="{00000000-0005-0000-0000-000088530000}"/>
    <cellStyle name="Εισαγωγή 2 7 6 5" xfId="31384" xr:uid="{00000000-0005-0000-0000-000089530000}"/>
    <cellStyle name="Εισαγωγή 2 7 6 5 2" xfId="44446" xr:uid="{00000000-0005-0000-0000-00008A530000}"/>
    <cellStyle name="Εισαγωγή 2 7 6 6" xfId="32008" xr:uid="{00000000-0005-0000-0000-00008B530000}"/>
    <cellStyle name="Εισαγωγή 2 7 6 6 2" xfId="45070" xr:uid="{00000000-0005-0000-0000-00008C530000}"/>
    <cellStyle name="Εισαγωγή 2 7 6 7" xfId="32632" xr:uid="{00000000-0005-0000-0000-00008D530000}"/>
    <cellStyle name="Εισαγωγή 2 7 6 7 2" xfId="45694" xr:uid="{00000000-0005-0000-0000-00008E530000}"/>
    <cellStyle name="Εισαγωγή 2 7 6 8" xfId="33254" xr:uid="{00000000-0005-0000-0000-00008F530000}"/>
    <cellStyle name="Εισαγωγή 2 7 6 8 2" xfId="46316" xr:uid="{00000000-0005-0000-0000-000090530000}"/>
    <cellStyle name="Εισαγωγή 2 7 6 9" xfId="33876" xr:uid="{00000000-0005-0000-0000-000091530000}"/>
    <cellStyle name="Εισαγωγή 2 7 6 9 2" xfId="46938" xr:uid="{00000000-0005-0000-0000-000092530000}"/>
    <cellStyle name="Εισαγωγή 2 7 7" xfId="25741" xr:uid="{00000000-0005-0000-0000-000093530000}"/>
    <cellStyle name="Εισαγωγή 2 7 7 10" xfId="32455" xr:uid="{00000000-0005-0000-0000-000094530000}"/>
    <cellStyle name="Εισαγωγή 2 7 7 10 2" xfId="45517" xr:uid="{00000000-0005-0000-0000-000095530000}"/>
    <cellStyle name="Εισαγωγή 2 7 7 11" xfId="33078" xr:uid="{00000000-0005-0000-0000-000096530000}"/>
    <cellStyle name="Εισαγωγή 2 7 7 11 2" xfId="46140" xr:uid="{00000000-0005-0000-0000-000097530000}"/>
    <cellStyle name="Εισαγωγή 2 7 7 12" xfId="33700" xr:uid="{00000000-0005-0000-0000-000098530000}"/>
    <cellStyle name="Εισαγωγή 2 7 7 12 2" xfId="46762" xr:uid="{00000000-0005-0000-0000-000099530000}"/>
    <cellStyle name="Εισαγωγή 2 7 7 13" xfId="34322" xr:uid="{00000000-0005-0000-0000-00009A530000}"/>
    <cellStyle name="Εισαγωγή 2 7 7 13 2" xfId="47384" xr:uid="{00000000-0005-0000-0000-00009B530000}"/>
    <cellStyle name="Εισαγωγή 2 7 7 14" xfId="34942" xr:uid="{00000000-0005-0000-0000-00009C530000}"/>
    <cellStyle name="Εισαγωγή 2 7 7 14 2" xfId="48004" xr:uid="{00000000-0005-0000-0000-00009D530000}"/>
    <cellStyle name="Εισαγωγή 2 7 7 15" xfId="35561" xr:uid="{00000000-0005-0000-0000-00009E530000}"/>
    <cellStyle name="Εισαγωγή 2 7 7 15 2" xfId="48623" xr:uid="{00000000-0005-0000-0000-00009F530000}"/>
    <cellStyle name="Εισαγωγή 2 7 7 16" xfId="36180" xr:uid="{00000000-0005-0000-0000-0000A0530000}"/>
    <cellStyle name="Εισαγωγή 2 7 7 16 2" xfId="49242" xr:uid="{00000000-0005-0000-0000-0000A1530000}"/>
    <cellStyle name="Εισαγωγή 2 7 7 17" xfId="36797" xr:uid="{00000000-0005-0000-0000-0000A2530000}"/>
    <cellStyle name="Εισαγωγή 2 7 7 17 2" xfId="49859" xr:uid="{00000000-0005-0000-0000-0000A3530000}"/>
    <cellStyle name="Εισαγωγή 2 7 7 18" xfId="37408" xr:uid="{00000000-0005-0000-0000-0000A4530000}"/>
    <cellStyle name="Εισαγωγή 2 7 7 18 2" xfId="50470" xr:uid="{00000000-0005-0000-0000-0000A5530000}"/>
    <cellStyle name="Εισαγωγή 2 7 7 19" xfId="39183" xr:uid="{00000000-0005-0000-0000-0000A6530000}"/>
    <cellStyle name="Εισαγωγή 2 7 7 19 2" xfId="52245" xr:uid="{00000000-0005-0000-0000-0000A7530000}"/>
    <cellStyle name="Εισαγωγή 2 7 7 2" xfId="27888" xr:uid="{00000000-0005-0000-0000-0000A8530000}"/>
    <cellStyle name="Εισαγωγή 2 7 7 2 2" xfId="42012" xr:uid="{00000000-0005-0000-0000-0000A9530000}"/>
    <cellStyle name="Εισαγωγή 2 7 7 20" xfId="39765" xr:uid="{00000000-0005-0000-0000-0000AA530000}"/>
    <cellStyle name="Εισαγωγή 2 7 7 20 2" xfId="52827" xr:uid="{00000000-0005-0000-0000-0000AB530000}"/>
    <cellStyle name="Εισαγωγή 2 7 7 21" xfId="26848" xr:uid="{00000000-0005-0000-0000-0000AC530000}"/>
    <cellStyle name="Εισαγωγή 2 7 7 21 2" xfId="25405" xr:uid="{00000000-0005-0000-0000-0000AD530000}"/>
    <cellStyle name="Εισαγωγή 2 7 7 22" xfId="28145" xr:uid="{00000000-0005-0000-0000-0000AE530000}"/>
    <cellStyle name="Εισαγωγή 2 7 7 3" xfId="30109" xr:uid="{00000000-0005-0000-0000-0000AF530000}"/>
    <cellStyle name="Εισαγωγή 2 7 7 3 2" xfId="43285" xr:uid="{00000000-0005-0000-0000-0000B0530000}"/>
    <cellStyle name="Εισαγωγή 2 7 7 4" xfId="30397" xr:uid="{00000000-0005-0000-0000-0000B1530000}"/>
    <cellStyle name="Εισαγωγή 2 7 7 4 2" xfId="43461" xr:uid="{00000000-0005-0000-0000-0000B2530000}"/>
    <cellStyle name="Εισαγωγή 2 7 7 5" xfId="30064" xr:uid="{00000000-0005-0000-0000-0000B3530000}"/>
    <cellStyle name="Εισαγωγή 2 7 7 5 2" xfId="43244" xr:uid="{00000000-0005-0000-0000-0000B4530000}"/>
    <cellStyle name="Εισαγωγή 2 7 7 6" xfId="30493" xr:uid="{00000000-0005-0000-0000-0000B5530000}"/>
    <cellStyle name="Εισαγωγή 2 7 7 6 2" xfId="43557" xr:uid="{00000000-0005-0000-0000-0000B6530000}"/>
    <cellStyle name="Εισαγωγή 2 7 7 7" xfId="31087" xr:uid="{00000000-0005-0000-0000-0000B7530000}"/>
    <cellStyle name="Εισαγωγή 2 7 7 7 2" xfId="44149" xr:uid="{00000000-0005-0000-0000-0000B8530000}"/>
    <cellStyle name="Εισαγωγή 2 7 7 8" xfId="31207" xr:uid="{00000000-0005-0000-0000-0000B9530000}"/>
    <cellStyle name="Εισαγωγή 2 7 7 8 2" xfId="44269" xr:uid="{00000000-0005-0000-0000-0000BA530000}"/>
    <cellStyle name="Εισαγωγή 2 7 7 9" xfId="31831" xr:uid="{00000000-0005-0000-0000-0000BB530000}"/>
    <cellStyle name="Εισαγωγή 2 7 7 9 2" xfId="44893" xr:uid="{00000000-0005-0000-0000-0000BC530000}"/>
    <cellStyle name="Εισαγωγή 2 7 8" xfId="26765" xr:uid="{00000000-0005-0000-0000-0000BD530000}"/>
    <cellStyle name="Εισαγωγή 2 7 8 2" xfId="28096" xr:uid="{00000000-0005-0000-0000-0000BE530000}"/>
    <cellStyle name="Εισαγωγή 2 7 9" xfId="27550" xr:uid="{00000000-0005-0000-0000-0000BF530000}"/>
    <cellStyle name="Εισαγωγή 2 7 9 2" xfId="41792" xr:uid="{00000000-0005-0000-0000-0000C0530000}"/>
    <cellStyle name="Εισαγωγή 2 8" xfId="25656" xr:uid="{00000000-0005-0000-0000-0000C1530000}"/>
    <cellStyle name="Εισαγωγή 2 8 10" xfId="27804" xr:uid="{00000000-0005-0000-0000-0000C2530000}"/>
    <cellStyle name="Εισαγωγή 2 8 10 2" xfId="41962" xr:uid="{00000000-0005-0000-0000-0000C3530000}"/>
    <cellStyle name="Εισαγωγή 2 8 11" xfId="30482" xr:uid="{00000000-0005-0000-0000-0000C4530000}"/>
    <cellStyle name="Εισαγωγή 2 8 11 2" xfId="43546" xr:uid="{00000000-0005-0000-0000-0000C5530000}"/>
    <cellStyle name="Εισαγωγή 2 8 12" xfId="30002" xr:uid="{00000000-0005-0000-0000-0000C6530000}"/>
    <cellStyle name="Εισαγωγή 2 8 12 2" xfId="43216" xr:uid="{00000000-0005-0000-0000-0000C7530000}"/>
    <cellStyle name="Εισαγωγή 2 8 13" xfId="29725" xr:uid="{00000000-0005-0000-0000-0000C8530000}"/>
    <cellStyle name="Εισαγωγή 2 8 13 2" xfId="43022" xr:uid="{00000000-0005-0000-0000-0000C9530000}"/>
    <cellStyle name="Εισαγωγή 2 8 14" xfId="30650" xr:uid="{00000000-0005-0000-0000-0000CA530000}"/>
    <cellStyle name="Εισαγωγή 2 8 14 2" xfId="43714" xr:uid="{00000000-0005-0000-0000-0000CB530000}"/>
    <cellStyle name="Εισαγωγή 2 8 15" xfId="31229" xr:uid="{00000000-0005-0000-0000-0000CC530000}"/>
    <cellStyle name="Εισαγωγή 2 8 15 2" xfId="44291" xr:uid="{00000000-0005-0000-0000-0000CD530000}"/>
    <cellStyle name="Εισαγωγή 2 8 16" xfId="31853" xr:uid="{00000000-0005-0000-0000-0000CE530000}"/>
    <cellStyle name="Εισαγωγή 2 8 16 2" xfId="44915" xr:uid="{00000000-0005-0000-0000-0000CF530000}"/>
    <cellStyle name="Εισαγωγή 2 8 17" xfId="32477" xr:uid="{00000000-0005-0000-0000-0000D0530000}"/>
    <cellStyle name="Εισαγωγή 2 8 17 2" xfId="45539" xr:uid="{00000000-0005-0000-0000-0000D1530000}"/>
    <cellStyle name="Εισαγωγή 2 8 18" xfId="33100" xr:uid="{00000000-0005-0000-0000-0000D2530000}"/>
    <cellStyle name="Εισαγωγή 2 8 18 2" xfId="46162" xr:uid="{00000000-0005-0000-0000-0000D3530000}"/>
    <cellStyle name="Εισαγωγή 2 8 19" xfId="33722" xr:uid="{00000000-0005-0000-0000-0000D4530000}"/>
    <cellStyle name="Εισαγωγή 2 8 19 2" xfId="46784" xr:uid="{00000000-0005-0000-0000-0000D5530000}"/>
    <cellStyle name="Εισαγωγή 2 8 2" xfId="25953" xr:uid="{00000000-0005-0000-0000-0000D6530000}"/>
    <cellStyle name="Εισαγωγή 2 8 2 10" xfId="34393" xr:uid="{00000000-0005-0000-0000-0000D7530000}"/>
    <cellStyle name="Εισαγωγή 2 8 2 10 2" xfId="47455" xr:uid="{00000000-0005-0000-0000-0000D8530000}"/>
    <cellStyle name="Εισαγωγή 2 8 2 11" xfId="35013" xr:uid="{00000000-0005-0000-0000-0000D9530000}"/>
    <cellStyle name="Εισαγωγή 2 8 2 11 2" xfId="48075" xr:uid="{00000000-0005-0000-0000-0000DA530000}"/>
    <cellStyle name="Εισαγωγή 2 8 2 12" xfId="35631" xr:uid="{00000000-0005-0000-0000-0000DB530000}"/>
    <cellStyle name="Εισαγωγή 2 8 2 12 2" xfId="48693" xr:uid="{00000000-0005-0000-0000-0000DC530000}"/>
    <cellStyle name="Εισαγωγή 2 8 2 13" xfId="36250" xr:uid="{00000000-0005-0000-0000-0000DD530000}"/>
    <cellStyle name="Εισαγωγή 2 8 2 13 2" xfId="49312" xr:uid="{00000000-0005-0000-0000-0000DE530000}"/>
    <cellStyle name="Εισαγωγή 2 8 2 14" xfId="36865" xr:uid="{00000000-0005-0000-0000-0000DF530000}"/>
    <cellStyle name="Εισαγωγή 2 8 2 14 2" xfId="49927" xr:uid="{00000000-0005-0000-0000-0000E0530000}"/>
    <cellStyle name="Εισαγωγή 2 8 2 15" xfId="37477" xr:uid="{00000000-0005-0000-0000-0000E1530000}"/>
    <cellStyle name="Εισαγωγή 2 8 2 15 2" xfId="50539" xr:uid="{00000000-0005-0000-0000-0000E2530000}"/>
    <cellStyle name="Εισαγωγή 2 8 2 16" xfId="38084" xr:uid="{00000000-0005-0000-0000-0000E3530000}"/>
    <cellStyle name="Εισαγωγή 2 8 2 16 2" xfId="51146" xr:uid="{00000000-0005-0000-0000-0000E4530000}"/>
    <cellStyle name="Εισαγωγή 2 8 2 17" xfId="38670" xr:uid="{00000000-0005-0000-0000-0000E5530000}"/>
    <cellStyle name="Εισαγωγή 2 8 2 17 2" xfId="51732" xr:uid="{00000000-0005-0000-0000-0000E6530000}"/>
    <cellStyle name="Εισαγωγή 2 8 2 18" xfId="39245" xr:uid="{00000000-0005-0000-0000-0000E7530000}"/>
    <cellStyle name="Εισαγωγή 2 8 2 18 2" xfId="52307" xr:uid="{00000000-0005-0000-0000-0000E8530000}"/>
    <cellStyle name="Εισαγωγή 2 8 2 19" xfId="39801" xr:uid="{00000000-0005-0000-0000-0000E9530000}"/>
    <cellStyle name="Εισαγωγή 2 8 2 19 2" xfId="52863" xr:uid="{00000000-0005-0000-0000-0000EA530000}"/>
    <cellStyle name="Εισαγωγή 2 8 2 2" xfId="28100" xr:uid="{00000000-0005-0000-0000-0000EB530000}"/>
    <cellStyle name="Εισαγωγή 2 8 2 2 2" xfId="42141" xr:uid="{00000000-0005-0000-0000-0000EC530000}"/>
    <cellStyle name="Εισαγωγή 2 8 2 20" xfId="40327" xr:uid="{00000000-0005-0000-0000-0000ED530000}"/>
    <cellStyle name="Εισαγωγή 2 8 2 20 2" xfId="53389" xr:uid="{00000000-0005-0000-0000-0000EE530000}"/>
    <cellStyle name="Εισαγωγή 2 8 2 21" xfId="40809" xr:uid="{00000000-0005-0000-0000-0000EF530000}"/>
    <cellStyle name="Εισαγωγή 2 8 2 21 2" xfId="53871" xr:uid="{00000000-0005-0000-0000-0000F0530000}"/>
    <cellStyle name="Εισαγωγή 2 8 2 22" xfId="27058" xr:uid="{00000000-0005-0000-0000-0000F1530000}"/>
    <cellStyle name="Εισαγωγή 2 8 2 22 2" xfId="41335" xr:uid="{00000000-0005-0000-0000-0000F2530000}"/>
    <cellStyle name="Εισαγωγή 2 8 2 23" xfId="27694" xr:uid="{00000000-0005-0000-0000-0000F3530000}"/>
    <cellStyle name="Εισαγωγή 2 8 2 3" xfId="28648" xr:uid="{00000000-0005-0000-0000-0000F4530000}"/>
    <cellStyle name="Εισαγωγή 2 8 2 3 2" xfId="42654" xr:uid="{00000000-0005-0000-0000-0000F5530000}"/>
    <cellStyle name="Εισαγωγή 2 8 2 4" xfId="29794" xr:uid="{00000000-0005-0000-0000-0000F6530000}"/>
    <cellStyle name="Εισαγωγή 2 8 2 4 2" xfId="43085" xr:uid="{00000000-0005-0000-0000-0000F7530000}"/>
    <cellStyle name="Εισαγωγή 2 8 2 5" xfId="31279" xr:uid="{00000000-0005-0000-0000-0000F8530000}"/>
    <cellStyle name="Εισαγωγή 2 8 2 5 2" xfId="44341" xr:uid="{00000000-0005-0000-0000-0000F9530000}"/>
    <cellStyle name="Εισαγωγή 2 8 2 6" xfId="31903" xr:uid="{00000000-0005-0000-0000-0000FA530000}"/>
    <cellStyle name="Εισαγωγή 2 8 2 6 2" xfId="44965" xr:uid="{00000000-0005-0000-0000-0000FB530000}"/>
    <cellStyle name="Εισαγωγή 2 8 2 7" xfId="32527" xr:uid="{00000000-0005-0000-0000-0000FC530000}"/>
    <cellStyle name="Εισαγωγή 2 8 2 7 2" xfId="45589" xr:uid="{00000000-0005-0000-0000-0000FD530000}"/>
    <cellStyle name="Εισαγωγή 2 8 2 8" xfId="33149" xr:uid="{00000000-0005-0000-0000-0000FE530000}"/>
    <cellStyle name="Εισαγωγή 2 8 2 8 2" xfId="46211" xr:uid="{00000000-0005-0000-0000-0000FF530000}"/>
    <cellStyle name="Εισαγωγή 2 8 2 9" xfId="33771" xr:uid="{00000000-0005-0000-0000-000000540000}"/>
    <cellStyle name="Εισαγωγή 2 8 2 9 2" xfId="46833" xr:uid="{00000000-0005-0000-0000-000001540000}"/>
    <cellStyle name="Εισαγωγή 2 8 20" xfId="34344" xr:uid="{00000000-0005-0000-0000-000002540000}"/>
    <cellStyle name="Εισαγωγή 2 8 20 2" xfId="47406" xr:uid="{00000000-0005-0000-0000-000003540000}"/>
    <cellStyle name="Εισαγωγή 2 8 21" xfId="34964" xr:uid="{00000000-0005-0000-0000-000004540000}"/>
    <cellStyle name="Εισαγωγή 2 8 21 2" xfId="48026" xr:uid="{00000000-0005-0000-0000-000005540000}"/>
    <cellStyle name="Εισαγωγή 2 8 22" xfId="35583" xr:uid="{00000000-0005-0000-0000-000006540000}"/>
    <cellStyle name="Εισαγωγή 2 8 22 2" xfId="48645" xr:uid="{00000000-0005-0000-0000-000007540000}"/>
    <cellStyle name="Εισαγωγή 2 8 23" xfId="36202" xr:uid="{00000000-0005-0000-0000-000008540000}"/>
    <cellStyle name="Εισαγωγή 2 8 23 2" xfId="49264" xr:uid="{00000000-0005-0000-0000-000009540000}"/>
    <cellStyle name="Εισαγωγή 2 8 24" xfId="36819" xr:uid="{00000000-0005-0000-0000-00000A540000}"/>
    <cellStyle name="Εισαγωγή 2 8 24 2" xfId="49881" xr:uid="{00000000-0005-0000-0000-00000B540000}"/>
    <cellStyle name="Εισαγωγή 2 8 25" xfId="37430" xr:uid="{00000000-0005-0000-0000-00000C540000}"/>
    <cellStyle name="Εισαγωγή 2 8 25 2" xfId="50492" xr:uid="{00000000-0005-0000-0000-00000D540000}"/>
    <cellStyle name="Εισαγωγή 2 8 26" xfId="38036" xr:uid="{00000000-0005-0000-0000-00000E540000}"/>
    <cellStyle name="Εισαγωγή 2 8 26 2" xfId="51098" xr:uid="{00000000-0005-0000-0000-00000F540000}"/>
    <cellStyle name="Εισαγωγή 2 8 27" xfId="38630" xr:uid="{00000000-0005-0000-0000-000010540000}"/>
    <cellStyle name="Εισαγωγή 2 8 27 2" xfId="51692" xr:uid="{00000000-0005-0000-0000-000011540000}"/>
    <cellStyle name="Εισαγωγή 2 8 28" xfId="39209" xr:uid="{00000000-0005-0000-0000-000012540000}"/>
    <cellStyle name="Εισαγωγή 2 8 28 2" xfId="52271" xr:uid="{00000000-0005-0000-0000-000013540000}"/>
    <cellStyle name="Εισαγωγή 2 8 29" xfId="26532" xr:uid="{00000000-0005-0000-0000-000014540000}"/>
    <cellStyle name="Εισαγωγή 2 8 29 2" xfId="25480" xr:uid="{00000000-0005-0000-0000-000015540000}"/>
    <cellStyle name="Εισαγωγή 2 8 3" xfId="26142" xr:uid="{00000000-0005-0000-0000-000016540000}"/>
    <cellStyle name="Εισαγωγή 2 8 3 10" xfId="34597" xr:uid="{00000000-0005-0000-0000-000017540000}"/>
    <cellStyle name="Εισαγωγή 2 8 3 10 2" xfId="47659" xr:uid="{00000000-0005-0000-0000-000018540000}"/>
    <cellStyle name="Εισαγωγή 2 8 3 11" xfId="35217" xr:uid="{00000000-0005-0000-0000-000019540000}"/>
    <cellStyle name="Εισαγωγή 2 8 3 11 2" xfId="48279" xr:uid="{00000000-0005-0000-0000-00001A540000}"/>
    <cellStyle name="Εισαγωγή 2 8 3 12" xfId="35835" xr:uid="{00000000-0005-0000-0000-00001B540000}"/>
    <cellStyle name="Εισαγωγή 2 8 3 12 2" xfId="48897" xr:uid="{00000000-0005-0000-0000-00001C540000}"/>
    <cellStyle name="Εισαγωγή 2 8 3 13" xfId="36453" xr:uid="{00000000-0005-0000-0000-00001D540000}"/>
    <cellStyle name="Εισαγωγή 2 8 3 13 2" xfId="49515" xr:uid="{00000000-0005-0000-0000-00001E540000}"/>
    <cellStyle name="Εισαγωγή 2 8 3 14" xfId="37067" xr:uid="{00000000-0005-0000-0000-00001F540000}"/>
    <cellStyle name="Εισαγωγή 2 8 3 14 2" xfId="50129" xr:uid="{00000000-0005-0000-0000-000020540000}"/>
    <cellStyle name="Εισαγωγή 2 8 3 15" xfId="37676" xr:uid="{00000000-0005-0000-0000-000021540000}"/>
    <cellStyle name="Εισαγωγή 2 8 3 15 2" xfId="50738" xr:uid="{00000000-0005-0000-0000-000022540000}"/>
    <cellStyle name="Εισαγωγή 2 8 3 16" xfId="38274" xr:uid="{00000000-0005-0000-0000-000023540000}"/>
    <cellStyle name="Εισαγωγή 2 8 3 16 2" xfId="51336" xr:uid="{00000000-0005-0000-0000-000024540000}"/>
    <cellStyle name="Εισαγωγή 2 8 3 17" xfId="38859" xr:uid="{00000000-0005-0000-0000-000025540000}"/>
    <cellStyle name="Εισαγωγή 2 8 3 17 2" xfId="51921" xr:uid="{00000000-0005-0000-0000-000026540000}"/>
    <cellStyle name="Εισαγωγή 2 8 3 18" xfId="39428" xr:uid="{00000000-0005-0000-0000-000027540000}"/>
    <cellStyle name="Εισαγωγή 2 8 3 18 2" xfId="52490" xr:uid="{00000000-0005-0000-0000-000028540000}"/>
    <cellStyle name="Εισαγωγή 2 8 3 19" xfId="39980" xr:uid="{00000000-0005-0000-0000-000029540000}"/>
    <cellStyle name="Εισαγωγή 2 8 3 19 2" xfId="53042" xr:uid="{00000000-0005-0000-0000-00002A540000}"/>
    <cellStyle name="Εισαγωγή 2 8 3 2" xfId="28288" xr:uid="{00000000-0005-0000-0000-00002B540000}"/>
    <cellStyle name="Εισαγωγή 2 8 3 2 2" xfId="42294" xr:uid="{00000000-0005-0000-0000-00002C540000}"/>
    <cellStyle name="Εισαγωγή 2 8 3 20" xfId="40490" xr:uid="{00000000-0005-0000-0000-00002D540000}"/>
    <cellStyle name="Εισαγωγή 2 8 3 20 2" xfId="53552" xr:uid="{00000000-0005-0000-0000-00002E540000}"/>
    <cellStyle name="Εισαγωγή 2 8 3 21" xfId="40962" xr:uid="{00000000-0005-0000-0000-00002F540000}"/>
    <cellStyle name="Εισαγωγή 2 8 3 21 2" xfId="54024" xr:uid="{00000000-0005-0000-0000-000030540000}"/>
    <cellStyle name="Εισαγωγή 2 8 3 22" xfId="27246" xr:uid="{00000000-0005-0000-0000-000031540000}"/>
    <cellStyle name="Εισαγωγή 2 8 3 22 2" xfId="41488" xr:uid="{00000000-0005-0000-0000-000032540000}"/>
    <cellStyle name="Εισαγωγή 2 8 3 23" xfId="27772" xr:uid="{00000000-0005-0000-0000-000033540000}"/>
    <cellStyle name="Εισαγωγή 2 8 3 3" xfId="28786" xr:uid="{00000000-0005-0000-0000-000034540000}"/>
    <cellStyle name="Εισαγωγή 2 8 3 3 2" xfId="42792" xr:uid="{00000000-0005-0000-0000-000035540000}"/>
    <cellStyle name="Εισαγωγή 2 8 3 4" xfId="30826" xr:uid="{00000000-0005-0000-0000-000036540000}"/>
    <cellStyle name="Εισαγωγή 2 8 3 4 2" xfId="43888" xr:uid="{00000000-0005-0000-0000-000037540000}"/>
    <cellStyle name="Εισαγωγή 2 8 3 5" xfId="31483" xr:uid="{00000000-0005-0000-0000-000038540000}"/>
    <cellStyle name="Εισαγωγή 2 8 3 5 2" xfId="44545" xr:uid="{00000000-0005-0000-0000-000039540000}"/>
    <cellStyle name="Εισαγωγή 2 8 3 6" xfId="32107" xr:uid="{00000000-0005-0000-0000-00003A540000}"/>
    <cellStyle name="Εισαγωγή 2 8 3 6 2" xfId="45169" xr:uid="{00000000-0005-0000-0000-00003B540000}"/>
    <cellStyle name="Εισαγωγή 2 8 3 7" xfId="32731" xr:uid="{00000000-0005-0000-0000-00003C540000}"/>
    <cellStyle name="Εισαγωγή 2 8 3 7 2" xfId="45793" xr:uid="{00000000-0005-0000-0000-00003D540000}"/>
    <cellStyle name="Εισαγωγή 2 8 3 8" xfId="33353" xr:uid="{00000000-0005-0000-0000-00003E540000}"/>
    <cellStyle name="Εισαγωγή 2 8 3 8 2" xfId="46415" xr:uid="{00000000-0005-0000-0000-00003F540000}"/>
    <cellStyle name="Εισαγωγή 2 8 3 9" xfId="33975" xr:uid="{00000000-0005-0000-0000-000040540000}"/>
    <cellStyle name="Εισαγωγή 2 8 3 9 2" xfId="47037" xr:uid="{00000000-0005-0000-0000-000041540000}"/>
    <cellStyle name="Εισαγωγή 2 8 30" xfId="25848" xr:uid="{00000000-0005-0000-0000-000042540000}"/>
    <cellStyle name="Εισαγωγή 2 8 4" xfId="25857" xr:uid="{00000000-0005-0000-0000-000043540000}"/>
    <cellStyle name="Εισαγωγή 2 8 4 10" xfId="34279" xr:uid="{00000000-0005-0000-0000-000044540000}"/>
    <cellStyle name="Εισαγωγή 2 8 4 10 2" xfId="47341" xr:uid="{00000000-0005-0000-0000-000045540000}"/>
    <cellStyle name="Εισαγωγή 2 8 4 11" xfId="34900" xr:uid="{00000000-0005-0000-0000-000046540000}"/>
    <cellStyle name="Εισαγωγή 2 8 4 11 2" xfId="47962" xr:uid="{00000000-0005-0000-0000-000047540000}"/>
    <cellStyle name="Εισαγωγή 2 8 4 12" xfId="35519" xr:uid="{00000000-0005-0000-0000-000048540000}"/>
    <cellStyle name="Εισαγωγή 2 8 4 12 2" xfId="48581" xr:uid="{00000000-0005-0000-0000-000049540000}"/>
    <cellStyle name="Εισαγωγή 2 8 4 13" xfId="36138" xr:uid="{00000000-0005-0000-0000-00004A540000}"/>
    <cellStyle name="Εισαγωγή 2 8 4 13 2" xfId="49200" xr:uid="{00000000-0005-0000-0000-00004B540000}"/>
    <cellStyle name="Εισαγωγή 2 8 4 14" xfId="36754" xr:uid="{00000000-0005-0000-0000-00004C540000}"/>
    <cellStyle name="Εισαγωγή 2 8 4 14 2" xfId="49816" xr:uid="{00000000-0005-0000-0000-00004D540000}"/>
    <cellStyle name="Εισαγωγή 2 8 4 15" xfId="37366" xr:uid="{00000000-0005-0000-0000-00004E540000}"/>
    <cellStyle name="Εισαγωγή 2 8 4 15 2" xfId="50428" xr:uid="{00000000-0005-0000-0000-00004F540000}"/>
    <cellStyle name="Εισαγωγή 2 8 4 16" xfId="37973" xr:uid="{00000000-0005-0000-0000-000050540000}"/>
    <cellStyle name="Εισαγωγή 2 8 4 16 2" xfId="51035" xr:uid="{00000000-0005-0000-0000-000051540000}"/>
    <cellStyle name="Εισαγωγή 2 8 4 17" xfId="38568" xr:uid="{00000000-0005-0000-0000-000052540000}"/>
    <cellStyle name="Εισαγωγή 2 8 4 17 2" xfId="51630" xr:uid="{00000000-0005-0000-0000-000053540000}"/>
    <cellStyle name="Εισαγωγή 2 8 4 18" xfId="39150" xr:uid="{00000000-0005-0000-0000-000054540000}"/>
    <cellStyle name="Εισαγωγή 2 8 4 18 2" xfId="52212" xr:uid="{00000000-0005-0000-0000-000055540000}"/>
    <cellStyle name="Εισαγωγή 2 8 4 19" xfId="39717" xr:uid="{00000000-0005-0000-0000-000056540000}"/>
    <cellStyle name="Εισαγωγή 2 8 4 19 2" xfId="52779" xr:uid="{00000000-0005-0000-0000-000057540000}"/>
    <cellStyle name="Εισαγωγή 2 8 4 2" xfId="28003" xr:uid="{00000000-0005-0000-0000-000058540000}"/>
    <cellStyle name="Εισαγωγή 2 8 4 2 2" xfId="42089" xr:uid="{00000000-0005-0000-0000-000059540000}"/>
    <cellStyle name="Εισαγωγή 2 8 4 20" xfId="40255" xr:uid="{00000000-0005-0000-0000-00005A540000}"/>
    <cellStyle name="Εισαγωγή 2 8 4 20 2" xfId="53317" xr:uid="{00000000-0005-0000-0000-00005B540000}"/>
    <cellStyle name="Εισαγωγή 2 8 4 21" xfId="40757" xr:uid="{00000000-0005-0000-0000-00005C540000}"/>
    <cellStyle name="Εισαγωγή 2 8 4 21 2" xfId="53819" xr:uid="{00000000-0005-0000-0000-00005D540000}"/>
    <cellStyle name="Εισαγωγή 2 8 4 22" xfId="26964" xr:uid="{00000000-0005-0000-0000-00005E540000}"/>
    <cellStyle name="Εισαγωγή 2 8 4 22 2" xfId="41283" xr:uid="{00000000-0005-0000-0000-00005F540000}"/>
    <cellStyle name="Εισαγωγή 2 8 4 23" xfId="29080" xr:uid="{00000000-0005-0000-0000-000060540000}"/>
    <cellStyle name="Εισαγωγή 2 8 4 3" xfId="28596" xr:uid="{00000000-0005-0000-0000-000061540000}"/>
    <cellStyle name="Εισαγωγή 2 8 4 3 2" xfId="42602" xr:uid="{00000000-0005-0000-0000-000062540000}"/>
    <cellStyle name="Εισαγωγή 2 8 4 4" xfId="30194" xr:uid="{00000000-0005-0000-0000-000063540000}"/>
    <cellStyle name="Εισαγωγή 2 8 4 4 2" xfId="43335" xr:uid="{00000000-0005-0000-0000-000064540000}"/>
    <cellStyle name="Εισαγωγή 2 8 4 5" xfId="31164" xr:uid="{00000000-0005-0000-0000-000065540000}"/>
    <cellStyle name="Εισαγωγή 2 8 4 5 2" xfId="44226" xr:uid="{00000000-0005-0000-0000-000066540000}"/>
    <cellStyle name="Εισαγωγή 2 8 4 6" xfId="31788" xr:uid="{00000000-0005-0000-0000-000067540000}"/>
    <cellStyle name="Εισαγωγή 2 8 4 6 2" xfId="44850" xr:uid="{00000000-0005-0000-0000-000068540000}"/>
    <cellStyle name="Εισαγωγή 2 8 4 7" xfId="32412" xr:uid="{00000000-0005-0000-0000-000069540000}"/>
    <cellStyle name="Εισαγωγή 2 8 4 7 2" xfId="45474" xr:uid="{00000000-0005-0000-0000-00006A540000}"/>
    <cellStyle name="Εισαγωγή 2 8 4 8" xfId="33035" xr:uid="{00000000-0005-0000-0000-00006B540000}"/>
    <cellStyle name="Εισαγωγή 2 8 4 8 2" xfId="46097" xr:uid="{00000000-0005-0000-0000-00006C540000}"/>
    <cellStyle name="Εισαγωγή 2 8 4 9" xfId="33657" xr:uid="{00000000-0005-0000-0000-00006D540000}"/>
    <cellStyle name="Εισαγωγή 2 8 4 9 2" xfId="46719" xr:uid="{00000000-0005-0000-0000-00006E540000}"/>
    <cellStyle name="Εισαγωγή 2 8 5" xfId="26275" xr:uid="{00000000-0005-0000-0000-00006F540000}"/>
    <cellStyle name="Εισαγωγή 2 8 5 10" xfId="34730" xr:uid="{00000000-0005-0000-0000-000070540000}"/>
    <cellStyle name="Εισαγωγή 2 8 5 10 2" xfId="47792" xr:uid="{00000000-0005-0000-0000-000071540000}"/>
    <cellStyle name="Εισαγωγή 2 8 5 11" xfId="35350" xr:uid="{00000000-0005-0000-0000-000072540000}"/>
    <cellStyle name="Εισαγωγή 2 8 5 11 2" xfId="48412" xr:uid="{00000000-0005-0000-0000-000073540000}"/>
    <cellStyle name="Εισαγωγή 2 8 5 12" xfId="35968" xr:uid="{00000000-0005-0000-0000-000074540000}"/>
    <cellStyle name="Εισαγωγή 2 8 5 12 2" xfId="49030" xr:uid="{00000000-0005-0000-0000-000075540000}"/>
    <cellStyle name="Εισαγωγή 2 8 5 13" xfId="36586" xr:uid="{00000000-0005-0000-0000-000076540000}"/>
    <cellStyle name="Εισαγωγή 2 8 5 13 2" xfId="49648" xr:uid="{00000000-0005-0000-0000-000077540000}"/>
    <cellStyle name="Εισαγωγή 2 8 5 14" xfId="37200" xr:uid="{00000000-0005-0000-0000-000078540000}"/>
    <cellStyle name="Εισαγωγή 2 8 5 14 2" xfId="50262" xr:uid="{00000000-0005-0000-0000-000079540000}"/>
    <cellStyle name="Εισαγωγή 2 8 5 15" xfId="37809" xr:uid="{00000000-0005-0000-0000-00007A540000}"/>
    <cellStyle name="Εισαγωγή 2 8 5 15 2" xfId="50871" xr:uid="{00000000-0005-0000-0000-00007B540000}"/>
    <cellStyle name="Εισαγωγή 2 8 5 16" xfId="38407" xr:uid="{00000000-0005-0000-0000-00007C540000}"/>
    <cellStyle name="Εισαγωγή 2 8 5 16 2" xfId="51469" xr:uid="{00000000-0005-0000-0000-00007D540000}"/>
    <cellStyle name="Εισαγωγή 2 8 5 17" xfId="38992" xr:uid="{00000000-0005-0000-0000-00007E540000}"/>
    <cellStyle name="Εισαγωγή 2 8 5 17 2" xfId="52054" xr:uid="{00000000-0005-0000-0000-00007F540000}"/>
    <cellStyle name="Εισαγωγή 2 8 5 18" xfId="39561" xr:uid="{00000000-0005-0000-0000-000080540000}"/>
    <cellStyle name="Εισαγωγή 2 8 5 18 2" xfId="52623" xr:uid="{00000000-0005-0000-0000-000081540000}"/>
    <cellStyle name="Εισαγωγή 2 8 5 19" xfId="40113" xr:uid="{00000000-0005-0000-0000-000082540000}"/>
    <cellStyle name="Εισαγωγή 2 8 5 19 2" xfId="53175" xr:uid="{00000000-0005-0000-0000-000083540000}"/>
    <cellStyle name="Εισαγωγή 2 8 5 2" xfId="28421" xr:uid="{00000000-0005-0000-0000-000084540000}"/>
    <cellStyle name="Εισαγωγή 2 8 5 2 2" xfId="42427" xr:uid="{00000000-0005-0000-0000-000085540000}"/>
    <cellStyle name="Εισαγωγή 2 8 5 20" xfId="40623" xr:uid="{00000000-0005-0000-0000-000086540000}"/>
    <cellStyle name="Εισαγωγή 2 8 5 20 2" xfId="53685" xr:uid="{00000000-0005-0000-0000-000087540000}"/>
    <cellStyle name="Εισαγωγή 2 8 5 21" xfId="41095" xr:uid="{00000000-0005-0000-0000-000088540000}"/>
    <cellStyle name="Εισαγωγή 2 8 5 21 2" xfId="54157" xr:uid="{00000000-0005-0000-0000-000089540000}"/>
    <cellStyle name="Εισαγωγή 2 8 5 22" xfId="27379" xr:uid="{00000000-0005-0000-0000-00008A540000}"/>
    <cellStyle name="Εισαγωγή 2 8 5 22 2" xfId="41621" xr:uid="{00000000-0005-0000-0000-00008B540000}"/>
    <cellStyle name="Εισαγωγή 2 8 5 23" xfId="29939" xr:uid="{00000000-0005-0000-0000-00008C540000}"/>
    <cellStyle name="Εισαγωγή 2 8 5 3" xfId="28901" xr:uid="{00000000-0005-0000-0000-00008D540000}"/>
    <cellStyle name="Εισαγωγή 2 8 5 3 2" xfId="42907" xr:uid="{00000000-0005-0000-0000-00008E540000}"/>
    <cellStyle name="Εισαγωγή 2 8 5 4" xfId="30055" xr:uid="{00000000-0005-0000-0000-00008F540000}"/>
    <cellStyle name="Εισαγωγή 2 8 5 4 2" xfId="43235" xr:uid="{00000000-0005-0000-0000-000090540000}"/>
    <cellStyle name="Εισαγωγή 2 8 5 5" xfId="31616" xr:uid="{00000000-0005-0000-0000-000091540000}"/>
    <cellStyle name="Εισαγωγή 2 8 5 5 2" xfId="44678" xr:uid="{00000000-0005-0000-0000-000092540000}"/>
    <cellStyle name="Εισαγωγή 2 8 5 6" xfId="32240" xr:uid="{00000000-0005-0000-0000-000093540000}"/>
    <cellStyle name="Εισαγωγή 2 8 5 6 2" xfId="45302" xr:uid="{00000000-0005-0000-0000-000094540000}"/>
    <cellStyle name="Εισαγωγή 2 8 5 7" xfId="32864" xr:uid="{00000000-0005-0000-0000-000095540000}"/>
    <cellStyle name="Εισαγωγή 2 8 5 7 2" xfId="45926" xr:uid="{00000000-0005-0000-0000-000096540000}"/>
    <cellStyle name="Εισαγωγή 2 8 5 8" xfId="33486" xr:uid="{00000000-0005-0000-0000-000097540000}"/>
    <cellStyle name="Εισαγωγή 2 8 5 8 2" xfId="46548" xr:uid="{00000000-0005-0000-0000-000098540000}"/>
    <cellStyle name="Εισαγωγή 2 8 5 9" xfId="34108" xr:uid="{00000000-0005-0000-0000-000099540000}"/>
    <cellStyle name="Εισαγωγή 2 8 5 9 2" xfId="47170" xr:uid="{00000000-0005-0000-0000-00009A540000}"/>
    <cellStyle name="Εισαγωγή 2 8 6" xfId="25764" xr:uid="{00000000-0005-0000-0000-00009B540000}"/>
    <cellStyle name="Εισαγωγή 2 8 6 10" xfId="31151" xr:uid="{00000000-0005-0000-0000-00009C540000}"/>
    <cellStyle name="Εισαγωγή 2 8 6 10 2" xfId="44213" xr:uid="{00000000-0005-0000-0000-00009D540000}"/>
    <cellStyle name="Εισαγωγή 2 8 6 11" xfId="31775" xr:uid="{00000000-0005-0000-0000-00009E540000}"/>
    <cellStyle name="Εισαγωγή 2 8 6 11 2" xfId="44837" xr:uid="{00000000-0005-0000-0000-00009F540000}"/>
    <cellStyle name="Εισαγωγή 2 8 6 12" xfId="32399" xr:uid="{00000000-0005-0000-0000-0000A0540000}"/>
    <cellStyle name="Εισαγωγή 2 8 6 12 2" xfId="45461" xr:uid="{00000000-0005-0000-0000-0000A1540000}"/>
    <cellStyle name="Εισαγωγή 2 8 6 13" xfId="33022" xr:uid="{00000000-0005-0000-0000-0000A2540000}"/>
    <cellStyle name="Εισαγωγή 2 8 6 13 2" xfId="46084" xr:uid="{00000000-0005-0000-0000-0000A3540000}"/>
    <cellStyle name="Εισαγωγή 2 8 6 14" xfId="33644" xr:uid="{00000000-0005-0000-0000-0000A4540000}"/>
    <cellStyle name="Εισαγωγή 2 8 6 14 2" xfId="46706" xr:uid="{00000000-0005-0000-0000-0000A5540000}"/>
    <cellStyle name="Εισαγωγή 2 8 6 15" xfId="34266" xr:uid="{00000000-0005-0000-0000-0000A6540000}"/>
    <cellStyle name="Εισαγωγή 2 8 6 15 2" xfId="47328" xr:uid="{00000000-0005-0000-0000-0000A7540000}"/>
    <cellStyle name="Εισαγωγή 2 8 6 16" xfId="34887" xr:uid="{00000000-0005-0000-0000-0000A8540000}"/>
    <cellStyle name="Εισαγωγή 2 8 6 16 2" xfId="47949" xr:uid="{00000000-0005-0000-0000-0000A9540000}"/>
    <cellStyle name="Εισαγωγή 2 8 6 17" xfId="35506" xr:uid="{00000000-0005-0000-0000-0000AA540000}"/>
    <cellStyle name="Εισαγωγή 2 8 6 17 2" xfId="48568" xr:uid="{00000000-0005-0000-0000-0000AB540000}"/>
    <cellStyle name="Εισαγωγή 2 8 6 18" xfId="36126" xr:uid="{00000000-0005-0000-0000-0000AC540000}"/>
    <cellStyle name="Εισαγωγή 2 8 6 18 2" xfId="49188" xr:uid="{00000000-0005-0000-0000-0000AD540000}"/>
    <cellStyle name="Εισαγωγή 2 8 6 19" xfId="36742" xr:uid="{00000000-0005-0000-0000-0000AE540000}"/>
    <cellStyle name="Εισαγωγή 2 8 6 19 2" xfId="49804" xr:uid="{00000000-0005-0000-0000-0000AF540000}"/>
    <cellStyle name="Εισαγωγή 2 8 6 2" xfId="27911" xr:uid="{00000000-0005-0000-0000-0000B0540000}"/>
    <cellStyle name="Εισαγωγή 2 8 6 2 2" xfId="42030" xr:uid="{00000000-0005-0000-0000-0000B1540000}"/>
    <cellStyle name="Εισαγωγή 2 8 6 20" xfId="39215" xr:uid="{00000000-0005-0000-0000-0000B2540000}"/>
    <cellStyle name="Εισαγωγή 2 8 6 20 2" xfId="52277" xr:uid="{00000000-0005-0000-0000-0000B3540000}"/>
    <cellStyle name="Εισαγωγή 2 8 6 21" xfId="38601" xr:uid="{00000000-0005-0000-0000-0000B4540000}"/>
    <cellStyle name="Εισαγωγή 2 8 6 21 2" xfId="51663" xr:uid="{00000000-0005-0000-0000-0000B5540000}"/>
    <cellStyle name="Εισαγωγή 2 8 6 22" xfId="26870" xr:uid="{00000000-0005-0000-0000-0000B6540000}"/>
    <cellStyle name="Εισαγωγή 2 8 6 22 2" xfId="41224" xr:uid="{00000000-0005-0000-0000-0000B7540000}"/>
    <cellStyle name="Εισαγωγή 2 8 6 23" xfId="26649" xr:uid="{00000000-0005-0000-0000-0000B8540000}"/>
    <cellStyle name="Εισαγωγή 2 8 6 3" xfId="28549" xr:uid="{00000000-0005-0000-0000-0000B9540000}"/>
    <cellStyle name="Εισαγωγή 2 8 6 3 2" xfId="42555" xr:uid="{00000000-0005-0000-0000-0000BA540000}"/>
    <cellStyle name="Εισαγωγή 2 8 6 4" xfId="30172" xr:uid="{00000000-0005-0000-0000-0000BB540000}"/>
    <cellStyle name="Εισαγωγή 2 8 6 4 2" xfId="43333" xr:uid="{00000000-0005-0000-0000-0000BC540000}"/>
    <cellStyle name="Εισαγωγή 2 8 6 5" xfId="30543" xr:uid="{00000000-0005-0000-0000-0000BD540000}"/>
    <cellStyle name="Εισαγωγή 2 8 6 5 2" xfId="43607" xr:uid="{00000000-0005-0000-0000-0000BE540000}"/>
    <cellStyle name="Εισαγωγή 2 8 6 6" xfId="31044" xr:uid="{00000000-0005-0000-0000-0000BF540000}"/>
    <cellStyle name="Εισαγωγή 2 8 6 6 2" xfId="44106" xr:uid="{00000000-0005-0000-0000-0000C0540000}"/>
    <cellStyle name="Εισαγωγή 2 8 6 7" xfId="30863" xr:uid="{00000000-0005-0000-0000-0000C1540000}"/>
    <cellStyle name="Εισαγωγή 2 8 6 7 2" xfId="43925" xr:uid="{00000000-0005-0000-0000-0000C2540000}"/>
    <cellStyle name="Εισαγωγή 2 8 6 8" xfId="29786" xr:uid="{00000000-0005-0000-0000-0000C3540000}"/>
    <cellStyle name="Εισαγωγή 2 8 6 8 2" xfId="43077" xr:uid="{00000000-0005-0000-0000-0000C4540000}"/>
    <cellStyle name="Εισαγωγή 2 8 6 9" xfId="30649" xr:uid="{00000000-0005-0000-0000-0000C5540000}"/>
    <cellStyle name="Εισαγωγή 2 8 6 9 2" xfId="43713" xr:uid="{00000000-0005-0000-0000-0000C6540000}"/>
    <cellStyle name="Εισαγωγή 2 8 7" xfId="26286" xr:uid="{00000000-0005-0000-0000-0000C7540000}"/>
    <cellStyle name="Εισαγωγή 2 8 7 10" xfId="35361" xr:uid="{00000000-0005-0000-0000-0000C8540000}"/>
    <cellStyle name="Εισαγωγή 2 8 7 10 2" xfId="48423" xr:uid="{00000000-0005-0000-0000-0000C9540000}"/>
    <cellStyle name="Εισαγωγή 2 8 7 11" xfId="35979" xr:uid="{00000000-0005-0000-0000-0000CA540000}"/>
    <cellStyle name="Εισαγωγή 2 8 7 11 2" xfId="49041" xr:uid="{00000000-0005-0000-0000-0000CB540000}"/>
    <cellStyle name="Εισαγωγή 2 8 7 12" xfId="36597" xr:uid="{00000000-0005-0000-0000-0000CC540000}"/>
    <cellStyle name="Εισαγωγή 2 8 7 12 2" xfId="49659" xr:uid="{00000000-0005-0000-0000-0000CD540000}"/>
    <cellStyle name="Εισαγωγή 2 8 7 13" xfId="37211" xr:uid="{00000000-0005-0000-0000-0000CE540000}"/>
    <cellStyle name="Εισαγωγή 2 8 7 13 2" xfId="50273" xr:uid="{00000000-0005-0000-0000-0000CF540000}"/>
    <cellStyle name="Εισαγωγή 2 8 7 14" xfId="37820" xr:uid="{00000000-0005-0000-0000-0000D0540000}"/>
    <cellStyle name="Εισαγωγή 2 8 7 14 2" xfId="50882" xr:uid="{00000000-0005-0000-0000-0000D1540000}"/>
    <cellStyle name="Εισαγωγή 2 8 7 15" xfId="38418" xr:uid="{00000000-0005-0000-0000-0000D2540000}"/>
    <cellStyle name="Εισαγωγή 2 8 7 15 2" xfId="51480" xr:uid="{00000000-0005-0000-0000-0000D3540000}"/>
    <cellStyle name="Εισαγωγή 2 8 7 16" xfId="39003" xr:uid="{00000000-0005-0000-0000-0000D4540000}"/>
    <cellStyle name="Εισαγωγή 2 8 7 16 2" xfId="52065" xr:uid="{00000000-0005-0000-0000-0000D5540000}"/>
    <cellStyle name="Εισαγωγή 2 8 7 17" xfId="39572" xr:uid="{00000000-0005-0000-0000-0000D6540000}"/>
    <cellStyle name="Εισαγωγή 2 8 7 17 2" xfId="52634" xr:uid="{00000000-0005-0000-0000-0000D7540000}"/>
    <cellStyle name="Εισαγωγή 2 8 7 18" xfId="40124" xr:uid="{00000000-0005-0000-0000-0000D8540000}"/>
    <cellStyle name="Εισαγωγή 2 8 7 18 2" xfId="53186" xr:uid="{00000000-0005-0000-0000-0000D9540000}"/>
    <cellStyle name="Εισαγωγή 2 8 7 19" xfId="40634" xr:uid="{00000000-0005-0000-0000-0000DA540000}"/>
    <cellStyle name="Εισαγωγή 2 8 7 19 2" xfId="53696" xr:uid="{00000000-0005-0000-0000-0000DB540000}"/>
    <cellStyle name="Εισαγωγή 2 8 7 2" xfId="28432" xr:uid="{00000000-0005-0000-0000-0000DC540000}"/>
    <cellStyle name="Εισαγωγή 2 8 7 2 2" xfId="42438" xr:uid="{00000000-0005-0000-0000-0000DD540000}"/>
    <cellStyle name="Εισαγωγή 2 8 7 20" xfId="41106" xr:uid="{00000000-0005-0000-0000-0000DE540000}"/>
    <cellStyle name="Εισαγωγή 2 8 7 20 2" xfId="54168" xr:uid="{00000000-0005-0000-0000-0000DF540000}"/>
    <cellStyle name="Εισαγωγή 2 8 7 21" xfId="27390" xr:uid="{00000000-0005-0000-0000-0000E0540000}"/>
    <cellStyle name="Εισαγωγή 2 8 7 21 2" xfId="41632" xr:uid="{00000000-0005-0000-0000-0000E1540000}"/>
    <cellStyle name="Εισαγωγή 2 8 7 22" xfId="28038" xr:uid="{00000000-0005-0000-0000-0000E2540000}"/>
    <cellStyle name="Εισαγωγή 2 8 7 3" xfId="30350" xr:uid="{00000000-0005-0000-0000-0000E3540000}"/>
    <cellStyle name="Εισαγωγή 2 8 7 3 2" xfId="43414" xr:uid="{00000000-0005-0000-0000-0000E4540000}"/>
    <cellStyle name="Εισαγωγή 2 8 7 4" xfId="31627" xr:uid="{00000000-0005-0000-0000-0000E5540000}"/>
    <cellStyle name="Εισαγωγή 2 8 7 4 2" xfId="44689" xr:uid="{00000000-0005-0000-0000-0000E6540000}"/>
    <cellStyle name="Εισαγωγή 2 8 7 5" xfId="32251" xr:uid="{00000000-0005-0000-0000-0000E7540000}"/>
    <cellStyle name="Εισαγωγή 2 8 7 5 2" xfId="45313" xr:uid="{00000000-0005-0000-0000-0000E8540000}"/>
    <cellStyle name="Εισαγωγή 2 8 7 6" xfId="32875" xr:uid="{00000000-0005-0000-0000-0000E9540000}"/>
    <cellStyle name="Εισαγωγή 2 8 7 6 2" xfId="45937" xr:uid="{00000000-0005-0000-0000-0000EA540000}"/>
    <cellStyle name="Εισαγωγή 2 8 7 7" xfId="33497" xr:uid="{00000000-0005-0000-0000-0000EB540000}"/>
    <cellStyle name="Εισαγωγή 2 8 7 7 2" xfId="46559" xr:uid="{00000000-0005-0000-0000-0000EC540000}"/>
    <cellStyle name="Εισαγωγή 2 8 7 8" xfId="34119" xr:uid="{00000000-0005-0000-0000-0000ED540000}"/>
    <cellStyle name="Εισαγωγή 2 8 7 8 2" xfId="47181" xr:uid="{00000000-0005-0000-0000-0000EE540000}"/>
    <cellStyle name="Εισαγωγή 2 8 7 9" xfId="34741" xr:uid="{00000000-0005-0000-0000-0000EF540000}"/>
    <cellStyle name="Εισαγωγή 2 8 7 9 2" xfId="47803" xr:uid="{00000000-0005-0000-0000-0000F0540000}"/>
    <cellStyle name="Εισαγωγή 2 8 8" xfId="26764" xr:uid="{00000000-0005-0000-0000-0000F1540000}"/>
    <cellStyle name="Εισαγωγή 2 8 8 2" xfId="29187" xr:uid="{00000000-0005-0000-0000-0000F2540000}"/>
    <cellStyle name="Εισαγωγή 2 8 9" xfId="27549" xr:uid="{00000000-0005-0000-0000-0000F3540000}"/>
    <cellStyle name="Εισαγωγή 2 8 9 2" xfId="41791" xr:uid="{00000000-0005-0000-0000-0000F4540000}"/>
    <cellStyle name="Εισαγωγή 2 9" xfId="27658" xr:uid="{00000000-0005-0000-0000-0000F5540000}"/>
    <cellStyle name="Εισαγωγή 2 9 2" xfId="41896" xr:uid="{00000000-0005-0000-0000-0000F6540000}"/>
    <cellStyle name="Εισαγωγή 3" xfId="398" xr:uid="{00000000-0005-0000-0000-0000F7540000}"/>
    <cellStyle name="Εισαγωγή 4" xfId="1439" xr:uid="{00000000-0005-0000-0000-0000F8540000}"/>
    <cellStyle name="Έλεγχος κελιού 2" xfId="224" xr:uid="{00000000-0005-0000-0000-0000F9540000}"/>
    <cellStyle name="Έμφαση1 2" xfId="225" xr:uid="{00000000-0005-0000-0000-0000FA540000}"/>
    <cellStyle name="Έμφαση2 2" xfId="226" xr:uid="{00000000-0005-0000-0000-0000FB540000}"/>
    <cellStyle name="Έμφαση3 2" xfId="227" xr:uid="{00000000-0005-0000-0000-0000FC540000}"/>
    <cellStyle name="Έμφαση4 2" xfId="228" xr:uid="{00000000-0005-0000-0000-0000FD540000}"/>
    <cellStyle name="Έμφαση4 2 2" xfId="25493" xr:uid="{00000000-0005-0000-0000-0000FE540000}"/>
    <cellStyle name="Έμφαση4 2 3" xfId="25492" xr:uid="{00000000-0005-0000-0000-0000FF540000}"/>
    <cellStyle name="Έμφαση5 2" xfId="25494" xr:uid="{00000000-0005-0000-0000-000000550000}"/>
    <cellStyle name="Έμφαση6 2" xfId="230" xr:uid="{00000000-0005-0000-0000-000001550000}"/>
    <cellStyle name="Έξοδος 2" xfId="162" xr:uid="{00000000-0005-0000-0000-000002550000}"/>
    <cellStyle name="Έξοδος 2 10" xfId="30302" xr:uid="{00000000-0005-0000-0000-000003550000}"/>
    <cellStyle name="Έξοδος 2 10 2" xfId="43401" xr:uid="{00000000-0005-0000-0000-000004550000}"/>
    <cellStyle name="Έξοδος 2 11" xfId="26398" xr:uid="{00000000-0005-0000-0000-000005550000}"/>
    <cellStyle name="Έξοδος 2 11 2" xfId="30335" xr:uid="{00000000-0005-0000-0000-000006550000}"/>
    <cellStyle name="Έξοδος 2 12" xfId="26921" xr:uid="{00000000-0005-0000-0000-000007550000}"/>
    <cellStyle name="Έξοδος 2 13" xfId="231" xr:uid="{00000000-0005-0000-0000-000008550000}"/>
    <cellStyle name="Έξοδος 2 2" xfId="25556" xr:uid="{00000000-0005-0000-0000-000009550000}"/>
    <cellStyle name="Έξοδος 2 2 10" xfId="29345" xr:uid="{00000000-0005-0000-0000-00000A550000}"/>
    <cellStyle name="Έξοδος 2 2 2" xfId="25631" xr:uid="{00000000-0005-0000-0000-00000B550000}"/>
    <cellStyle name="Έξοδος 2 2 2 10" xfId="27779" xr:uid="{00000000-0005-0000-0000-00000C550000}"/>
    <cellStyle name="Έξοδος 2 2 2 10 2" xfId="41941" xr:uid="{00000000-0005-0000-0000-00000D550000}"/>
    <cellStyle name="Έξοδος 2 2 2 11" xfId="30774" xr:uid="{00000000-0005-0000-0000-00000E550000}"/>
    <cellStyle name="Έξοδος 2 2 2 11 2" xfId="43836" xr:uid="{00000000-0005-0000-0000-00000F550000}"/>
    <cellStyle name="Έξοδος 2 2 2 12" xfId="29780" xr:uid="{00000000-0005-0000-0000-000010550000}"/>
    <cellStyle name="Έξοδος 2 2 2 12 2" xfId="43071" xr:uid="{00000000-0005-0000-0000-000011550000}"/>
    <cellStyle name="Έξοδος 2 2 2 13" xfId="31097" xr:uid="{00000000-0005-0000-0000-000012550000}"/>
    <cellStyle name="Έξοδος 2 2 2 13 2" xfId="44159" xr:uid="{00000000-0005-0000-0000-000013550000}"/>
    <cellStyle name="Έξοδος 2 2 2 14" xfId="31105" xr:uid="{00000000-0005-0000-0000-000014550000}"/>
    <cellStyle name="Έξοδος 2 2 2 14 2" xfId="44167" xr:uid="{00000000-0005-0000-0000-000015550000}"/>
    <cellStyle name="Έξοδος 2 2 2 15" xfId="29862" xr:uid="{00000000-0005-0000-0000-000016550000}"/>
    <cellStyle name="Έξοδος 2 2 2 15 2" xfId="43140" xr:uid="{00000000-0005-0000-0000-000017550000}"/>
    <cellStyle name="Έξοδος 2 2 2 16" xfId="31031" xr:uid="{00000000-0005-0000-0000-000018550000}"/>
    <cellStyle name="Έξοδος 2 2 2 16 2" xfId="44093" xr:uid="{00000000-0005-0000-0000-000019550000}"/>
    <cellStyle name="Έξοδος 2 2 2 17" xfId="31140" xr:uid="{00000000-0005-0000-0000-00001A550000}"/>
    <cellStyle name="Έξοδος 2 2 2 17 2" xfId="44202" xr:uid="{00000000-0005-0000-0000-00001B550000}"/>
    <cellStyle name="Έξοδος 2 2 2 18" xfId="31764" xr:uid="{00000000-0005-0000-0000-00001C550000}"/>
    <cellStyle name="Έξοδος 2 2 2 18 2" xfId="44826" xr:uid="{00000000-0005-0000-0000-00001D550000}"/>
    <cellStyle name="Έξοδος 2 2 2 19" xfId="32388" xr:uid="{00000000-0005-0000-0000-00001E550000}"/>
    <cellStyle name="Έξοδος 2 2 2 19 2" xfId="45450" xr:uid="{00000000-0005-0000-0000-00001F550000}"/>
    <cellStyle name="Έξοδος 2 2 2 2" xfId="25928" xr:uid="{00000000-0005-0000-0000-000020550000}"/>
    <cellStyle name="Έξοδος 2 2 2 2 10" xfId="33744" xr:uid="{00000000-0005-0000-0000-000021550000}"/>
    <cellStyle name="Έξοδος 2 2 2 2 10 2" xfId="46806" xr:uid="{00000000-0005-0000-0000-000022550000}"/>
    <cellStyle name="Έξοδος 2 2 2 2 11" xfId="34366" xr:uid="{00000000-0005-0000-0000-000023550000}"/>
    <cellStyle name="Έξοδος 2 2 2 2 11 2" xfId="47428" xr:uid="{00000000-0005-0000-0000-000024550000}"/>
    <cellStyle name="Έξοδος 2 2 2 2 12" xfId="34986" xr:uid="{00000000-0005-0000-0000-000025550000}"/>
    <cellStyle name="Έξοδος 2 2 2 2 12 2" xfId="48048" xr:uid="{00000000-0005-0000-0000-000026550000}"/>
    <cellStyle name="Έξοδος 2 2 2 2 13" xfId="35604" xr:uid="{00000000-0005-0000-0000-000027550000}"/>
    <cellStyle name="Έξοδος 2 2 2 2 13 2" xfId="48666" xr:uid="{00000000-0005-0000-0000-000028550000}"/>
    <cellStyle name="Έξοδος 2 2 2 2 14" xfId="36223" xr:uid="{00000000-0005-0000-0000-000029550000}"/>
    <cellStyle name="Έξοδος 2 2 2 2 14 2" xfId="49285" xr:uid="{00000000-0005-0000-0000-00002A550000}"/>
    <cellStyle name="Έξοδος 2 2 2 2 15" xfId="36838" xr:uid="{00000000-0005-0000-0000-00002B550000}"/>
    <cellStyle name="Έξοδος 2 2 2 2 15 2" xfId="49900" xr:uid="{00000000-0005-0000-0000-00002C550000}"/>
    <cellStyle name="Έξοδος 2 2 2 2 16" xfId="37450" xr:uid="{00000000-0005-0000-0000-00002D550000}"/>
    <cellStyle name="Έξοδος 2 2 2 2 16 2" xfId="50512" xr:uid="{00000000-0005-0000-0000-00002E550000}"/>
    <cellStyle name="Έξοδος 2 2 2 2 17" xfId="38057" xr:uid="{00000000-0005-0000-0000-00002F550000}"/>
    <cellStyle name="Έξοδος 2 2 2 2 17 2" xfId="51119" xr:uid="{00000000-0005-0000-0000-000030550000}"/>
    <cellStyle name="Έξοδος 2 2 2 2 18" xfId="38643" xr:uid="{00000000-0005-0000-0000-000031550000}"/>
    <cellStyle name="Έξοδος 2 2 2 2 18 2" xfId="51705" xr:uid="{00000000-0005-0000-0000-000032550000}"/>
    <cellStyle name="Έξοδος 2 2 2 2 19" xfId="39218" xr:uid="{00000000-0005-0000-0000-000033550000}"/>
    <cellStyle name="Έξοδος 2 2 2 2 19 2" xfId="52280" xr:uid="{00000000-0005-0000-0000-000034550000}"/>
    <cellStyle name="Έξοδος 2 2 2 2 2" xfId="26618" xr:uid="{00000000-0005-0000-0000-000035550000}"/>
    <cellStyle name="Έξοδος 2 2 2 2 2 2" xfId="29570" xr:uid="{00000000-0005-0000-0000-000036550000}"/>
    <cellStyle name="Έξοδος 2 2 2 2 20" xfId="39774" xr:uid="{00000000-0005-0000-0000-000037550000}"/>
    <cellStyle name="Έξοδος 2 2 2 2 20 2" xfId="52836" xr:uid="{00000000-0005-0000-0000-000038550000}"/>
    <cellStyle name="Έξοδος 2 2 2 2 21" xfId="40301" xr:uid="{00000000-0005-0000-0000-000039550000}"/>
    <cellStyle name="Έξοδος 2 2 2 2 21 2" xfId="53363" xr:uid="{00000000-0005-0000-0000-00003A550000}"/>
    <cellStyle name="Έξοδος 2 2 2 2 22" xfId="40788" xr:uid="{00000000-0005-0000-0000-00003B550000}"/>
    <cellStyle name="Έξοδος 2 2 2 2 22 2" xfId="53850" xr:uid="{00000000-0005-0000-0000-00003C550000}"/>
    <cellStyle name="Έξοδος 2 2 2 2 23" xfId="27034" xr:uid="{00000000-0005-0000-0000-00003D550000}"/>
    <cellStyle name="Έξοδος 2 2 2 2 23 2" xfId="41314" xr:uid="{00000000-0005-0000-0000-00003E550000}"/>
    <cellStyle name="Έξοδος 2 2 2 2 24" xfId="26789" xr:uid="{00000000-0005-0000-0000-00003F550000}"/>
    <cellStyle name="Έξοδος 2 2 2 2 3" xfId="28075" xr:uid="{00000000-0005-0000-0000-000040550000}"/>
    <cellStyle name="Έξοδος 2 2 2 2 3 2" xfId="42120" xr:uid="{00000000-0005-0000-0000-000041550000}"/>
    <cellStyle name="Έξοδος 2 2 2 2 4" xfId="28627" xr:uid="{00000000-0005-0000-0000-000042550000}"/>
    <cellStyle name="Έξοδος 2 2 2 2 4 2" xfId="42633" xr:uid="{00000000-0005-0000-0000-000043550000}"/>
    <cellStyle name="Έξοδος 2 2 2 2 5" xfId="30708" xr:uid="{00000000-0005-0000-0000-000044550000}"/>
    <cellStyle name="Έξοδος 2 2 2 2 5 2" xfId="43772" xr:uid="{00000000-0005-0000-0000-000045550000}"/>
    <cellStyle name="Έξοδος 2 2 2 2 6" xfId="31252" xr:uid="{00000000-0005-0000-0000-000046550000}"/>
    <cellStyle name="Έξοδος 2 2 2 2 6 2" xfId="44314" xr:uid="{00000000-0005-0000-0000-000047550000}"/>
    <cellStyle name="Έξοδος 2 2 2 2 7" xfId="31876" xr:uid="{00000000-0005-0000-0000-000048550000}"/>
    <cellStyle name="Έξοδος 2 2 2 2 7 2" xfId="44938" xr:uid="{00000000-0005-0000-0000-000049550000}"/>
    <cellStyle name="Έξοδος 2 2 2 2 8" xfId="32500" xr:uid="{00000000-0005-0000-0000-00004A550000}"/>
    <cellStyle name="Έξοδος 2 2 2 2 8 2" xfId="45562" xr:uid="{00000000-0005-0000-0000-00004B550000}"/>
    <cellStyle name="Έξοδος 2 2 2 2 9" xfId="33122" xr:uid="{00000000-0005-0000-0000-00004C550000}"/>
    <cellStyle name="Έξοδος 2 2 2 2 9 2" xfId="46184" xr:uid="{00000000-0005-0000-0000-00004D550000}"/>
    <cellStyle name="Έξοδος 2 2 2 20" xfId="33012" xr:uid="{00000000-0005-0000-0000-00004E550000}"/>
    <cellStyle name="Έξοδος 2 2 2 20 2" xfId="46074" xr:uid="{00000000-0005-0000-0000-00004F550000}"/>
    <cellStyle name="Έξοδος 2 2 2 21" xfId="33634" xr:uid="{00000000-0005-0000-0000-000050550000}"/>
    <cellStyle name="Έξοδος 2 2 2 21 2" xfId="46696" xr:uid="{00000000-0005-0000-0000-000051550000}"/>
    <cellStyle name="Έξοδος 2 2 2 22" xfId="34256" xr:uid="{00000000-0005-0000-0000-000052550000}"/>
    <cellStyle name="Έξοδος 2 2 2 22 2" xfId="47318" xr:uid="{00000000-0005-0000-0000-000053550000}"/>
    <cellStyle name="Έξοδος 2 2 2 23" xfId="34877" xr:uid="{00000000-0005-0000-0000-000054550000}"/>
    <cellStyle name="Έξοδος 2 2 2 23 2" xfId="47939" xr:uid="{00000000-0005-0000-0000-000055550000}"/>
    <cellStyle name="Έξοδος 2 2 2 24" xfId="35497" xr:uid="{00000000-0005-0000-0000-000056550000}"/>
    <cellStyle name="Έξοδος 2 2 2 24 2" xfId="48559" xr:uid="{00000000-0005-0000-0000-000057550000}"/>
    <cellStyle name="Έξοδος 2 2 2 25" xfId="36115" xr:uid="{00000000-0005-0000-0000-000058550000}"/>
    <cellStyle name="Έξοδος 2 2 2 25 2" xfId="49177" xr:uid="{00000000-0005-0000-0000-000059550000}"/>
    <cellStyle name="Έξοδος 2 2 2 26" xfId="36732" xr:uid="{00000000-0005-0000-0000-00005A550000}"/>
    <cellStyle name="Έξοδος 2 2 2 26 2" xfId="49794" xr:uid="{00000000-0005-0000-0000-00005B550000}"/>
    <cellStyle name="Έξοδος 2 2 2 27" xfId="38009" xr:uid="{00000000-0005-0000-0000-00005C550000}"/>
    <cellStyle name="Έξοδος 2 2 2 27 2" xfId="51071" xr:uid="{00000000-0005-0000-0000-00005D550000}"/>
    <cellStyle name="Έξοδος 2 2 2 28" xfId="39819" xr:uid="{00000000-0005-0000-0000-00005E550000}"/>
    <cellStyle name="Έξοδος 2 2 2 28 2" xfId="52881" xr:uid="{00000000-0005-0000-0000-00005F550000}"/>
    <cellStyle name="Έξοδος 2 2 2 29" xfId="26506" xr:uid="{00000000-0005-0000-0000-000060550000}"/>
    <cellStyle name="Έξοδος 2 2 2 29 2" xfId="25512" xr:uid="{00000000-0005-0000-0000-000061550000}"/>
    <cellStyle name="Έξοδος 2 2 2 3" xfId="26117" xr:uid="{00000000-0005-0000-0000-000062550000}"/>
    <cellStyle name="Έξοδος 2 2 2 3 10" xfId="33950" xr:uid="{00000000-0005-0000-0000-000063550000}"/>
    <cellStyle name="Έξοδος 2 2 2 3 10 2" xfId="47012" xr:uid="{00000000-0005-0000-0000-000064550000}"/>
    <cellStyle name="Έξοδος 2 2 2 3 11" xfId="34572" xr:uid="{00000000-0005-0000-0000-000065550000}"/>
    <cellStyle name="Έξοδος 2 2 2 3 11 2" xfId="47634" xr:uid="{00000000-0005-0000-0000-000066550000}"/>
    <cellStyle name="Έξοδος 2 2 2 3 12" xfId="35192" xr:uid="{00000000-0005-0000-0000-000067550000}"/>
    <cellStyle name="Έξοδος 2 2 2 3 12 2" xfId="48254" xr:uid="{00000000-0005-0000-0000-000068550000}"/>
    <cellStyle name="Έξοδος 2 2 2 3 13" xfId="35810" xr:uid="{00000000-0005-0000-0000-000069550000}"/>
    <cellStyle name="Έξοδος 2 2 2 3 13 2" xfId="48872" xr:uid="{00000000-0005-0000-0000-00006A550000}"/>
    <cellStyle name="Έξοδος 2 2 2 3 14" xfId="36428" xr:uid="{00000000-0005-0000-0000-00006B550000}"/>
    <cellStyle name="Έξοδος 2 2 2 3 14 2" xfId="49490" xr:uid="{00000000-0005-0000-0000-00006C550000}"/>
    <cellStyle name="Έξοδος 2 2 2 3 15" xfId="37042" xr:uid="{00000000-0005-0000-0000-00006D550000}"/>
    <cellStyle name="Έξοδος 2 2 2 3 15 2" xfId="50104" xr:uid="{00000000-0005-0000-0000-00006E550000}"/>
    <cellStyle name="Έξοδος 2 2 2 3 16" xfId="37651" xr:uid="{00000000-0005-0000-0000-00006F550000}"/>
    <cellStyle name="Έξοδος 2 2 2 3 16 2" xfId="50713" xr:uid="{00000000-0005-0000-0000-000070550000}"/>
    <cellStyle name="Έξοδος 2 2 2 3 17" xfId="38249" xr:uid="{00000000-0005-0000-0000-000071550000}"/>
    <cellStyle name="Έξοδος 2 2 2 3 17 2" xfId="51311" xr:uid="{00000000-0005-0000-0000-000072550000}"/>
    <cellStyle name="Έξοδος 2 2 2 3 18" xfId="38834" xr:uid="{00000000-0005-0000-0000-000073550000}"/>
    <cellStyle name="Έξοδος 2 2 2 3 18 2" xfId="51896" xr:uid="{00000000-0005-0000-0000-000074550000}"/>
    <cellStyle name="Έξοδος 2 2 2 3 19" xfId="39403" xr:uid="{00000000-0005-0000-0000-000075550000}"/>
    <cellStyle name="Έξοδος 2 2 2 3 19 2" xfId="52465" xr:uid="{00000000-0005-0000-0000-000076550000}"/>
    <cellStyle name="Έξοδος 2 2 2 3 2" xfId="27623" xr:uid="{00000000-0005-0000-0000-000077550000}"/>
    <cellStyle name="Έξοδος 2 2 2 3 2 2" xfId="41865" xr:uid="{00000000-0005-0000-0000-000078550000}"/>
    <cellStyle name="Έξοδος 2 2 2 3 20" xfId="39955" xr:uid="{00000000-0005-0000-0000-000079550000}"/>
    <cellStyle name="Έξοδος 2 2 2 3 20 2" xfId="53017" xr:uid="{00000000-0005-0000-0000-00007A550000}"/>
    <cellStyle name="Έξοδος 2 2 2 3 21" xfId="40465" xr:uid="{00000000-0005-0000-0000-00007B550000}"/>
    <cellStyle name="Έξοδος 2 2 2 3 21 2" xfId="53527" xr:uid="{00000000-0005-0000-0000-00007C550000}"/>
    <cellStyle name="Έξοδος 2 2 2 3 22" xfId="40937" xr:uid="{00000000-0005-0000-0000-00007D550000}"/>
    <cellStyle name="Έξοδος 2 2 2 3 22 2" xfId="53999" xr:uid="{00000000-0005-0000-0000-00007E550000}"/>
    <cellStyle name="Έξοδος 2 2 2 3 23" xfId="27221" xr:uid="{00000000-0005-0000-0000-00007F550000}"/>
    <cellStyle name="Έξοδος 2 2 2 3 23 2" xfId="41463" xr:uid="{00000000-0005-0000-0000-000080550000}"/>
    <cellStyle name="Έξοδος 2 2 2 3 24" xfId="29637" xr:uid="{00000000-0005-0000-0000-000081550000}"/>
    <cellStyle name="Έξοδος 2 2 2 3 3" xfId="28263" xr:uid="{00000000-0005-0000-0000-000082550000}"/>
    <cellStyle name="Έξοδος 2 2 2 3 3 2" xfId="42269" xr:uid="{00000000-0005-0000-0000-000083550000}"/>
    <cellStyle name="Έξοδος 2 2 2 3 4" xfId="28761" xr:uid="{00000000-0005-0000-0000-000084550000}"/>
    <cellStyle name="Έξοδος 2 2 2 3 4 2" xfId="42767" xr:uid="{00000000-0005-0000-0000-000085550000}"/>
    <cellStyle name="Έξοδος 2 2 2 3 5" xfId="30276" xr:uid="{00000000-0005-0000-0000-000086550000}"/>
    <cellStyle name="Έξοδος 2 2 2 3 5 2" xfId="43378" xr:uid="{00000000-0005-0000-0000-000087550000}"/>
    <cellStyle name="Έξοδος 2 2 2 3 6" xfId="31458" xr:uid="{00000000-0005-0000-0000-000088550000}"/>
    <cellStyle name="Έξοδος 2 2 2 3 6 2" xfId="44520" xr:uid="{00000000-0005-0000-0000-000089550000}"/>
    <cellStyle name="Έξοδος 2 2 2 3 7" xfId="32082" xr:uid="{00000000-0005-0000-0000-00008A550000}"/>
    <cellStyle name="Έξοδος 2 2 2 3 7 2" xfId="45144" xr:uid="{00000000-0005-0000-0000-00008B550000}"/>
    <cellStyle name="Έξοδος 2 2 2 3 8" xfId="32706" xr:uid="{00000000-0005-0000-0000-00008C550000}"/>
    <cellStyle name="Έξοδος 2 2 2 3 8 2" xfId="45768" xr:uid="{00000000-0005-0000-0000-00008D550000}"/>
    <cellStyle name="Έξοδος 2 2 2 3 9" xfId="33328" xr:uid="{00000000-0005-0000-0000-00008E550000}"/>
    <cellStyle name="Έξοδος 2 2 2 3 9 2" xfId="46390" xr:uid="{00000000-0005-0000-0000-00008F550000}"/>
    <cellStyle name="Έξοδος 2 2 2 30" xfId="25683" xr:uid="{00000000-0005-0000-0000-000090550000}"/>
    <cellStyle name="Έξοδος 2 2 2 4" xfId="25806" xr:uid="{00000000-0005-0000-0000-000091550000}"/>
    <cellStyle name="Έξοδος 2 2 2 4 10" xfId="31768" xr:uid="{00000000-0005-0000-0000-000092550000}"/>
    <cellStyle name="Έξοδος 2 2 2 4 10 2" xfId="44830" xr:uid="{00000000-0005-0000-0000-000093550000}"/>
    <cellStyle name="Έξοδος 2 2 2 4 11" xfId="32392" xr:uid="{00000000-0005-0000-0000-000094550000}"/>
    <cellStyle name="Έξοδος 2 2 2 4 11 2" xfId="45454" xr:uid="{00000000-0005-0000-0000-000095550000}"/>
    <cellStyle name="Έξοδος 2 2 2 4 12" xfId="33016" xr:uid="{00000000-0005-0000-0000-000096550000}"/>
    <cellStyle name="Έξοδος 2 2 2 4 12 2" xfId="46078" xr:uid="{00000000-0005-0000-0000-000097550000}"/>
    <cellStyle name="Έξοδος 2 2 2 4 13" xfId="33638" xr:uid="{00000000-0005-0000-0000-000098550000}"/>
    <cellStyle name="Έξοδος 2 2 2 4 13 2" xfId="46700" xr:uid="{00000000-0005-0000-0000-000099550000}"/>
    <cellStyle name="Έξοδος 2 2 2 4 14" xfId="34260" xr:uid="{00000000-0005-0000-0000-00009A550000}"/>
    <cellStyle name="Έξοδος 2 2 2 4 14 2" xfId="47322" xr:uid="{00000000-0005-0000-0000-00009B550000}"/>
    <cellStyle name="Έξοδος 2 2 2 4 15" xfId="34881" xr:uid="{00000000-0005-0000-0000-00009C550000}"/>
    <cellStyle name="Έξοδος 2 2 2 4 15 2" xfId="47943" xr:uid="{00000000-0005-0000-0000-00009D550000}"/>
    <cellStyle name="Έξοδος 2 2 2 4 16" xfId="35501" xr:uid="{00000000-0005-0000-0000-00009E550000}"/>
    <cellStyle name="Έξοδος 2 2 2 4 16 2" xfId="48563" xr:uid="{00000000-0005-0000-0000-00009F550000}"/>
    <cellStyle name="Έξοδος 2 2 2 4 17" xfId="36119" xr:uid="{00000000-0005-0000-0000-0000A0550000}"/>
    <cellStyle name="Έξοδος 2 2 2 4 17 2" xfId="49181" xr:uid="{00000000-0005-0000-0000-0000A1550000}"/>
    <cellStyle name="Έξοδος 2 2 2 4 18" xfId="36736" xr:uid="{00000000-0005-0000-0000-0000A2550000}"/>
    <cellStyle name="Έξοδος 2 2 2 4 18 2" xfId="49798" xr:uid="{00000000-0005-0000-0000-0000A3550000}"/>
    <cellStyle name="Έξοδος 2 2 2 4 19" xfId="37349" xr:uid="{00000000-0005-0000-0000-0000A4550000}"/>
    <cellStyle name="Έξοδος 2 2 2 4 19 2" xfId="50411" xr:uid="{00000000-0005-0000-0000-0000A5550000}"/>
    <cellStyle name="Έξοδος 2 2 2 4 2" xfId="27596" xr:uid="{00000000-0005-0000-0000-0000A6550000}"/>
    <cellStyle name="Έξοδος 2 2 2 4 2 2" xfId="41838" xr:uid="{00000000-0005-0000-0000-0000A7550000}"/>
    <cellStyle name="Έξοδος 2 2 2 4 20" xfId="37956" xr:uid="{00000000-0005-0000-0000-0000A8550000}"/>
    <cellStyle name="Έξοδος 2 2 2 4 20 2" xfId="51018" xr:uid="{00000000-0005-0000-0000-0000A9550000}"/>
    <cellStyle name="Έξοδος 2 2 2 4 21" xfId="38707" xr:uid="{00000000-0005-0000-0000-0000AA550000}"/>
    <cellStyle name="Έξοδος 2 2 2 4 21 2" xfId="51769" xr:uid="{00000000-0005-0000-0000-0000AB550000}"/>
    <cellStyle name="Έξοδος 2 2 2 4 22" xfId="39709" xr:uid="{00000000-0005-0000-0000-0000AC550000}"/>
    <cellStyle name="Έξοδος 2 2 2 4 22 2" xfId="52771" xr:uid="{00000000-0005-0000-0000-0000AD550000}"/>
    <cellStyle name="Έξοδος 2 2 2 4 23" xfId="26912" xr:uid="{00000000-0005-0000-0000-0000AE550000}"/>
    <cellStyle name="Έξοδος 2 2 2 4 23 2" xfId="41257" xr:uid="{00000000-0005-0000-0000-0000AF550000}"/>
    <cellStyle name="Έξοδος 2 2 2 4 24" xfId="26667" xr:uid="{00000000-0005-0000-0000-0000B0550000}"/>
    <cellStyle name="Έξοδος 2 2 2 4 3" xfId="27953" xr:uid="{00000000-0005-0000-0000-0000B1550000}"/>
    <cellStyle name="Έξοδος 2 2 2 4 3 2" xfId="42063" xr:uid="{00000000-0005-0000-0000-0000B2550000}"/>
    <cellStyle name="Έξοδος 2 2 2 4 4" xfId="28571" xr:uid="{00000000-0005-0000-0000-0000B3550000}"/>
    <cellStyle name="Έξοδος 2 2 2 4 4 2" xfId="42577" xr:uid="{00000000-0005-0000-0000-0000B4550000}"/>
    <cellStyle name="Έξοδος 2 2 2 4 5" xfId="30479" xr:uid="{00000000-0005-0000-0000-0000B5550000}"/>
    <cellStyle name="Έξοδος 2 2 2 4 5 2" xfId="43543" xr:uid="{00000000-0005-0000-0000-0000B6550000}"/>
    <cellStyle name="Έξοδος 2 2 2 4 6" xfId="30315" xr:uid="{00000000-0005-0000-0000-0000B7550000}"/>
    <cellStyle name="Έξοδος 2 2 2 4 6 2" xfId="43405" xr:uid="{00000000-0005-0000-0000-0000B8550000}"/>
    <cellStyle name="Έξοδος 2 2 2 4 7" xfId="29829" xr:uid="{00000000-0005-0000-0000-0000B9550000}"/>
    <cellStyle name="Έξοδος 2 2 2 4 7 2" xfId="43120" xr:uid="{00000000-0005-0000-0000-0000BA550000}"/>
    <cellStyle name="Έξοδος 2 2 2 4 8" xfId="29720" xr:uid="{00000000-0005-0000-0000-0000BB550000}"/>
    <cellStyle name="Έξοδος 2 2 2 4 8 2" xfId="43017" xr:uid="{00000000-0005-0000-0000-0000BC550000}"/>
    <cellStyle name="Έξοδος 2 2 2 4 9" xfId="31144" xr:uid="{00000000-0005-0000-0000-0000BD550000}"/>
    <cellStyle name="Έξοδος 2 2 2 4 9 2" xfId="44206" xr:uid="{00000000-0005-0000-0000-0000BE550000}"/>
    <cellStyle name="Έξοδος 2 2 2 5" xfId="26091" xr:uid="{00000000-0005-0000-0000-0000BF550000}"/>
    <cellStyle name="Έξοδος 2 2 2 5 10" xfId="33924" xr:uid="{00000000-0005-0000-0000-0000C0550000}"/>
    <cellStyle name="Έξοδος 2 2 2 5 10 2" xfId="46986" xr:uid="{00000000-0005-0000-0000-0000C1550000}"/>
    <cellStyle name="Έξοδος 2 2 2 5 11" xfId="34546" xr:uid="{00000000-0005-0000-0000-0000C2550000}"/>
    <cellStyle name="Έξοδος 2 2 2 5 11 2" xfId="47608" xr:uid="{00000000-0005-0000-0000-0000C3550000}"/>
    <cellStyle name="Έξοδος 2 2 2 5 12" xfId="35166" xr:uid="{00000000-0005-0000-0000-0000C4550000}"/>
    <cellStyle name="Έξοδος 2 2 2 5 12 2" xfId="48228" xr:uid="{00000000-0005-0000-0000-0000C5550000}"/>
    <cellStyle name="Έξοδος 2 2 2 5 13" xfId="35784" xr:uid="{00000000-0005-0000-0000-0000C6550000}"/>
    <cellStyle name="Έξοδος 2 2 2 5 13 2" xfId="48846" xr:uid="{00000000-0005-0000-0000-0000C7550000}"/>
    <cellStyle name="Έξοδος 2 2 2 5 14" xfId="36402" xr:uid="{00000000-0005-0000-0000-0000C8550000}"/>
    <cellStyle name="Έξοδος 2 2 2 5 14 2" xfId="49464" xr:uid="{00000000-0005-0000-0000-0000C9550000}"/>
    <cellStyle name="Έξοδος 2 2 2 5 15" xfId="37016" xr:uid="{00000000-0005-0000-0000-0000CA550000}"/>
    <cellStyle name="Έξοδος 2 2 2 5 15 2" xfId="50078" xr:uid="{00000000-0005-0000-0000-0000CB550000}"/>
    <cellStyle name="Έξοδος 2 2 2 5 16" xfId="37625" xr:uid="{00000000-0005-0000-0000-0000CC550000}"/>
    <cellStyle name="Έξοδος 2 2 2 5 16 2" xfId="50687" xr:uid="{00000000-0005-0000-0000-0000CD550000}"/>
    <cellStyle name="Έξοδος 2 2 2 5 17" xfId="38223" xr:uid="{00000000-0005-0000-0000-0000CE550000}"/>
    <cellStyle name="Έξοδος 2 2 2 5 17 2" xfId="51285" xr:uid="{00000000-0005-0000-0000-0000CF550000}"/>
    <cellStyle name="Έξοδος 2 2 2 5 18" xfId="38808" xr:uid="{00000000-0005-0000-0000-0000D0550000}"/>
    <cellStyle name="Έξοδος 2 2 2 5 18 2" xfId="51870" xr:uid="{00000000-0005-0000-0000-0000D1550000}"/>
    <cellStyle name="Έξοδος 2 2 2 5 19" xfId="39377" xr:uid="{00000000-0005-0000-0000-0000D2550000}"/>
    <cellStyle name="Έξοδος 2 2 2 5 19 2" xfId="52439" xr:uid="{00000000-0005-0000-0000-0000D3550000}"/>
    <cellStyle name="Έξοδος 2 2 2 5 2" xfId="26626" xr:uid="{00000000-0005-0000-0000-0000D4550000}"/>
    <cellStyle name="Έξοδος 2 2 2 5 2 2" xfId="29444" xr:uid="{00000000-0005-0000-0000-0000D5550000}"/>
    <cellStyle name="Έξοδος 2 2 2 5 20" xfId="39929" xr:uid="{00000000-0005-0000-0000-0000D6550000}"/>
    <cellStyle name="Έξοδος 2 2 2 5 20 2" xfId="52991" xr:uid="{00000000-0005-0000-0000-0000D7550000}"/>
    <cellStyle name="Έξοδος 2 2 2 5 21" xfId="40439" xr:uid="{00000000-0005-0000-0000-0000D8550000}"/>
    <cellStyle name="Έξοδος 2 2 2 5 21 2" xfId="53501" xr:uid="{00000000-0005-0000-0000-0000D9550000}"/>
    <cellStyle name="Έξοδος 2 2 2 5 22" xfId="40911" xr:uid="{00000000-0005-0000-0000-0000DA550000}"/>
    <cellStyle name="Έξοδος 2 2 2 5 22 2" xfId="53973" xr:uid="{00000000-0005-0000-0000-0000DB550000}"/>
    <cellStyle name="Έξοδος 2 2 2 5 23" xfId="27195" xr:uid="{00000000-0005-0000-0000-0000DC550000}"/>
    <cellStyle name="Έξοδος 2 2 2 5 23 2" xfId="41437" xr:uid="{00000000-0005-0000-0000-0000DD550000}"/>
    <cellStyle name="Έξοδος 2 2 2 5 24" xfId="29205" xr:uid="{00000000-0005-0000-0000-0000DE550000}"/>
    <cellStyle name="Έξοδος 2 2 2 5 3" xfId="28237" xr:uid="{00000000-0005-0000-0000-0000DF550000}"/>
    <cellStyle name="Έξοδος 2 2 2 5 3 2" xfId="42243" xr:uid="{00000000-0005-0000-0000-0000E0550000}"/>
    <cellStyle name="Έξοδος 2 2 2 5 4" xfId="28738" xr:uid="{00000000-0005-0000-0000-0000E1550000}"/>
    <cellStyle name="Έξοδος 2 2 2 5 4 2" xfId="42744" xr:uid="{00000000-0005-0000-0000-0000E2550000}"/>
    <cellStyle name="Έξοδος 2 2 2 5 5" xfId="30170" xr:uid="{00000000-0005-0000-0000-0000E3550000}"/>
    <cellStyle name="Έξοδος 2 2 2 5 5 2" xfId="43332" xr:uid="{00000000-0005-0000-0000-0000E4550000}"/>
    <cellStyle name="Έξοδος 2 2 2 5 6" xfId="31432" xr:uid="{00000000-0005-0000-0000-0000E5550000}"/>
    <cellStyle name="Έξοδος 2 2 2 5 6 2" xfId="44494" xr:uid="{00000000-0005-0000-0000-0000E6550000}"/>
    <cellStyle name="Έξοδος 2 2 2 5 7" xfId="32056" xr:uid="{00000000-0005-0000-0000-0000E7550000}"/>
    <cellStyle name="Έξοδος 2 2 2 5 7 2" xfId="45118" xr:uid="{00000000-0005-0000-0000-0000E8550000}"/>
    <cellStyle name="Έξοδος 2 2 2 5 8" xfId="32680" xr:uid="{00000000-0005-0000-0000-0000E9550000}"/>
    <cellStyle name="Έξοδος 2 2 2 5 8 2" xfId="45742" xr:uid="{00000000-0005-0000-0000-0000EA550000}"/>
    <cellStyle name="Έξοδος 2 2 2 5 9" xfId="33302" xr:uid="{00000000-0005-0000-0000-0000EB550000}"/>
    <cellStyle name="Έξοδος 2 2 2 5 9 2" xfId="46364" xr:uid="{00000000-0005-0000-0000-0000EC550000}"/>
    <cellStyle name="Έξοδος 2 2 2 6" xfId="26227" xr:uid="{00000000-0005-0000-0000-0000ED550000}"/>
    <cellStyle name="Έξοδος 2 2 2 6 10" xfId="34060" xr:uid="{00000000-0005-0000-0000-0000EE550000}"/>
    <cellStyle name="Έξοδος 2 2 2 6 10 2" xfId="47122" xr:uid="{00000000-0005-0000-0000-0000EF550000}"/>
    <cellStyle name="Έξοδος 2 2 2 6 11" xfId="34682" xr:uid="{00000000-0005-0000-0000-0000F0550000}"/>
    <cellStyle name="Έξοδος 2 2 2 6 11 2" xfId="47744" xr:uid="{00000000-0005-0000-0000-0000F1550000}"/>
    <cellStyle name="Έξοδος 2 2 2 6 12" xfId="35302" xr:uid="{00000000-0005-0000-0000-0000F2550000}"/>
    <cellStyle name="Έξοδος 2 2 2 6 12 2" xfId="48364" xr:uid="{00000000-0005-0000-0000-0000F3550000}"/>
    <cellStyle name="Έξοδος 2 2 2 6 13" xfId="35920" xr:uid="{00000000-0005-0000-0000-0000F4550000}"/>
    <cellStyle name="Έξοδος 2 2 2 6 13 2" xfId="48982" xr:uid="{00000000-0005-0000-0000-0000F5550000}"/>
    <cellStyle name="Έξοδος 2 2 2 6 14" xfId="36538" xr:uid="{00000000-0005-0000-0000-0000F6550000}"/>
    <cellStyle name="Έξοδος 2 2 2 6 14 2" xfId="49600" xr:uid="{00000000-0005-0000-0000-0000F7550000}"/>
    <cellStyle name="Έξοδος 2 2 2 6 15" xfId="37152" xr:uid="{00000000-0005-0000-0000-0000F8550000}"/>
    <cellStyle name="Έξοδος 2 2 2 6 15 2" xfId="50214" xr:uid="{00000000-0005-0000-0000-0000F9550000}"/>
    <cellStyle name="Έξοδος 2 2 2 6 16" xfId="37761" xr:uid="{00000000-0005-0000-0000-0000FA550000}"/>
    <cellStyle name="Έξοδος 2 2 2 6 16 2" xfId="50823" xr:uid="{00000000-0005-0000-0000-0000FB550000}"/>
    <cellStyle name="Έξοδος 2 2 2 6 17" xfId="38359" xr:uid="{00000000-0005-0000-0000-0000FC550000}"/>
    <cellStyle name="Έξοδος 2 2 2 6 17 2" xfId="51421" xr:uid="{00000000-0005-0000-0000-0000FD550000}"/>
    <cellStyle name="Έξοδος 2 2 2 6 18" xfId="38944" xr:uid="{00000000-0005-0000-0000-0000FE550000}"/>
    <cellStyle name="Έξοδος 2 2 2 6 18 2" xfId="52006" xr:uid="{00000000-0005-0000-0000-0000FF550000}"/>
    <cellStyle name="Έξοδος 2 2 2 6 19" xfId="39513" xr:uid="{00000000-0005-0000-0000-000000560000}"/>
    <cellStyle name="Έξοδος 2 2 2 6 19 2" xfId="52575" xr:uid="{00000000-0005-0000-0000-000001560000}"/>
    <cellStyle name="Έξοδος 2 2 2 6 2" xfId="26643" xr:uid="{00000000-0005-0000-0000-000002560000}"/>
    <cellStyle name="Έξοδος 2 2 2 6 2 2" xfId="28013" xr:uid="{00000000-0005-0000-0000-000003560000}"/>
    <cellStyle name="Έξοδος 2 2 2 6 20" xfId="40065" xr:uid="{00000000-0005-0000-0000-000004560000}"/>
    <cellStyle name="Έξοδος 2 2 2 6 20 2" xfId="53127" xr:uid="{00000000-0005-0000-0000-000005560000}"/>
    <cellStyle name="Έξοδος 2 2 2 6 21" xfId="40575" xr:uid="{00000000-0005-0000-0000-000006560000}"/>
    <cellStyle name="Έξοδος 2 2 2 6 21 2" xfId="53637" xr:uid="{00000000-0005-0000-0000-000007560000}"/>
    <cellStyle name="Έξοδος 2 2 2 6 22" xfId="41047" xr:uid="{00000000-0005-0000-0000-000008560000}"/>
    <cellStyle name="Έξοδος 2 2 2 6 22 2" xfId="54109" xr:uid="{00000000-0005-0000-0000-000009560000}"/>
    <cellStyle name="Έξοδος 2 2 2 6 23" xfId="27331" xr:uid="{00000000-0005-0000-0000-00000A560000}"/>
    <cellStyle name="Έξοδος 2 2 2 6 23 2" xfId="41573" xr:uid="{00000000-0005-0000-0000-00000B560000}"/>
    <cellStyle name="Έξοδος 2 2 2 6 24" xfId="28140" xr:uid="{00000000-0005-0000-0000-00000C560000}"/>
    <cellStyle name="Έξοδος 2 2 2 6 3" xfId="28373" xr:uid="{00000000-0005-0000-0000-00000D560000}"/>
    <cellStyle name="Έξοδος 2 2 2 6 3 2" xfId="42379" xr:uid="{00000000-0005-0000-0000-00000E560000}"/>
    <cellStyle name="Έξοδος 2 2 2 6 4" xfId="28860" xr:uid="{00000000-0005-0000-0000-00000F560000}"/>
    <cellStyle name="Έξοδος 2 2 2 6 4 2" xfId="42866" xr:uid="{00000000-0005-0000-0000-000010560000}"/>
    <cellStyle name="Έξοδος 2 2 2 6 5" xfId="30490" xr:uid="{00000000-0005-0000-0000-000011560000}"/>
    <cellStyle name="Έξοδος 2 2 2 6 5 2" xfId="43554" xr:uid="{00000000-0005-0000-0000-000012560000}"/>
    <cellStyle name="Έξοδος 2 2 2 6 6" xfId="31568" xr:uid="{00000000-0005-0000-0000-000013560000}"/>
    <cellStyle name="Έξοδος 2 2 2 6 6 2" xfId="44630" xr:uid="{00000000-0005-0000-0000-000014560000}"/>
    <cellStyle name="Έξοδος 2 2 2 6 7" xfId="32192" xr:uid="{00000000-0005-0000-0000-000015560000}"/>
    <cellStyle name="Έξοδος 2 2 2 6 7 2" xfId="45254" xr:uid="{00000000-0005-0000-0000-000016560000}"/>
    <cellStyle name="Έξοδος 2 2 2 6 8" xfId="32816" xr:uid="{00000000-0005-0000-0000-000017560000}"/>
    <cellStyle name="Έξοδος 2 2 2 6 8 2" xfId="45878" xr:uid="{00000000-0005-0000-0000-000018560000}"/>
    <cellStyle name="Έξοδος 2 2 2 6 9" xfId="33438" xr:uid="{00000000-0005-0000-0000-000019560000}"/>
    <cellStyle name="Έξοδος 2 2 2 6 9 2" xfId="46500" xr:uid="{00000000-0005-0000-0000-00001A560000}"/>
    <cellStyle name="Έξοδος 2 2 2 7" xfId="26158" xr:uid="{00000000-0005-0000-0000-00001B560000}"/>
    <cellStyle name="Έξοδος 2 2 2 7 10" xfId="34613" xr:uid="{00000000-0005-0000-0000-00001C560000}"/>
    <cellStyle name="Έξοδος 2 2 2 7 10 2" xfId="47675" xr:uid="{00000000-0005-0000-0000-00001D560000}"/>
    <cellStyle name="Έξοδος 2 2 2 7 11" xfId="35233" xr:uid="{00000000-0005-0000-0000-00001E560000}"/>
    <cellStyle name="Έξοδος 2 2 2 7 11 2" xfId="48295" xr:uid="{00000000-0005-0000-0000-00001F560000}"/>
    <cellStyle name="Έξοδος 2 2 2 7 12" xfId="35851" xr:uid="{00000000-0005-0000-0000-000020560000}"/>
    <cellStyle name="Έξοδος 2 2 2 7 12 2" xfId="48913" xr:uid="{00000000-0005-0000-0000-000021560000}"/>
    <cellStyle name="Έξοδος 2 2 2 7 13" xfId="36469" xr:uid="{00000000-0005-0000-0000-000022560000}"/>
    <cellStyle name="Έξοδος 2 2 2 7 13 2" xfId="49531" xr:uid="{00000000-0005-0000-0000-000023560000}"/>
    <cellStyle name="Έξοδος 2 2 2 7 14" xfId="37083" xr:uid="{00000000-0005-0000-0000-000024560000}"/>
    <cellStyle name="Έξοδος 2 2 2 7 14 2" xfId="50145" xr:uid="{00000000-0005-0000-0000-000025560000}"/>
    <cellStyle name="Έξοδος 2 2 2 7 15" xfId="37692" xr:uid="{00000000-0005-0000-0000-000026560000}"/>
    <cellStyle name="Έξοδος 2 2 2 7 15 2" xfId="50754" xr:uid="{00000000-0005-0000-0000-000027560000}"/>
    <cellStyle name="Έξοδος 2 2 2 7 16" xfId="38290" xr:uid="{00000000-0005-0000-0000-000028560000}"/>
    <cellStyle name="Έξοδος 2 2 2 7 16 2" xfId="51352" xr:uid="{00000000-0005-0000-0000-000029560000}"/>
    <cellStyle name="Έξοδος 2 2 2 7 17" xfId="38875" xr:uid="{00000000-0005-0000-0000-00002A560000}"/>
    <cellStyle name="Έξοδος 2 2 2 7 17 2" xfId="51937" xr:uid="{00000000-0005-0000-0000-00002B560000}"/>
    <cellStyle name="Έξοδος 2 2 2 7 18" xfId="39444" xr:uid="{00000000-0005-0000-0000-00002C560000}"/>
    <cellStyle name="Έξοδος 2 2 2 7 18 2" xfId="52506" xr:uid="{00000000-0005-0000-0000-00002D560000}"/>
    <cellStyle name="Έξοδος 2 2 2 7 19" xfId="39996" xr:uid="{00000000-0005-0000-0000-00002E560000}"/>
    <cellStyle name="Έξοδος 2 2 2 7 19 2" xfId="53058" xr:uid="{00000000-0005-0000-0000-00002F560000}"/>
    <cellStyle name="Έξοδος 2 2 2 7 2" xfId="26629" xr:uid="{00000000-0005-0000-0000-000030560000}"/>
    <cellStyle name="Έξοδος 2 2 2 7 2 2" xfId="25950" xr:uid="{00000000-0005-0000-0000-000031560000}"/>
    <cellStyle name="Έξοδος 2 2 2 7 20" xfId="40506" xr:uid="{00000000-0005-0000-0000-000032560000}"/>
    <cellStyle name="Έξοδος 2 2 2 7 20 2" xfId="53568" xr:uid="{00000000-0005-0000-0000-000033560000}"/>
    <cellStyle name="Έξοδος 2 2 2 7 21" xfId="40978" xr:uid="{00000000-0005-0000-0000-000034560000}"/>
    <cellStyle name="Έξοδος 2 2 2 7 21 2" xfId="54040" xr:uid="{00000000-0005-0000-0000-000035560000}"/>
    <cellStyle name="Έξοδος 2 2 2 7 22" xfId="27262" xr:uid="{00000000-0005-0000-0000-000036560000}"/>
    <cellStyle name="Έξοδος 2 2 2 7 22 2" xfId="41504" xr:uid="{00000000-0005-0000-0000-000037560000}"/>
    <cellStyle name="Έξοδος 2 2 2 7 23" xfId="25526" xr:uid="{00000000-0005-0000-0000-000038560000}"/>
    <cellStyle name="Έξοδος 2 2 2 7 3" xfId="28304" xr:uid="{00000000-0005-0000-0000-000039560000}"/>
    <cellStyle name="Έξοδος 2 2 2 7 3 2" xfId="42310" xr:uid="{00000000-0005-0000-0000-00003A560000}"/>
    <cellStyle name="Έξοδος 2 2 2 7 4" xfId="29976" xr:uid="{00000000-0005-0000-0000-00003B560000}"/>
    <cellStyle name="Έξοδος 2 2 2 7 4 2" xfId="43194" xr:uid="{00000000-0005-0000-0000-00003C560000}"/>
    <cellStyle name="Έξοδος 2 2 2 7 5" xfId="31499" xr:uid="{00000000-0005-0000-0000-00003D560000}"/>
    <cellStyle name="Έξοδος 2 2 2 7 5 2" xfId="44561" xr:uid="{00000000-0005-0000-0000-00003E560000}"/>
    <cellStyle name="Έξοδος 2 2 2 7 6" xfId="32123" xr:uid="{00000000-0005-0000-0000-00003F560000}"/>
    <cellStyle name="Έξοδος 2 2 2 7 6 2" xfId="45185" xr:uid="{00000000-0005-0000-0000-000040560000}"/>
    <cellStyle name="Έξοδος 2 2 2 7 7" xfId="32747" xr:uid="{00000000-0005-0000-0000-000041560000}"/>
    <cellStyle name="Έξοδος 2 2 2 7 7 2" xfId="45809" xr:uid="{00000000-0005-0000-0000-000042560000}"/>
    <cellStyle name="Έξοδος 2 2 2 7 8" xfId="33369" xr:uid="{00000000-0005-0000-0000-000043560000}"/>
    <cellStyle name="Έξοδος 2 2 2 7 8 2" xfId="46431" xr:uid="{00000000-0005-0000-0000-000044560000}"/>
    <cellStyle name="Έξοδος 2 2 2 7 9" xfId="33991" xr:uid="{00000000-0005-0000-0000-000045560000}"/>
    <cellStyle name="Έξοδος 2 2 2 7 9 2" xfId="47053" xr:uid="{00000000-0005-0000-0000-000046560000}"/>
    <cellStyle name="Έξοδος 2 2 2 8" xfId="26739" xr:uid="{00000000-0005-0000-0000-000047560000}"/>
    <cellStyle name="Έξοδος 2 2 2 8 2" xfId="25909" xr:uid="{00000000-0005-0000-0000-000048560000}"/>
    <cellStyle name="Έξοδος 2 2 2 9" xfId="27526" xr:uid="{00000000-0005-0000-0000-000049560000}"/>
    <cellStyle name="Έξοδος 2 2 2 9 2" xfId="41768" xr:uid="{00000000-0005-0000-0000-00004A560000}"/>
    <cellStyle name="Έξοδος 2 2 3" xfId="25603" xr:uid="{00000000-0005-0000-0000-00004B560000}"/>
    <cellStyle name="Έξοδος 2 2 3 10" xfId="27750" xr:uid="{00000000-0005-0000-0000-00004C560000}"/>
    <cellStyle name="Έξοδος 2 2 3 10 2" xfId="41930" xr:uid="{00000000-0005-0000-0000-00004D560000}"/>
    <cellStyle name="Έξοδος 2 2 3 11" xfId="30954" xr:uid="{00000000-0005-0000-0000-00004E560000}"/>
    <cellStyle name="Έξοδος 2 2 3 11 2" xfId="44016" xr:uid="{00000000-0005-0000-0000-00004F560000}"/>
    <cellStyle name="Έξοδος 2 2 3 12" xfId="30572" xr:uid="{00000000-0005-0000-0000-000050560000}"/>
    <cellStyle name="Έξοδος 2 2 3 12 2" xfId="43636" xr:uid="{00000000-0005-0000-0000-000051560000}"/>
    <cellStyle name="Έξοδος 2 2 3 13" xfId="31055" xr:uid="{00000000-0005-0000-0000-000052560000}"/>
    <cellStyle name="Έξοδος 2 2 3 13 2" xfId="44117" xr:uid="{00000000-0005-0000-0000-000053560000}"/>
    <cellStyle name="Έξοδος 2 2 3 14" xfId="30435" xr:uid="{00000000-0005-0000-0000-000054560000}"/>
    <cellStyle name="Έξοδος 2 2 3 14 2" xfId="43499" xr:uid="{00000000-0005-0000-0000-000055560000}"/>
    <cellStyle name="Έξοδος 2 2 3 15" xfId="29746" xr:uid="{00000000-0005-0000-0000-000056560000}"/>
    <cellStyle name="Έξοδος 2 2 3 15 2" xfId="43043" xr:uid="{00000000-0005-0000-0000-000057560000}"/>
    <cellStyle name="Έξοδος 2 2 3 16" xfId="30683" xr:uid="{00000000-0005-0000-0000-000058560000}"/>
    <cellStyle name="Έξοδος 2 2 3 16 2" xfId="43747" xr:uid="{00000000-0005-0000-0000-000059560000}"/>
    <cellStyle name="Έξοδος 2 2 3 17" xfId="29781" xr:uid="{00000000-0005-0000-0000-00005A560000}"/>
    <cellStyle name="Έξοδος 2 2 3 17 2" xfId="43072" xr:uid="{00000000-0005-0000-0000-00005B560000}"/>
    <cellStyle name="Έξοδος 2 2 3 18" xfId="30538" xr:uid="{00000000-0005-0000-0000-00005C560000}"/>
    <cellStyle name="Έξοδος 2 2 3 18 2" xfId="43602" xr:uid="{00000000-0005-0000-0000-00005D560000}"/>
    <cellStyle name="Έξοδος 2 2 3 19" xfId="29837" xr:uid="{00000000-0005-0000-0000-00005E560000}"/>
    <cellStyle name="Έξοδος 2 2 3 19 2" xfId="43121" xr:uid="{00000000-0005-0000-0000-00005F560000}"/>
    <cellStyle name="Έξοδος 2 2 3 2" xfId="25899" xr:uid="{00000000-0005-0000-0000-000060560000}"/>
    <cellStyle name="Έξοδος 2 2 3 2 10" xfId="33706" xr:uid="{00000000-0005-0000-0000-000061560000}"/>
    <cellStyle name="Έξοδος 2 2 3 2 10 2" xfId="46768" xr:uid="{00000000-0005-0000-0000-000062560000}"/>
    <cellStyle name="Έξοδος 2 2 3 2 11" xfId="34328" xr:uid="{00000000-0005-0000-0000-000063560000}"/>
    <cellStyle name="Έξοδος 2 2 3 2 11 2" xfId="47390" xr:uid="{00000000-0005-0000-0000-000064560000}"/>
    <cellStyle name="Έξοδος 2 2 3 2 12" xfId="34948" xr:uid="{00000000-0005-0000-0000-000065560000}"/>
    <cellStyle name="Έξοδος 2 2 3 2 12 2" xfId="48010" xr:uid="{00000000-0005-0000-0000-000066560000}"/>
    <cellStyle name="Έξοδος 2 2 3 2 13" xfId="35567" xr:uid="{00000000-0005-0000-0000-000067560000}"/>
    <cellStyle name="Έξοδος 2 2 3 2 13 2" xfId="48629" xr:uid="{00000000-0005-0000-0000-000068560000}"/>
    <cellStyle name="Έξοδος 2 2 3 2 14" xfId="36186" xr:uid="{00000000-0005-0000-0000-000069560000}"/>
    <cellStyle name="Έξοδος 2 2 3 2 14 2" xfId="49248" xr:uid="{00000000-0005-0000-0000-00006A560000}"/>
    <cellStyle name="Έξοδος 2 2 3 2 15" xfId="36803" xr:uid="{00000000-0005-0000-0000-00006B560000}"/>
    <cellStyle name="Έξοδος 2 2 3 2 15 2" xfId="49865" xr:uid="{00000000-0005-0000-0000-00006C560000}"/>
    <cellStyle name="Έξοδος 2 2 3 2 16" xfId="37414" xr:uid="{00000000-0005-0000-0000-00006D560000}"/>
    <cellStyle name="Έξοδος 2 2 3 2 16 2" xfId="50476" xr:uid="{00000000-0005-0000-0000-00006E560000}"/>
    <cellStyle name="Έξοδος 2 2 3 2 17" xfId="38020" xr:uid="{00000000-0005-0000-0000-00006F560000}"/>
    <cellStyle name="Έξοδος 2 2 3 2 17 2" xfId="51082" xr:uid="{00000000-0005-0000-0000-000070560000}"/>
    <cellStyle name="Έξοδος 2 2 3 2 18" xfId="38609" xr:uid="{00000000-0005-0000-0000-000071560000}"/>
    <cellStyle name="Έξοδος 2 2 3 2 18 2" xfId="51671" xr:uid="{00000000-0005-0000-0000-000072560000}"/>
    <cellStyle name="Έξοδος 2 2 3 2 19" xfId="39189" xr:uid="{00000000-0005-0000-0000-000073560000}"/>
    <cellStyle name="Έξοδος 2 2 3 2 19 2" xfId="52251" xr:uid="{00000000-0005-0000-0000-000074560000}"/>
    <cellStyle name="Έξοδος 2 2 3 2 2" xfId="27613" xr:uid="{00000000-0005-0000-0000-000075560000}"/>
    <cellStyle name="Έξοδος 2 2 3 2 2 2" xfId="41855" xr:uid="{00000000-0005-0000-0000-000076560000}"/>
    <cellStyle name="Έξοδος 2 2 3 2 20" xfId="39750" xr:uid="{00000000-0005-0000-0000-000077560000}"/>
    <cellStyle name="Έξοδος 2 2 3 2 20 2" xfId="52812" xr:uid="{00000000-0005-0000-0000-000078560000}"/>
    <cellStyle name="Έξοδος 2 2 3 2 21" xfId="40283" xr:uid="{00000000-0005-0000-0000-000079560000}"/>
    <cellStyle name="Έξοδος 2 2 3 2 21 2" xfId="53345" xr:uid="{00000000-0005-0000-0000-00007A560000}"/>
    <cellStyle name="Έξοδος 2 2 3 2 22" xfId="40777" xr:uid="{00000000-0005-0000-0000-00007B560000}"/>
    <cellStyle name="Έξοδος 2 2 3 2 22 2" xfId="53839" xr:uid="{00000000-0005-0000-0000-00007C560000}"/>
    <cellStyle name="Έξοδος 2 2 3 2 23" xfId="27005" xr:uid="{00000000-0005-0000-0000-00007D560000}"/>
    <cellStyle name="Έξοδος 2 2 3 2 23 2" xfId="41303" xr:uid="{00000000-0005-0000-0000-00007E560000}"/>
    <cellStyle name="Έξοδος 2 2 3 2 24" xfId="29223" xr:uid="{00000000-0005-0000-0000-00007F560000}"/>
    <cellStyle name="Έξοδος 2 2 3 2 3" xfId="28045" xr:uid="{00000000-0005-0000-0000-000080560000}"/>
    <cellStyle name="Έξοδος 2 2 3 2 3 2" xfId="42109" xr:uid="{00000000-0005-0000-0000-000081560000}"/>
    <cellStyle name="Έξοδος 2 2 3 2 4" xfId="28616" xr:uid="{00000000-0005-0000-0000-000082560000}"/>
    <cellStyle name="Έξοδος 2 2 3 2 4 2" xfId="42622" xr:uid="{00000000-0005-0000-0000-000083560000}"/>
    <cellStyle name="Έξοδος 2 2 3 2 5" xfId="30877" xr:uid="{00000000-0005-0000-0000-000084560000}"/>
    <cellStyle name="Έξοδος 2 2 3 2 5 2" xfId="43939" xr:uid="{00000000-0005-0000-0000-000085560000}"/>
    <cellStyle name="Έξοδος 2 2 3 2 6" xfId="31213" xr:uid="{00000000-0005-0000-0000-000086560000}"/>
    <cellStyle name="Έξοδος 2 2 3 2 6 2" xfId="44275" xr:uid="{00000000-0005-0000-0000-000087560000}"/>
    <cellStyle name="Έξοδος 2 2 3 2 7" xfId="31837" xr:uid="{00000000-0005-0000-0000-000088560000}"/>
    <cellStyle name="Έξοδος 2 2 3 2 7 2" xfId="44899" xr:uid="{00000000-0005-0000-0000-000089560000}"/>
    <cellStyle name="Έξοδος 2 2 3 2 8" xfId="32461" xr:uid="{00000000-0005-0000-0000-00008A560000}"/>
    <cellStyle name="Έξοδος 2 2 3 2 8 2" xfId="45523" xr:uid="{00000000-0005-0000-0000-00008B560000}"/>
    <cellStyle name="Έξοδος 2 2 3 2 9" xfId="33084" xr:uid="{00000000-0005-0000-0000-00008C560000}"/>
    <cellStyle name="Έξοδος 2 2 3 2 9 2" xfId="46146" xr:uid="{00000000-0005-0000-0000-00008D560000}"/>
    <cellStyle name="Έξοδος 2 2 3 20" xfId="30158" xr:uid="{00000000-0005-0000-0000-00008E560000}"/>
    <cellStyle name="Έξοδος 2 2 3 20 2" xfId="43320" xr:uid="{00000000-0005-0000-0000-00008F560000}"/>
    <cellStyle name="Έξοδος 2 2 3 21" xfId="30558" xr:uid="{00000000-0005-0000-0000-000090560000}"/>
    <cellStyle name="Έξοδος 2 2 3 21 2" xfId="43622" xr:uid="{00000000-0005-0000-0000-000091560000}"/>
    <cellStyle name="Έξοδος 2 2 3 22" xfId="31110" xr:uid="{00000000-0005-0000-0000-000092560000}"/>
    <cellStyle name="Έξοδος 2 2 3 22 2" xfId="44172" xr:uid="{00000000-0005-0000-0000-000093560000}"/>
    <cellStyle name="Έξοδος 2 2 3 23" xfId="31734" xr:uid="{00000000-0005-0000-0000-000094560000}"/>
    <cellStyle name="Έξοδος 2 2 3 23 2" xfId="44796" xr:uid="{00000000-0005-0000-0000-000095560000}"/>
    <cellStyle name="Έξοδος 2 2 3 24" xfId="32358" xr:uid="{00000000-0005-0000-0000-000096560000}"/>
    <cellStyle name="Έξοδος 2 2 3 24 2" xfId="45420" xr:uid="{00000000-0005-0000-0000-000097560000}"/>
    <cellStyle name="Έξοδος 2 2 3 25" xfId="32982" xr:uid="{00000000-0005-0000-0000-000098560000}"/>
    <cellStyle name="Έξοδος 2 2 3 25 2" xfId="46044" xr:uid="{00000000-0005-0000-0000-000099560000}"/>
    <cellStyle name="Έξοδος 2 2 3 26" xfId="33604" xr:uid="{00000000-0005-0000-0000-00009A560000}"/>
    <cellStyle name="Έξοδος 2 2 3 26 2" xfId="46666" xr:uid="{00000000-0005-0000-0000-00009B560000}"/>
    <cellStyle name="Έξοδος 2 2 3 27" xfId="39766" xr:uid="{00000000-0005-0000-0000-00009C560000}"/>
    <cellStyle name="Έξοδος 2 2 3 27 2" xfId="52828" xr:uid="{00000000-0005-0000-0000-00009D560000}"/>
    <cellStyle name="Έξοδος 2 2 3 28" xfId="37351" xr:uid="{00000000-0005-0000-0000-00009E560000}"/>
    <cellStyle name="Έξοδος 2 2 3 28 2" xfId="50413" xr:uid="{00000000-0005-0000-0000-00009F560000}"/>
    <cellStyle name="Έξοδος 2 2 3 29" xfId="26477" xr:uid="{00000000-0005-0000-0000-0000A0560000}"/>
    <cellStyle name="Έξοδος 2 2 3 29 2" xfId="28066" xr:uid="{00000000-0005-0000-0000-0000A1560000}"/>
    <cellStyle name="Έξοδος 2 2 3 3" xfId="26093" xr:uid="{00000000-0005-0000-0000-0000A2560000}"/>
    <cellStyle name="Έξοδος 2 2 3 3 10" xfId="33926" xr:uid="{00000000-0005-0000-0000-0000A3560000}"/>
    <cellStyle name="Έξοδος 2 2 3 3 10 2" xfId="46988" xr:uid="{00000000-0005-0000-0000-0000A4560000}"/>
    <cellStyle name="Έξοδος 2 2 3 3 11" xfId="34548" xr:uid="{00000000-0005-0000-0000-0000A5560000}"/>
    <cellStyle name="Έξοδος 2 2 3 3 11 2" xfId="47610" xr:uid="{00000000-0005-0000-0000-0000A6560000}"/>
    <cellStyle name="Έξοδος 2 2 3 3 12" xfId="35168" xr:uid="{00000000-0005-0000-0000-0000A7560000}"/>
    <cellStyle name="Έξοδος 2 2 3 3 12 2" xfId="48230" xr:uid="{00000000-0005-0000-0000-0000A8560000}"/>
    <cellStyle name="Έξοδος 2 2 3 3 13" xfId="35786" xr:uid="{00000000-0005-0000-0000-0000A9560000}"/>
    <cellStyle name="Έξοδος 2 2 3 3 13 2" xfId="48848" xr:uid="{00000000-0005-0000-0000-0000AA560000}"/>
    <cellStyle name="Έξοδος 2 2 3 3 14" xfId="36404" xr:uid="{00000000-0005-0000-0000-0000AB560000}"/>
    <cellStyle name="Έξοδος 2 2 3 3 14 2" xfId="49466" xr:uid="{00000000-0005-0000-0000-0000AC560000}"/>
    <cellStyle name="Έξοδος 2 2 3 3 15" xfId="37018" xr:uid="{00000000-0005-0000-0000-0000AD560000}"/>
    <cellStyle name="Έξοδος 2 2 3 3 15 2" xfId="50080" xr:uid="{00000000-0005-0000-0000-0000AE560000}"/>
    <cellStyle name="Έξοδος 2 2 3 3 16" xfId="37627" xr:uid="{00000000-0005-0000-0000-0000AF560000}"/>
    <cellStyle name="Έξοδος 2 2 3 3 16 2" xfId="50689" xr:uid="{00000000-0005-0000-0000-0000B0560000}"/>
    <cellStyle name="Έξοδος 2 2 3 3 17" xfId="38225" xr:uid="{00000000-0005-0000-0000-0000B1560000}"/>
    <cellStyle name="Έξοδος 2 2 3 3 17 2" xfId="51287" xr:uid="{00000000-0005-0000-0000-0000B2560000}"/>
    <cellStyle name="Έξοδος 2 2 3 3 18" xfId="38810" xr:uid="{00000000-0005-0000-0000-0000B3560000}"/>
    <cellStyle name="Έξοδος 2 2 3 3 18 2" xfId="51872" xr:uid="{00000000-0005-0000-0000-0000B4560000}"/>
    <cellStyle name="Έξοδος 2 2 3 3 19" xfId="39379" xr:uid="{00000000-0005-0000-0000-0000B5560000}"/>
    <cellStyle name="Έξοδος 2 2 3 3 19 2" xfId="52441" xr:uid="{00000000-0005-0000-0000-0000B6560000}"/>
    <cellStyle name="Έξοδος 2 2 3 3 2" xfId="26627" xr:uid="{00000000-0005-0000-0000-0000B7560000}"/>
    <cellStyle name="Έξοδος 2 2 3 3 2 2" xfId="29188" xr:uid="{00000000-0005-0000-0000-0000B8560000}"/>
    <cellStyle name="Έξοδος 2 2 3 3 20" xfId="39931" xr:uid="{00000000-0005-0000-0000-0000B9560000}"/>
    <cellStyle name="Έξοδος 2 2 3 3 20 2" xfId="52993" xr:uid="{00000000-0005-0000-0000-0000BA560000}"/>
    <cellStyle name="Έξοδος 2 2 3 3 21" xfId="40441" xr:uid="{00000000-0005-0000-0000-0000BB560000}"/>
    <cellStyle name="Έξοδος 2 2 3 3 21 2" xfId="53503" xr:uid="{00000000-0005-0000-0000-0000BC560000}"/>
    <cellStyle name="Έξοδος 2 2 3 3 22" xfId="40913" xr:uid="{00000000-0005-0000-0000-0000BD560000}"/>
    <cellStyle name="Έξοδος 2 2 3 3 22 2" xfId="53975" xr:uid="{00000000-0005-0000-0000-0000BE560000}"/>
    <cellStyle name="Έξοδος 2 2 3 3 23" xfId="27197" xr:uid="{00000000-0005-0000-0000-0000BF560000}"/>
    <cellStyle name="Έξοδος 2 2 3 3 23 2" xfId="41439" xr:uid="{00000000-0005-0000-0000-0000C0560000}"/>
    <cellStyle name="Έξοδος 2 2 3 3 24" xfId="25978" xr:uid="{00000000-0005-0000-0000-0000C1560000}"/>
    <cellStyle name="Έξοδος 2 2 3 3 3" xfId="28239" xr:uid="{00000000-0005-0000-0000-0000C2560000}"/>
    <cellStyle name="Έξοδος 2 2 3 3 3 2" xfId="42245" xr:uid="{00000000-0005-0000-0000-0000C3560000}"/>
    <cellStyle name="Έξοδος 2 2 3 3 4" xfId="28740" xr:uid="{00000000-0005-0000-0000-0000C4560000}"/>
    <cellStyle name="Έξοδος 2 2 3 3 4 2" xfId="42746" xr:uid="{00000000-0005-0000-0000-0000C5560000}"/>
    <cellStyle name="Έξοδος 2 2 3 3 5" xfId="29799" xr:uid="{00000000-0005-0000-0000-0000C6560000}"/>
    <cellStyle name="Έξοδος 2 2 3 3 5 2" xfId="43090" xr:uid="{00000000-0005-0000-0000-0000C7560000}"/>
    <cellStyle name="Έξοδος 2 2 3 3 6" xfId="31434" xr:uid="{00000000-0005-0000-0000-0000C8560000}"/>
    <cellStyle name="Έξοδος 2 2 3 3 6 2" xfId="44496" xr:uid="{00000000-0005-0000-0000-0000C9560000}"/>
    <cellStyle name="Έξοδος 2 2 3 3 7" xfId="32058" xr:uid="{00000000-0005-0000-0000-0000CA560000}"/>
    <cellStyle name="Έξοδος 2 2 3 3 7 2" xfId="45120" xr:uid="{00000000-0005-0000-0000-0000CB560000}"/>
    <cellStyle name="Έξοδος 2 2 3 3 8" xfId="32682" xr:uid="{00000000-0005-0000-0000-0000CC560000}"/>
    <cellStyle name="Έξοδος 2 2 3 3 8 2" xfId="45744" xr:uid="{00000000-0005-0000-0000-0000CD560000}"/>
    <cellStyle name="Έξοδος 2 2 3 3 9" xfId="33304" xr:uid="{00000000-0005-0000-0000-0000CE560000}"/>
    <cellStyle name="Έξοδος 2 2 3 3 9 2" xfId="46366" xr:uid="{00000000-0005-0000-0000-0000CF560000}"/>
    <cellStyle name="Έξοδος 2 2 3 30" xfId="29065" xr:uid="{00000000-0005-0000-0000-0000D0560000}"/>
    <cellStyle name="Έξοδος 2 2 3 4" xfId="26067" xr:uid="{00000000-0005-0000-0000-0000D1560000}"/>
    <cellStyle name="Έξοδος 2 2 3 4 10" xfId="33900" xr:uid="{00000000-0005-0000-0000-0000D2560000}"/>
    <cellStyle name="Έξοδος 2 2 3 4 10 2" xfId="46962" xr:uid="{00000000-0005-0000-0000-0000D3560000}"/>
    <cellStyle name="Έξοδος 2 2 3 4 11" xfId="34522" xr:uid="{00000000-0005-0000-0000-0000D4560000}"/>
    <cellStyle name="Έξοδος 2 2 3 4 11 2" xfId="47584" xr:uid="{00000000-0005-0000-0000-0000D5560000}"/>
    <cellStyle name="Έξοδος 2 2 3 4 12" xfId="35142" xr:uid="{00000000-0005-0000-0000-0000D6560000}"/>
    <cellStyle name="Έξοδος 2 2 3 4 12 2" xfId="48204" xr:uid="{00000000-0005-0000-0000-0000D7560000}"/>
    <cellStyle name="Έξοδος 2 2 3 4 13" xfId="35760" xr:uid="{00000000-0005-0000-0000-0000D8560000}"/>
    <cellStyle name="Έξοδος 2 2 3 4 13 2" xfId="48822" xr:uid="{00000000-0005-0000-0000-0000D9560000}"/>
    <cellStyle name="Έξοδος 2 2 3 4 14" xfId="36378" xr:uid="{00000000-0005-0000-0000-0000DA560000}"/>
    <cellStyle name="Έξοδος 2 2 3 4 14 2" xfId="49440" xr:uid="{00000000-0005-0000-0000-0000DB560000}"/>
    <cellStyle name="Έξοδος 2 2 3 4 15" xfId="36992" xr:uid="{00000000-0005-0000-0000-0000DC560000}"/>
    <cellStyle name="Έξοδος 2 2 3 4 15 2" xfId="50054" xr:uid="{00000000-0005-0000-0000-0000DD560000}"/>
    <cellStyle name="Έξοδος 2 2 3 4 16" xfId="37601" xr:uid="{00000000-0005-0000-0000-0000DE560000}"/>
    <cellStyle name="Έξοδος 2 2 3 4 16 2" xfId="50663" xr:uid="{00000000-0005-0000-0000-0000DF560000}"/>
    <cellStyle name="Έξοδος 2 2 3 4 17" xfId="38199" xr:uid="{00000000-0005-0000-0000-0000E0560000}"/>
    <cellStyle name="Έξοδος 2 2 3 4 17 2" xfId="51261" xr:uid="{00000000-0005-0000-0000-0000E1560000}"/>
    <cellStyle name="Έξοδος 2 2 3 4 18" xfId="38784" xr:uid="{00000000-0005-0000-0000-0000E2560000}"/>
    <cellStyle name="Έξοδος 2 2 3 4 18 2" xfId="51846" xr:uid="{00000000-0005-0000-0000-0000E3560000}"/>
    <cellStyle name="Έξοδος 2 2 3 4 19" xfId="39353" xr:uid="{00000000-0005-0000-0000-0000E4560000}"/>
    <cellStyle name="Έξοδος 2 2 3 4 19 2" xfId="52415" xr:uid="{00000000-0005-0000-0000-0000E5560000}"/>
    <cellStyle name="Έξοδος 2 2 3 4 2" xfId="27633" xr:uid="{00000000-0005-0000-0000-0000E6560000}"/>
    <cellStyle name="Έξοδος 2 2 3 4 2 2" xfId="41875" xr:uid="{00000000-0005-0000-0000-0000E7560000}"/>
    <cellStyle name="Έξοδος 2 2 3 4 20" xfId="39905" xr:uid="{00000000-0005-0000-0000-0000E8560000}"/>
    <cellStyle name="Έξοδος 2 2 3 4 20 2" xfId="52967" xr:uid="{00000000-0005-0000-0000-0000E9560000}"/>
    <cellStyle name="Έξοδος 2 2 3 4 21" xfId="40415" xr:uid="{00000000-0005-0000-0000-0000EA560000}"/>
    <cellStyle name="Έξοδος 2 2 3 4 21 2" xfId="53477" xr:uid="{00000000-0005-0000-0000-0000EB560000}"/>
    <cellStyle name="Έξοδος 2 2 3 4 22" xfId="40887" xr:uid="{00000000-0005-0000-0000-0000EC560000}"/>
    <cellStyle name="Έξοδος 2 2 3 4 22 2" xfId="53949" xr:uid="{00000000-0005-0000-0000-0000ED560000}"/>
    <cellStyle name="Έξοδος 2 2 3 4 23" xfId="27171" xr:uid="{00000000-0005-0000-0000-0000EE560000}"/>
    <cellStyle name="Έξοδος 2 2 3 4 23 2" xfId="41413" xr:uid="{00000000-0005-0000-0000-0000EF560000}"/>
    <cellStyle name="Έξοδος 2 2 3 4 24" xfId="29891" xr:uid="{00000000-0005-0000-0000-0000F0560000}"/>
    <cellStyle name="Έξοδος 2 2 3 4 3" xfId="28213" xr:uid="{00000000-0005-0000-0000-0000F1560000}"/>
    <cellStyle name="Έξοδος 2 2 3 4 3 2" xfId="42219" xr:uid="{00000000-0005-0000-0000-0000F2560000}"/>
    <cellStyle name="Έξοδος 2 2 3 4 4" xfId="28721" xr:uid="{00000000-0005-0000-0000-0000F3560000}"/>
    <cellStyle name="Έξοδος 2 2 3 4 4 2" xfId="42727" xr:uid="{00000000-0005-0000-0000-0000F4560000}"/>
    <cellStyle name="Έξοδος 2 2 3 4 5" xfId="30152" xr:uid="{00000000-0005-0000-0000-0000F5560000}"/>
    <cellStyle name="Έξοδος 2 2 3 4 5 2" xfId="43319" xr:uid="{00000000-0005-0000-0000-0000F6560000}"/>
    <cellStyle name="Έξοδος 2 2 3 4 6" xfId="31408" xr:uid="{00000000-0005-0000-0000-0000F7560000}"/>
    <cellStyle name="Έξοδος 2 2 3 4 6 2" xfId="44470" xr:uid="{00000000-0005-0000-0000-0000F8560000}"/>
    <cellStyle name="Έξοδος 2 2 3 4 7" xfId="32032" xr:uid="{00000000-0005-0000-0000-0000F9560000}"/>
    <cellStyle name="Έξοδος 2 2 3 4 7 2" xfId="45094" xr:uid="{00000000-0005-0000-0000-0000FA560000}"/>
    <cellStyle name="Έξοδος 2 2 3 4 8" xfId="32656" xr:uid="{00000000-0005-0000-0000-0000FB560000}"/>
    <cellStyle name="Έξοδος 2 2 3 4 8 2" xfId="45718" xr:uid="{00000000-0005-0000-0000-0000FC560000}"/>
    <cellStyle name="Έξοδος 2 2 3 4 9" xfId="33278" xr:uid="{00000000-0005-0000-0000-0000FD560000}"/>
    <cellStyle name="Έξοδος 2 2 3 4 9 2" xfId="46340" xr:uid="{00000000-0005-0000-0000-0000FE560000}"/>
    <cellStyle name="Έξοδος 2 2 3 5" xfId="25765" xr:uid="{00000000-0005-0000-0000-0000FF560000}"/>
    <cellStyle name="Έξοδος 2 2 3 5 10" xfId="32496" xr:uid="{00000000-0005-0000-0000-000000570000}"/>
    <cellStyle name="Έξοδος 2 2 3 5 10 2" xfId="45558" xr:uid="{00000000-0005-0000-0000-000001570000}"/>
    <cellStyle name="Έξοδος 2 2 3 5 11" xfId="33118" xr:uid="{00000000-0005-0000-0000-000002570000}"/>
    <cellStyle name="Έξοδος 2 2 3 5 11 2" xfId="46180" xr:uid="{00000000-0005-0000-0000-000003570000}"/>
    <cellStyle name="Έξοδος 2 2 3 5 12" xfId="33740" xr:uid="{00000000-0005-0000-0000-000004570000}"/>
    <cellStyle name="Έξοδος 2 2 3 5 12 2" xfId="46802" xr:uid="{00000000-0005-0000-0000-000005570000}"/>
    <cellStyle name="Έξοδος 2 2 3 5 13" xfId="34362" xr:uid="{00000000-0005-0000-0000-000006570000}"/>
    <cellStyle name="Έξοδος 2 2 3 5 13 2" xfId="47424" xr:uid="{00000000-0005-0000-0000-000007570000}"/>
    <cellStyle name="Έξοδος 2 2 3 5 14" xfId="34982" xr:uid="{00000000-0005-0000-0000-000008570000}"/>
    <cellStyle name="Έξοδος 2 2 3 5 14 2" xfId="48044" xr:uid="{00000000-0005-0000-0000-000009570000}"/>
    <cellStyle name="Έξοδος 2 2 3 5 15" xfId="35600" xr:uid="{00000000-0005-0000-0000-00000A570000}"/>
    <cellStyle name="Έξοδος 2 2 3 5 15 2" xfId="48662" xr:uid="{00000000-0005-0000-0000-00000B570000}"/>
    <cellStyle name="Έξοδος 2 2 3 5 16" xfId="36219" xr:uid="{00000000-0005-0000-0000-00000C570000}"/>
    <cellStyle name="Έξοδος 2 2 3 5 16 2" xfId="49281" xr:uid="{00000000-0005-0000-0000-00000D570000}"/>
    <cellStyle name="Έξοδος 2 2 3 5 17" xfId="36834" xr:uid="{00000000-0005-0000-0000-00000E570000}"/>
    <cellStyle name="Έξοδος 2 2 3 5 17 2" xfId="49896" xr:uid="{00000000-0005-0000-0000-00000F570000}"/>
    <cellStyle name="Έξοδος 2 2 3 5 18" xfId="37446" xr:uid="{00000000-0005-0000-0000-000010570000}"/>
    <cellStyle name="Έξοδος 2 2 3 5 18 2" xfId="50508" xr:uid="{00000000-0005-0000-0000-000011570000}"/>
    <cellStyle name="Έξοδος 2 2 3 5 19" xfId="38053" xr:uid="{00000000-0005-0000-0000-000012570000}"/>
    <cellStyle name="Έξοδος 2 2 3 5 19 2" xfId="51115" xr:uid="{00000000-0005-0000-0000-000013570000}"/>
    <cellStyle name="Έξοδος 2 2 3 5 2" xfId="27560" xr:uid="{00000000-0005-0000-0000-000014570000}"/>
    <cellStyle name="Έξοδος 2 2 3 5 2 2" xfId="41802" xr:uid="{00000000-0005-0000-0000-000015570000}"/>
    <cellStyle name="Έξοδος 2 2 3 5 20" xfId="38639" xr:uid="{00000000-0005-0000-0000-000016570000}"/>
    <cellStyle name="Έξοδος 2 2 3 5 20 2" xfId="51701" xr:uid="{00000000-0005-0000-0000-000017570000}"/>
    <cellStyle name="Έξοδος 2 2 3 5 21" xfId="38052" xr:uid="{00000000-0005-0000-0000-000018570000}"/>
    <cellStyle name="Έξοδος 2 2 3 5 21 2" xfId="51114" xr:uid="{00000000-0005-0000-0000-000019570000}"/>
    <cellStyle name="Έξοδος 2 2 3 5 22" xfId="37961" xr:uid="{00000000-0005-0000-0000-00001A570000}"/>
    <cellStyle name="Έξοδος 2 2 3 5 22 2" xfId="51023" xr:uid="{00000000-0005-0000-0000-00001B570000}"/>
    <cellStyle name="Έξοδος 2 2 3 5 23" xfId="26871" xr:uid="{00000000-0005-0000-0000-00001C570000}"/>
    <cellStyle name="Έξοδος 2 2 3 5 23 2" xfId="41225" xr:uid="{00000000-0005-0000-0000-00001D570000}"/>
    <cellStyle name="Έξοδος 2 2 3 5 24" xfId="26920" xr:uid="{00000000-0005-0000-0000-00001E570000}"/>
    <cellStyle name="Έξοδος 2 2 3 5 3" xfId="27912" xr:uid="{00000000-0005-0000-0000-00001F570000}"/>
    <cellStyle name="Έξοδος 2 2 3 5 3 2" xfId="42031" xr:uid="{00000000-0005-0000-0000-000020570000}"/>
    <cellStyle name="Έξοδος 2 2 3 5 4" xfId="28550" xr:uid="{00000000-0005-0000-0000-000021570000}"/>
    <cellStyle name="Έξοδος 2 2 3 5 4 2" xfId="42556" xr:uid="{00000000-0005-0000-0000-000022570000}"/>
    <cellStyle name="Έξοδος 2 2 3 5 5" xfId="30283" xr:uid="{00000000-0005-0000-0000-000023570000}"/>
    <cellStyle name="Έξοδος 2 2 3 5 5 2" xfId="43385" xr:uid="{00000000-0005-0000-0000-000024570000}"/>
    <cellStyle name="Έξοδος 2 2 3 5 6" xfId="30472" xr:uid="{00000000-0005-0000-0000-000025570000}"/>
    <cellStyle name="Έξοδος 2 2 3 5 6 2" xfId="43536" xr:uid="{00000000-0005-0000-0000-000026570000}"/>
    <cellStyle name="Έξοδος 2 2 3 5 7" xfId="30587" xr:uid="{00000000-0005-0000-0000-000027570000}"/>
    <cellStyle name="Έξοδος 2 2 3 5 7 2" xfId="43651" xr:uid="{00000000-0005-0000-0000-000028570000}"/>
    <cellStyle name="Έξοδος 2 2 3 5 8" xfId="31248" xr:uid="{00000000-0005-0000-0000-000029570000}"/>
    <cellStyle name="Έξοδος 2 2 3 5 8 2" xfId="44310" xr:uid="{00000000-0005-0000-0000-00002A570000}"/>
    <cellStyle name="Έξοδος 2 2 3 5 9" xfId="31872" xr:uid="{00000000-0005-0000-0000-00002B570000}"/>
    <cellStyle name="Έξοδος 2 2 3 5 9 2" xfId="44934" xr:uid="{00000000-0005-0000-0000-00002C570000}"/>
    <cellStyle name="Έξοδος 2 2 3 6" xfId="26053" xr:uid="{00000000-0005-0000-0000-00002D570000}"/>
    <cellStyle name="Έξοδος 2 2 3 6 10" xfId="33886" xr:uid="{00000000-0005-0000-0000-00002E570000}"/>
    <cellStyle name="Έξοδος 2 2 3 6 10 2" xfId="46948" xr:uid="{00000000-0005-0000-0000-00002F570000}"/>
    <cellStyle name="Έξοδος 2 2 3 6 11" xfId="34508" xr:uid="{00000000-0005-0000-0000-000030570000}"/>
    <cellStyle name="Έξοδος 2 2 3 6 11 2" xfId="47570" xr:uid="{00000000-0005-0000-0000-000031570000}"/>
    <cellStyle name="Έξοδος 2 2 3 6 12" xfId="35128" xr:uid="{00000000-0005-0000-0000-000032570000}"/>
    <cellStyle name="Έξοδος 2 2 3 6 12 2" xfId="48190" xr:uid="{00000000-0005-0000-0000-000033570000}"/>
    <cellStyle name="Έξοδος 2 2 3 6 13" xfId="35746" xr:uid="{00000000-0005-0000-0000-000034570000}"/>
    <cellStyle name="Έξοδος 2 2 3 6 13 2" xfId="48808" xr:uid="{00000000-0005-0000-0000-000035570000}"/>
    <cellStyle name="Έξοδος 2 2 3 6 14" xfId="36364" xr:uid="{00000000-0005-0000-0000-000036570000}"/>
    <cellStyle name="Έξοδος 2 2 3 6 14 2" xfId="49426" xr:uid="{00000000-0005-0000-0000-000037570000}"/>
    <cellStyle name="Έξοδος 2 2 3 6 15" xfId="36978" xr:uid="{00000000-0005-0000-0000-000038570000}"/>
    <cellStyle name="Έξοδος 2 2 3 6 15 2" xfId="50040" xr:uid="{00000000-0005-0000-0000-000039570000}"/>
    <cellStyle name="Έξοδος 2 2 3 6 16" xfId="37587" xr:uid="{00000000-0005-0000-0000-00003A570000}"/>
    <cellStyle name="Έξοδος 2 2 3 6 16 2" xfId="50649" xr:uid="{00000000-0005-0000-0000-00003B570000}"/>
    <cellStyle name="Έξοδος 2 2 3 6 17" xfId="38185" xr:uid="{00000000-0005-0000-0000-00003C570000}"/>
    <cellStyle name="Έξοδος 2 2 3 6 17 2" xfId="51247" xr:uid="{00000000-0005-0000-0000-00003D570000}"/>
    <cellStyle name="Έξοδος 2 2 3 6 18" xfId="38770" xr:uid="{00000000-0005-0000-0000-00003E570000}"/>
    <cellStyle name="Έξοδος 2 2 3 6 18 2" xfId="51832" xr:uid="{00000000-0005-0000-0000-00003F570000}"/>
    <cellStyle name="Έξοδος 2 2 3 6 19" xfId="39339" xr:uid="{00000000-0005-0000-0000-000040570000}"/>
    <cellStyle name="Έξοδος 2 2 3 6 19 2" xfId="52401" xr:uid="{00000000-0005-0000-0000-000041570000}"/>
    <cellStyle name="Έξοδος 2 2 3 6 2" xfId="27609" xr:uid="{00000000-0005-0000-0000-000042570000}"/>
    <cellStyle name="Έξοδος 2 2 3 6 2 2" xfId="41851" xr:uid="{00000000-0005-0000-0000-000043570000}"/>
    <cellStyle name="Έξοδος 2 2 3 6 20" xfId="39891" xr:uid="{00000000-0005-0000-0000-000044570000}"/>
    <cellStyle name="Έξοδος 2 2 3 6 20 2" xfId="52953" xr:uid="{00000000-0005-0000-0000-000045570000}"/>
    <cellStyle name="Έξοδος 2 2 3 6 21" xfId="40401" xr:uid="{00000000-0005-0000-0000-000046570000}"/>
    <cellStyle name="Έξοδος 2 2 3 6 21 2" xfId="53463" xr:uid="{00000000-0005-0000-0000-000047570000}"/>
    <cellStyle name="Έξοδος 2 2 3 6 22" xfId="40873" xr:uid="{00000000-0005-0000-0000-000048570000}"/>
    <cellStyle name="Έξοδος 2 2 3 6 22 2" xfId="53935" xr:uid="{00000000-0005-0000-0000-000049570000}"/>
    <cellStyle name="Έξοδος 2 2 3 6 23" xfId="27157" xr:uid="{00000000-0005-0000-0000-00004A570000}"/>
    <cellStyle name="Έξοδος 2 2 3 6 23 2" xfId="41399" xr:uid="{00000000-0005-0000-0000-00004B570000}"/>
    <cellStyle name="Έξοδος 2 2 3 6 24" xfId="29561" xr:uid="{00000000-0005-0000-0000-00004C570000}"/>
    <cellStyle name="Έξοδος 2 2 3 6 3" xfId="28199" xr:uid="{00000000-0005-0000-0000-00004D570000}"/>
    <cellStyle name="Έξοδος 2 2 3 6 3 2" xfId="42205" xr:uid="{00000000-0005-0000-0000-00004E570000}"/>
    <cellStyle name="Έξοδος 2 2 3 6 4" xfId="28709" xr:uid="{00000000-0005-0000-0000-00004F570000}"/>
    <cellStyle name="Έξοδος 2 2 3 6 4 2" xfId="42715" xr:uid="{00000000-0005-0000-0000-000050570000}"/>
    <cellStyle name="Έξοδος 2 2 3 6 5" xfId="29895" xr:uid="{00000000-0005-0000-0000-000051570000}"/>
    <cellStyle name="Έξοδος 2 2 3 6 5 2" xfId="43154" xr:uid="{00000000-0005-0000-0000-000052570000}"/>
    <cellStyle name="Έξοδος 2 2 3 6 6" xfId="31394" xr:uid="{00000000-0005-0000-0000-000053570000}"/>
    <cellStyle name="Έξοδος 2 2 3 6 6 2" xfId="44456" xr:uid="{00000000-0005-0000-0000-000054570000}"/>
    <cellStyle name="Έξοδος 2 2 3 6 7" xfId="32018" xr:uid="{00000000-0005-0000-0000-000055570000}"/>
    <cellStyle name="Έξοδος 2 2 3 6 7 2" xfId="45080" xr:uid="{00000000-0005-0000-0000-000056570000}"/>
    <cellStyle name="Έξοδος 2 2 3 6 8" xfId="32642" xr:uid="{00000000-0005-0000-0000-000057570000}"/>
    <cellStyle name="Έξοδος 2 2 3 6 8 2" xfId="45704" xr:uid="{00000000-0005-0000-0000-000058570000}"/>
    <cellStyle name="Έξοδος 2 2 3 6 9" xfId="33264" xr:uid="{00000000-0005-0000-0000-000059570000}"/>
    <cellStyle name="Έξοδος 2 2 3 6 9 2" xfId="46326" xr:uid="{00000000-0005-0000-0000-00005A570000}"/>
    <cellStyle name="Έξοδος 2 2 3 7" xfId="25802" xr:uid="{00000000-0005-0000-0000-00005B570000}"/>
    <cellStyle name="Έξοδος 2 2 3 7 10" xfId="33120" xr:uid="{00000000-0005-0000-0000-00005C570000}"/>
    <cellStyle name="Έξοδος 2 2 3 7 10 2" xfId="46182" xr:uid="{00000000-0005-0000-0000-00005D570000}"/>
    <cellStyle name="Έξοδος 2 2 3 7 11" xfId="33742" xr:uid="{00000000-0005-0000-0000-00005E570000}"/>
    <cellStyle name="Έξοδος 2 2 3 7 11 2" xfId="46804" xr:uid="{00000000-0005-0000-0000-00005F570000}"/>
    <cellStyle name="Έξοδος 2 2 3 7 12" xfId="34364" xr:uid="{00000000-0005-0000-0000-000060570000}"/>
    <cellStyle name="Έξοδος 2 2 3 7 12 2" xfId="47426" xr:uid="{00000000-0005-0000-0000-000061570000}"/>
    <cellStyle name="Έξοδος 2 2 3 7 13" xfId="34984" xr:uid="{00000000-0005-0000-0000-000062570000}"/>
    <cellStyle name="Έξοδος 2 2 3 7 13 2" xfId="48046" xr:uid="{00000000-0005-0000-0000-000063570000}"/>
    <cellStyle name="Έξοδος 2 2 3 7 14" xfId="35602" xr:uid="{00000000-0005-0000-0000-000064570000}"/>
    <cellStyle name="Έξοδος 2 2 3 7 14 2" xfId="48664" xr:uid="{00000000-0005-0000-0000-000065570000}"/>
    <cellStyle name="Έξοδος 2 2 3 7 15" xfId="36221" xr:uid="{00000000-0005-0000-0000-000066570000}"/>
    <cellStyle name="Έξοδος 2 2 3 7 15 2" xfId="49283" xr:uid="{00000000-0005-0000-0000-000067570000}"/>
    <cellStyle name="Έξοδος 2 2 3 7 16" xfId="36836" xr:uid="{00000000-0005-0000-0000-000068570000}"/>
    <cellStyle name="Έξοδος 2 2 3 7 16 2" xfId="49898" xr:uid="{00000000-0005-0000-0000-000069570000}"/>
    <cellStyle name="Έξοδος 2 2 3 7 17" xfId="37448" xr:uid="{00000000-0005-0000-0000-00006A570000}"/>
    <cellStyle name="Έξοδος 2 2 3 7 17 2" xfId="50510" xr:uid="{00000000-0005-0000-0000-00006B570000}"/>
    <cellStyle name="Έξοδος 2 2 3 7 18" xfId="38055" xr:uid="{00000000-0005-0000-0000-00006C570000}"/>
    <cellStyle name="Έξοδος 2 2 3 7 18 2" xfId="51117" xr:uid="{00000000-0005-0000-0000-00006D570000}"/>
    <cellStyle name="Έξοδος 2 2 3 7 19" xfId="38641" xr:uid="{00000000-0005-0000-0000-00006E570000}"/>
    <cellStyle name="Έξοδος 2 2 3 7 19 2" xfId="51703" xr:uid="{00000000-0005-0000-0000-00006F570000}"/>
    <cellStyle name="Έξοδος 2 2 3 7 2" xfId="27607" xr:uid="{00000000-0005-0000-0000-000070570000}"/>
    <cellStyle name="Έξοδος 2 2 3 7 2 2" xfId="41849" xr:uid="{00000000-0005-0000-0000-000071570000}"/>
    <cellStyle name="Έξοδος 2 2 3 7 20" xfId="38129" xr:uid="{00000000-0005-0000-0000-000072570000}"/>
    <cellStyle name="Έξοδος 2 2 3 7 20 2" xfId="51191" xr:uid="{00000000-0005-0000-0000-000073570000}"/>
    <cellStyle name="Έξοδος 2 2 3 7 21" xfId="36741" xr:uid="{00000000-0005-0000-0000-000074570000}"/>
    <cellStyle name="Έξοδος 2 2 3 7 21 2" xfId="49803" xr:uid="{00000000-0005-0000-0000-000075570000}"/>
    <cellStyle name="Έξοδος 2 2 3 7 22" xfId="26908" xr:uid="{00000000-0005-0000-0000-000076570000}"/>
    <cellStyle name="Έξοδος 2 2 3 7 22 2" xfId="41253" xr:uid="{00000000-0005-0000-0000-000077570000}"/>
    <cellStyle name="Έξοδος 2 2 3 7 23" xfId="29520" xr:uid="{00000000-0005-0000-0000-000078570000}"/>
    <cellStyle name="Έξοδος 2 2 3 7 3" xfId="27949" xr:uid="{00000000-0005-0000-0000-000079570000}"/>
    <cellStyle name="Έξοδος 2 2 3 7 3 2" xfId="42059" xr:uid="{00000000-0005-0000-0000-00007A570000}"/>
    <cellStyle name="Έξοδος 2 2 3 7 4" xfId="30823" xr:uid="{00000000-0005-0000-0000-00007B570000}"/>
    <cellStyle name="Έξοδος 2 2 3 7 4 2" xfId="43885" xr:uid="{00000000-0005-0000-0000-00007C570000}"/>
    <cellStyle name="Έξοδος 2 2 3 7 5" xfId="30569" xr:uid="{00000000-0005-0000-0000-00007D570000}"/>
    <cellStyle name="Έξοδος 2 2 3 7 5 2" xfId="43633" xr:uid="{00000000-0005-0000-0000-00007E570000}"/>
    <cellStyle name="Έξοδος 2 2 3 7 6" xfId="29815" xr:uid="{00000000-0005-0000-0000-00007F570000}"/>
    <cellStyle name="Έξοδος 2 2 3 7 6 2" xfId="43106" xr:uid="{00000000-0005-0000-0000-000080570000}"/>
    <cellStyle name="Έξοδος 2 2 3 7 7" xfId="31250" xr:uid="{00000000-0005-0000-0000-000081570000}"/>
    <cellStyle name="Έξοδος 2 2 3 7 7 2" xfId="44312" xr:uid="{00000000-0005-0000-0000-000082570000}"/>
    <cellStyle name="Έξοδος 2 2 3 7 8" xfId="31874" xr:uid="{00000000-0005-0000-0000-000083570000}"/>
    <cellStyle name="Έξοδος 2 2 3 7 8 2" xfId="44936" xr:uid="{00000000-0005-0000-0000-000084570000}"/>
    <cellStyle name="Έξοδος 2 2 3 7 9" xfId="32498" xr:uid="{00000000-0005-0000-0000-000085570000}"/>
    <cellStyle name="Έξοδος 2 2 3 7 9 2" xfId="45560" xr:uid="{00000000-0005-0000-0000-000086570000}"/>
    <cellStyle name="Έξοδος 2 2 3 8" xfId="26710" xr:uid="{00000000-0005-0000-0000-000087570000}"/>
    <cellStyle name="Έξοδος 2 2 3 8 2" xfId="29264" xr:uid="{00000000-0005-0000-0000-000088570000}"/>
    <cellStyle name="Έξοδος 2 2 3 9" xfId="27513" xr:uid="{00000000-0005-0000-0000-000089570000}"/>
    <cellStyle name="Έξοδος 2 2 3 9 2" xfId="41755" xr:uid="{00000000-0005-0000-0000-00008A570000}"/>
    <cellStyle name="Έξοδος 2 2 4" xfId="25708" xr:uid="{00000000-0005-0000-0000-00008B570000}"/>
    <cellStyle name="Έξοδος 2 2 4 10" xfId="27855" xr:uid="{00000000-0005-0000-0000-00008C570000}"/>
    <cellStyle name="Έξοδος 2 2 4 10 2" xfId="41979" xr:uid="{00000000-0005-0000-0000-00008D570000}"/>
    <cellStyle name="Έξοδος 2 2 4 11" xfId="29764" xr:uid="{00000000-0005-0000-0000-00008E570000}"/>
    <cellStyle name="Έξοδος 2 2 4 11 2" xfId="43061" xr:uid="{00000000-0005-0000-0000-00008F570000}"/>
    <cellStyle name="Έξοδος 2 2 4 12" xfId="29765" xr:uid="{00000000-0005-0000-0000-000090570000}"/>
    <cellStyle name="Έξοδος 2 2 4 12 2" xfId="43062" xr:uid="{00000000-0005-0000-0000-000091570000}"/>
    <cellStyle name="Έξοδος 2 2 4 13" xfId="30214" xr:uid="{00000000-0005-0000-0000-000092570000}"/>
    <cellStyle name="Έξοδος 2 2 4 13 2" xfId="43353" xr:uid="{00000000-0005-0000-0000-000093570000}"/>
    <cellStyle name="Έξοδος 2 2 4 14" xfId="30429" xr:uid="{00000000-0005-0000-0000-000094570000}"/>
    <cellStyle name="Έξοδος 2 2 4 14 2" xfId="43493" xr:uid="{00000000-0005-0000-0000-000095570000}"/>
    <cellStyle name="Έξοδος 2 2 4 15" xfId="31070" xr:uid="{00000000-0005-0000-0000-000096570000}"/>
    <cellStyle name="Έξοδος 2 2 4 15 2" xfId="44132" xr:uid="{00000000-0005-0000-0000-000097570000}"/>
    <cellStyle name="Έξοδος 2 2 4 16" xfId="30701" xr:uid="{00000000-0005-0000-0000-000098570000}"/>
    <cellStyle name="Έξοδος 2 2 4 16 2" xfId="43765" xr:uid="{00000000-0005-0000-0000-000099570000}"/>
    <cellStyle name="Έξοδος 2 2 4 17" xfId="30914" xr:uid="{00000000-0005-0000-0000-00009A570000}"/>
    <cellStyle name="Έξοδος 2 2 4 17 2" xfId="43976" xr:uid="{00000000-0005-0000-0000-00009B570000}"/>
    <cellStyle name="Έξοδος 2 2 4 18" xfId="30122" xr:uid="{00000000-0005-0000-0000-00009C570000}"/>
    <cellStyle name="Έξοδος 2 2 4 18 2" xfId="43298" xr:uid="{00000000-0005-0000-0000-00009D570000}"/>
    <cellStyle name="Έξοδος 2 2 4 19" xfId="29740" xr:uid="{00000000-0005-0000-0000-00009E570000}"/>
    <cellStyle name="Έξοδος 2 2 4 19 2" xfId="43037" xr:uid="{00000000-0005-0000-0000-00009F570000}"/>
    <cellStyle name="Έξοδος 2 2 4 2" xfId="26007" xr:uid="{00000000-0005-0000-0000-0000A0570000}"/>
    <cellStyle name="Έξοδος 2 2 4 2 10" xfId="33840" xr:uid="{00000000-0005-0000-0000-0000A1570000}"/>
    <cellStyle name="Έξοδος 2 2 4 2 10 2" xfId="46902" xr:uid="{00000000-0005-0000-0000-0000A2570000}"/>
    <cellStyle name="Έξοδος 2 2 4 2 11" xfId="34462" xr:uid="{00000000-0005-0000-0000-0000A3570000}"/>
    <cellStyle name="Έξοδος 2 2 4 2 11 2" xfId="47524" xr:uid="{00000000-0005-0000-0000-0000A4570000}"/>
    <cellStyle name="Έξοδος 2 2 4 2 12" xfId="35082" xr:uid="{00000000-0005-0000-0000-0000A5570000}"/>
    <cellStyle name="Έξοδος 2 2 4 2 12 2" xfId="48144" xr:uid="{00000000-0005-0000-0000-0000A6570000}"/>
    <cellStyle name="Έξοδος 2 2 4 2 13" xfId="35700" xr:uid="{00000000-0005-0000-0000-0000A7570000}"/>
    <cellStyle name="Έξοδος 2 2 4 2 13 2" xfId="48762" xr:uid="{00000000-0005-0000-0000-0000A8570000}"/>
    <cellStyle name="Έξοδος 2 2 4 2 14" xfId="36318" xr:uid="{00000000-0005-0000-0000-0000A9570000}"/>
    <cellStyle name="Έξοδος 2 2 4 2 14 2" xfId="49380" xr:uid="{00000000-0005-0000-0000-0000AA570000}"/>
    <cellStyle name="Έξοδος 2 2 4 2 15" xfId="36932" xr:uid="{00000000-0005-0000-0000-0000AB570000}"/>
    <cellStyle name="Έξοδος 2 2 4 2 15 2" xfId="49994" xr:uid="{00000000-0005-0000-0000-0000AC570000}"/>
    <cellStyle name="Έξοδος 2 2 4 2 16" xfId="37541" xr:uid="{00000000-0005-0000-0000-0000AD570000}"/>
    <cellStyle name="Έξοδος 2 2 4 2 16 2" xfId="50603" xr:uid="{00000000-0005-0000-0000-0000AE570000}"/>
    <cellStyle name="Έξοδος 2 2 4 2 17" xfId="38139" xr:uid="{00000000-0005-0000-0000-0000AF570000}"/>
    <cellStyle name="Έξοδος 2 2 4 2 17 2" xfId="51201" xr:uid="{00000000-0005-0000-0000-0000B0570000}"/>
    <cellStyle name="Έξοδος 2 2 4 2 18" xfId="38724" xr:uid="{00000000-0005-0000-0000-0000B1570000}"/>
    <cellStyle name="Έξοδος 2 2 4 2 18 2" xfId="51786" xr:uid="{00000000-0005-0000-0000-0000B2570000}"/>
    <cellStyle name="Έξοδος 2 2 4 2 19" xfId="39293" xr:uid="{00000000-0005-0000-0000-0000B3570000}"/>
    <cellStyle name="Έξοδος 2 2 4 2 19 2" xfId="52355" xr:uid="{00000000-0005-0000-0000-0000B4570000}"/>
    <cellStyle name="Έξοδος 2 2 4 2 2" xfId="27634" xr:uid="{00000000-0005-0000-0000-0000B5570000}"/>
    <cellStyle name="Έξοδος 2 2 4 2 2 2" xfId="41876" xr:uid="{00000000-0005-0000-0000-0000B6570000}"/>
    <cellStyle name="Έξοδος 2 2 4 2 20" xfId="39845" xr:uid="{00000000-0005-0000-0000-0000B7570000}"/>
    <cellStyle name="Έξοδος 2 2 4 2 20 2" xfId="52907" xr:uid="{00000000-0005-0000-0000-0000B8570000}"/>
    <cellStyle name="Έξοδος 2 2 4 2 21" xfId="40355" xr:uid="{00000000-0005-0000-0000-0000B9570000}"/>
    <cellStyle name="Έξοδος 2 2 4 2 21 2" xfId="53417" xr:uid="{00000000-0005-0000-0000-0000BA570000}"/>
    <cellStyle name="Έξοδος 2 2 4 2 22" xfId="40827" xr:uid="{00000000-0005-0000-0000-0000BB570000}"/>
    <cellStyle name="Έξοδος 2 2 4 2 22 2" xfId="53889" xr:uid="{00000000-0005-0000-0000-0000BC570000}"/>
    <cellStyle name="Έξοδος 2 2 4 2 23" xfId="27111" xr:uid="{00000000-0005-0000-0000-0000BD570000}"/>
    <cellStyle name="Έξοδος 2 2 4 2 23 2" xfId="41353" xr:uid="{00000000-0005-0000-0000-0000BE570000}"/>
    <cellStyle name="Έξοδος 2 2 4 2 24" xfId="25977" xr:uid="{00000000-0005-0000-0000-0000BF570000}"/>
    <cellStyle name="Έξοδος 2 2 4 2 3" xfId="28153" xr:uid="{00000000-0005-0000-0000-0000C0570000}"/>
    <cellStyle name="Έξοδος 2 2 4 2 3 2" xfId="42159" xr:uid="{00000000-0005-0000-0000-0000C1570000}"/>
    <cellStyle name="Έξοδος 2 2 4 2 4" xfId="28665" xr:uid="{00000000-0005-0000-0000-0000C2570000}"/>
    <cellStyle name="Έξοδος 2 2 4 2 4 2" xfId="42671" xr:uid="{00000000-0005-0000-0000-0000C3570000}"/>
    <cellStyle name="Έξοδος 2 2 4 2 5" xfId="31086" xr:uid="{00000000-0005-0000-0000-0000C4570000}"/>
    <cellStyle name="Έξοδος 2 2 4 2 5 2" xfId="44148" xr:uid="{00000000-0005-0000-0000-0000C5570000}"/>
    <cellStyle name="Έξοδος 2 2 4 2 6" xfId="31348" xr:uid="{00000000-0005-0000-0000-0000C6570000}"/>
    <cellStyle name="Έξοδος 2 2 4 2 6 2" xfId="44410" xr:uid="{00000000-0005-0000-0000-0000C7570000}"/>
    <cellStyle name="Έξοδος 2 2 4 2 7" xfId="31972" xr:uid="{00000000-0005-0000-0000-0000C8570000}"/>
    <cellStyle name="Έξοδος 2 2 4 2 7 2" xfId="45034" xr:uid="{00000000-0005-0000-0000-0000C9570000}"/>
    <cellStyle name="Έξοδος 2 2 4 2 8" xfId="32596" xr:uid="{00000000-0005-0000-0000-0000CA570000}"/>
    <cellStyle name="Έξοδος 2 2 4 2 8 2" xfId="45658" xr:uid="{00000000-0005-0000-0000-0000CB570000}"/>
    <cellStyle name="Έξοδος 2 2 4 2 9" xfId="33218" xr:uid="{00000000-0005-0000-0000-0000CC570000}"/>
    <cellStyle name="Έξοδος 2 2 4 2 9 2" xfId="46280" xr:uid="{00000000-0005-0000-0000-0000CD570000}"/>
    <cellStyle name="Έξοδος 2 2 4 20" xfId="31091" xr:uid="{00000000-0005-0000-0000-0000CE570000}"/>
    <cellStyle name="Έξοδος 2 2 4 20 2" xfId="44153" xr:uid="{00000000-0005-0000-0000-0000CF570000}"/>
    <cellStyle name="Έξοδος 2 2 4 21" xfId="31152" xr:uid="{00000000-0005-0000-0000-0000D0570000}"/>
    <cellStyle name="Έξοδος 2 2 4 21 2" xfId="44214" xr:uid="{00000000-0005-0000-0000-0000D1570000}"/>
    <cellStyle name="Έξοδος 2 2 4 22" xfId="31776" xr:uid="{00000000-0005-0000-0000-0000D2570000}"/>
    <cellStyle name="Έξοδος 2 2 4 22 2" xfId="44838" xr:uid="{00000000-0005-0000-0000-0000D3570000}"/>
    <cellStyle name="Έξοδος 2 2 4 23" xfId="32400" xr:uid="{00000000-0005-0000-0000-0000D4570000}"/>
    <cellStyle name="Έξοδος 2 2 4 23 2" xfId="45462" xr:uid="{00000000-0005-0000-0000-0000D5570000}"/>
    <cellStyle name="Έξοδος 2 2 4 24" xfId="33023" xr:uid="{00000000-0005-0000-0000-0000D6570000}"/>
    <cellStyle name="Έξοδος 2 2 4 24 2" xfId="46085" xr:uid="{00000000-0005-0000-0000-0000D7570000}"/>
    <cellStyle name="Έξοδος 2 2 4 25" xfId="33645" xr:uid="{00000000-0005-0000-0000-0000D8570000}"/>
    <cellStyle name="Έξοδος 2 2 4 25 2" xfId="46707" xr:uid="{00000000-0005-0000-0000-0000D9570000}"/>
    <cellStyle name="Έξοδος 2 2 4 26" xfId="34267" xr:uid="{00000000-0005-0000-0000-0000DA570000}"/>
    <cellStyle name="Έξοδος 2 2 4 26 2" xfId="47329" xr:uid="{00000000-0005-0000-0000-0000DB570000}"/>
    <cellStyle name="Έξοδος 2 2 4 27" xfId="39104" xr:uid="{00000000-0005-0000-0000-0000DC570000}"/>
    <cellStyle name="Έξοδος 2 2 4 27 2" xfId="52166" xr:uid="{00000000-0005-0000-0000-0000DD570000}"/>
    <cellStyle name="Έξοδος 2 2 4 28" xfId="39706" xr:uid="{00000000-0005-0000-0000-0000DE570000}"/>
    <cellStyle name="Έξοδος 2 2 4 28 2" xfId="52768" xr:uid="{00000000-0005-0000-0000-0000DF570000}"/>
    <cellStyle name="Έξοδος 2 2 4 29" xfId="26581" xr:uid="{00000000-0005-0000-0000-0000E0570000}"/>
    <cellStyle name="Έξοδος 2 2 4 29 2" xfId="27088" xr:uid="{00000000-0005-0000-0000-0000E1570000}"/>
    <cellStyle name="Έξοδος 2 2 4 3" xfId="26187" xr:uid="{00000000-0005-0000-0000-0000E2570000}"/>
    <cellStyle name="Έξοδος 2 2 4 3 10" xfId="34020" xr:uid="{00000000-0005-0000-0000-0000E3570000}"/>
    <cellStyle name="Έξοδος 2 2 4 3 10 2" xfId="47082" xr:uid="{00000000-0005-0000-0000-0000E4570000}"/>
    <cellStyle name="Έξοδος 2 2 4 3 11" xfId="34642" xr:uid="{00000000-0005-0000-0000-0000E5570000}"/>
    <cellStyle name="Έξοδος 2 2 4 3 11 2" xfId="47704" xr:uid="{00000000-0005-0000-0000-0000E6570000}"/>
    <cellStyle name="Έξοδος 2 2 4 3 12" xfId="35262" xr:uid="{00000000-0005-0000-0000-0000E7570000}"/>
    <cellStyle name="Έξοδος 2 2 4 3 12 2" xfId="48324" xr:uid="{00000000-0005-0000-0000-0000E8570000}"/>
    <cellStyle name="Έξοδος 2 2 4 3 13" xfId="35880" xr:uid="{00000000-0005-0000-0000-0000E9570000}"/>
    <cellStyle name="Έξοδος 2 2 4 3 13 2" xfId="48942" xr:uid="{00000000-0005-0000-0000-0000EA570000}"/>
    <cellStyle name="Έξοδος 2 2 4 3 14" xfId="36498" xr:uid="{00000000-0005-0000-0000-0000EB570000}"/>
    <cellStyle name="Έξοδος 2 2 4 3 14 2" xfId="49560" xr:uid="{00000000-0005-0000-0000-0000EC570000}"/>
    <cellStyle name="Έξοδος 2 2 4 3 15" xfId="37112" xr:uid="{00000000-0005-0000-0000-0000ED570000}"/>
    <cellStyle name="Έξοδος 2 2 4 3 15 2" xfId="50174" xr:uid="{00000000-0005-0000-0000-0000EE570000}"/>
    <cellStyle name="Έξοδος 2 2 4 3 16" xfId="37721" xr:uid="{00000000-0005-0000-0000-0000EF570000}"/>
    <cellStyle name="Έξοδος 2 2 4 3 16 2" xfId="50783" xr:uid="{00000000-0005-0000-0000-0000F0570000}"/>
    <cellStyle name="Έξοδος 2 2 4 3 17" xfId="38319" xr:uid="{00000000-0005-0000-0000-0000F1570000}"/>
    <cellStyle name="Έξοδος 2 2 4 3 17 2" xfId="51381" xr:uid="{00000000-0005-0000-0000-0000F2570000}"/>
    <cellStyle name="Έξοδος 2 2 4 3 18" xfId="38904" xr:uid="{00000000-0005-0000-0000-0000F3570000}"/>
    <cellStyle name="Έξοδος 2 2 4 3 18 2" xfId="51966" xr:uid="{00000000-0005-0000-0000-0000F4570000}"/>
    <cellStyle name="Έξοδος 2 2 4 3 19" xfId="39473" xr:uid="{00000000-0005-0000-0000-0000F5570000}"/>
    <cellStyle name="Έξοδος 2 2 4 3 19 2" xfId="52535" xr:uid="{00000000-0005-0000-0000-0000F6570000}"/>
    <cellStyle name="Έξοδος 2 2 4 3 2" xfId="27602" xr:uid="{00000000-0005-0000-0000-0000F7570000}"/>
    <cellStyle name="Έξοδος 2 2 4 3 2 2" xfId="41844" xr:uid="{00000000-0005-0000-0000-0000F8570000}"/>
    <cellStyle name="Έξοδος 2 2 4 3 20" xfId="40025" xr:uid="{00000000-0005-0000-0000-0000F9570000}"/>
    <cellStyle name="Έξοδος 2 2 4 3 20 2" xfId="53087" xr:uid="{00000000-0005-0000-0000-0000FA570000}"/>
    <cellStyle name="Έξοδος 2 2 4 3 21" xfId="40535" xr:uid="{00000000-0005-0000-0000-0000FB570000}"/>
    <cellStyle name="Έξοδος 2 2 4 3 21 2" xfId="53597" xr:uid="{00000000-0005-0000-0000-0000FC570000}"/>
    <cellStyle name="Έξοδος 2 2 4 3 22" xfId="41007" xr:uid="{00000000-0005-0000-0000-0000FD570000}"/>
    <cellStyle name="Έξοδος 2 2 4 3 22 2" xfId="54069" xr:uid="{00000000-0005-0000-0000-0000FE570000}"/>
    <cellStyle name="Έξοδος 2 2 4 3 23" xfId="27291" xr:uid="{00000000-0005-0000-0000-0000FF570000}"/>
    <cellStyle name="Έξοδος 2 2 4 3 23 2" xfId="41533" xr:uid="{00000000-0005-0000-0000-000000580000}"/>
    <cellStyle name="Έξοδος 2 2 4 3 24" xfId="25676" xr:uid="{00000000-0005-0000-0000-000001580000}"/>
    <cellStyle name="Έξοδος 2 2 4 3 3" xfId="28333" xr:uid="{00000000-0005-0000-0000-000002580000}"/>
    <cellStyle name="Έξοδος 2 2 4 3 3 2" xfId="42339" xr:uid="{00000000-0005-0000-0000-000003580000}"/>
    <cellStyle name="Έξοδος 2 2 4 3 4" xfId="28821" xr:uid="{00000000-0005-0000-0000-000004580000}"/>
    <cellStyle name="Έξοδος 2 2 4 3 4 2" xfId="42827" xr:uid="{00000000-0005-0000-0000-000005580000}"/>
    <cellStyle name="Έξοδος 2 2 4 3 5" xfId="30990" xr:uid="{00000000-0005-0000-0000-000006580000}"/>
    <cellStyle name="Έξοδος 2 2 4 3 5 2" xfId="44052" xr:uid="{00000000-0005-0000-0000-000007580000}"/>
    <cellStyle name="Έξοδος 2 2 4 3 6" xfId="31528" xr:uid="{00000000-0005-0000-0000-000008580000}"/>
    <cellStyle name="Έξοδος 2 2 4 3 6 2" xfId="44590" xr:uid="{00000000-0005-0000-0000-000009580000}"/>
    <cellStyle name="Έξοδος 2 2 4 3 7" xfId="32152" xr:uid="{00000000-0005-0000-0000-00000A580000}"/>
    <cellStyle name="Έξοδος 2 2 4 3 7 2" xfId="45214" xr:uid="{00000000-0005-0000-0000-00000B580000}"/>
    <cellStyle name="Έξοδος 2 2 4 3 8" xfId="32776" xr:uid="{00000000-0005-0000-0000-00000C580000}"/>
    <cellStyle name="Έξοδος 2 2 4 3 8 2" xfId="45838" xr:uid="{00000000-0005-0000-0000-00000D580000}"/>
    <cellStyle name="Έξοδος 2 2 4 3 9" xfId="33398" xr:uid="{00000000-0005-0000-0000-00000E580000}"/>
    <cellStyle name="Έξοδος 2 2 4 3 9 2" xfId="46460" xr:uid="{00000000-0005-0000-0000-00000F580000}"/>
    <cellStyle name="Έξοδος 2 2 4 30" xfId="26707" xr:uid="{00000000-0005-0000-0000-000010580000}"/>
    <cellStyle name="Έξοδος 2 2 4 4" xfId="26249" xr:uid="{00000000-0005-0000-0000-000011580000}"/>
    <cellStyle name="Έξοδος 2 2 4 4 10" xfId="34082" xr:uid="{00000000-0005-0000-0000-000012580000}"/>
    <cellStyle name="Έξοδος 2 2 4 4 10 2" xfId="47144" xr:uid="{00000000-0005-0000-0000-000013580000}"/>
    <cellStyle name="Έξοδος 2 2 4 4 11" xfId="34704" xr:uid="{00000000-0005-0000-0000-000014580000}"/>
    <cellStyle name="Έξοδος 2 2 4 4 11 2" xfId="47766" xr:uid="{00000000-0005-0000-0000-000015580000}"/>
    <cellStyle name="Έξοδος 2 2 4 4 12" xfId="35324" xr:uid="{00000000-0005-0000-0000-000016580000}"/>
    <cellStyle name="Έξοδος 2 2 4 4 12 2" xfId="48386" xr:uid="{00000000-0005-0000-0000-000017580000}"/>
    <cellStyle name="Έξοδος 2 2 4 4 13" xfId="35942" xr:uid="{00000000-0005-0000-0000-000018580000}"/>
    <cellStyle name="Έξοδος 2 2 4 4 13 2" xfId="49004" xr:uid="{00000000-0005-0000-0000-000019580000}"/>
    <cellStyle name="Έξοδος 2 2 4 4 14" xfId="36560" xr:uid="{00000000-0005-0000-0000-00001A580000}"/>
    <cellStyle name="Έξοδος 2 2 4 4 14 2" xfId="49622" xr:uid="{00000000-0005-0000-0000-00001B580000}"/>
    <cellStyle name="Έξοδος 2 2 4 4 15" xfId="37174" xr:uid="{00000000-0005-0000-0000-00001C580000}"/>
    <cellStyle name="Έξοδος 2 2 4 4 15 2" xfId="50236" xr:uid="{00000000-0005-0000-0000-00001D580000}"/>
    <cellStyle name="Έξοδος 2 2 4 4 16" xfId="37783" xr:uid="{00000000-0005-0000-0000-00001E580000}"/>
    <cellStyle name="Έξοδος 2 2 4 4 16 2" xfId="50845" xr:uid="{00000000-0005-0000-0000-00001F580000}"/>
    <cellStyle name="Έξοδος 2 2 4 4 17" xfId="38381" xr:uid="{00000000-0005-0000-0000-000020580000}"/>
    <cellStyle name="Έξοδος 2 2 4 4 17 2" xfId="51443" xr:uid="{00000000-0005-0000-0000-000021580000}"/>
    <cellStyle name="Έξοδος 2 2 4 4 18" xfId="38966" xr:uid="{00000000-0005-0000-0000-000022580000}"/>
    <cellStyle name="Έξοδος 2 2 4 4 18 2" xfId="52028" xr:uid="{00000000-0005-0000-0000-000023580000}"/>
    <cellStyle name="Έξοδος 2 2 4 4 19" xfId="39535" xr:uid="{00000000-0005-0000-0000-000024580000}"/>
    <cellStyle name="Έξοδος 2 2 4 4 19 2" xfId="52597" xr:uid="{00000000-0005-0000-0000-000025580000}"/>
    <cellStyle name="Έξοδος 2 2 4 4 2" xfId="26650" xr:uid="{00000000-0005-0000-0000-000026580000}"/>
    <cellStyle name="Έξοδος 2 2 4 4 2 2" xfId="30029" xr:uid="{00000000-0005-0000-0000-000027580000}"/>
    <cellStyle name="Έξοδος 2 2 4 4 20" xfId="40087" xr:uid="{00000000-0005-0000-0000-000028580000}"/>
    <cellStyle name="Έξοδος 2 2 4 4 20 2" xfId="53149" xr:uid="{00000000-0005-0000-0000-000029580000}"/>
    <cellStyle name="Έξοδος 2 2 4 4 21" xfId="40597" xr:uid="{00000000-0005-0000-0000-00002A580000}"/>
    <cellStyle name="Έξοδος 2 2 4 4 21 2" xfId="53659" xr:uid="{00000000-0005-0000-0000-00002B580000}"/>
    <cellStyle name="Έξοδος 2 2 4 4 22" xfId="41069" xr:uid="{00000000-0005-0000-0000-00002C580000}"/>
    <cellStyle name="Έξοδος 2 2 4 4 22 2" xfId="54131" xr:uid="{00000000-0005-0000-0000-00002D580000}"/>
    <cellStyle name="Έξοδος 2 2 4 4 23" xfId="27353" xr:uid="{00000000-0005-0000-0000-00002E580000}"/>
    <cellStyle name="Έξοδος 2 2 4 4 23 2" xfId="41595" xr:uid="{00000000-0005-0000-0000-00002F580000}"/>
    <cellStyle name="Έξοδος 2 2 4 4 24" xfId="29001" xr:uid="{00000000-0005-0000-0000-000030580000}"/>
    <cellStyle name="Έξοδος 2 2 4 4 3" xfId="28395" xr:uid="{00000000-0005-0000-0000-000031580000}"/>
    <cellStyle name="Έξοδος 2 2 4 4 3 2" xfId="42401" xr:uid="{00000000-0005-0000-0000-000032580000}"/>
    <cellStyle name="Έξοδος 2 2 4 4 4" xfId="28875" xr:uid="{00000000-0005-0000-0000-000033580000}"/>
    <cellStyle name="Έξοδος 2 2 4 4 4 2" xfId="42881" xr:uid="{00000000-0005-0000-0000-000034580000}"/>
    <cellStyle name="Έξοδος 2 2 4 4 5" xfId="30209" xr:uid="{00000000-0005-0000-0000-000035580000}"/>
    <cellStyle name="Έξοδος 2 2 4 4 5 2" xfId="43350" xr:uid="{00000000-0005-0000-0000-000036580000}"/>
    <cellStyle name="Έξοδος 2 2 4 4 6" xfId="31590" xr:uid="{00000000-0005-0000-0000-000037580000}"/>
    <cellStyle name="Έξοδος 2 2 4 4 6 2" xfId="44652" xr:uid="{00000000-0005-0000-0000-000038580000}"/>
    <cellStyle name="Έξοδος 2 2 4 4 7" xfId="32214" xr:uid="{00000000-0005-0000-0000-000039580000}"/>
    <cellStyle name="Έξοδος 2 2 4 4 7 2" xfId="45276" xr:uid="{00000000-0005-0000-0000-00003A580000}"/>
    <cellStyle name="Έξοδος 2 2 4 4 8" xfId="32838" xr:uid="{00000000-0005-0000-0000-00003B580000}"/>
    <cellStyle name="Έξοδος 2 2 4 4 8 2" xfId="45900" xr:uid="{00000000-0005-0000-0000-00003C580000}"/>
    <cellStyle name="Έξοδος 2 2 4 4 9" xfId="33460" xr:uid="{00000000-0005-0000-0000-00003D580000}"/>
    <cellStyle name="Έξοδος 2 2 4 4 9 2" xfId="46522" xr:uid="{00000000-0005-0000-0000-00003E580000}"/>
    <cellStyle name="Έξοδος 2 2 4 5" xfId="26306" xr:uid="{00000000-0005-0000-0000-00003F580000}"/>
    <cellStyle name="Έξοδος 2 2 4 5 10" xfId="34139" xr:uid="{00000000-0005-0000-0000-000040580000}"/>
    <cellStyle name="Έξοδος 2 2 4 5 10 2" xfId="47201" xr:uid="{00000000-0005-0000-0000-000041580000}"/>
    <cellStyle name="Έξοδος 2 2 4 5 11" xfId="34761" xr:uid="{00000000-0005-0000-0000-000042580000}"/>
    <cellStyle name="Έξοδος 2 2 4 5 11 2" xfId="47823" xr:uid="{00000000-0005-0000-0000-000043580000}"/>
    <cellStyle name="Έξοδος 2 2 4 5 12" xfId="35381" xr:uid="{00000000-0005-0000-0000-000044580000}"/>
    <cellStyle name="Έξοδος 2 2 4 5 12 2" xfId="48443" xr:uid="{00000000-0005-0000-0000-000045580000}"/>
    <cellStyle name="Έξοδος 2 2 4 5 13" xfId="35999" xr:uid="{00000000-0005-0000-0000-000046580000}"/>
    <cellStyle name="Έξοδος 2 2 4 5 13 2" xfId="49061" xr:uid="{00000000-0005-0000-0000-000047580000}"/>
    <cellStyle name="Έξοδος 2 2 4 5 14" xfId="36617" xr:uid="{00000000-0005-0000-0000-000048580000}"/>
    <cellStyle name="Έξοδος 2 2 4 5 14 2" xfId="49679" xr:uid="{00000000-0005-0000-0000-000049580000}"/>
    <cellStyle name="Έξοδος 2 2 4 5 15" xfId="37231" xr:uid="{00000000-0005-0000-0000-00004A580000}"/>
    <cellStyle name="Έξοδος 2 2 4 5 15 2" xfId="50293" xr:uid="{00000000-0005-0000-0000-00004B580000}"/>
    <cellStyle name="Έξοδος 2 2 4 5 16" xfId="37840" xr:uid="{00000000-0005-0000-0000-00004C580000}"/>
    <cellStyle name="Έξοδος 2 2 4 5 16 2" xfId="50902" xr:uid="{00000000-0005-0000-0000-00004D580000}"/>
    <cellStyle name="Έξοδος 2 2 4 5 17" xfId="38438" xr:uid="{00000000-0005-0000-0000-00004E580000}"/>
    <cellStyle name="Έξοδος 2 2 4 5 17 2" xfId="51500" xr:uid="{00000000-0005-0000-0000-00004F580000}"/>
    <cellStyle name="Έξοδος 2 2 4 5 18" xfId="39023" xr:uid="{00000000-0005-0000-0000-000050580000}"/>
    <cellStyle name="Έξοδος 2 2 4 5 18 2" xfId="52085" xr:uid="{00000000-0005-0000-0000-000051580000}"/>
    <cellStyle name="Έξοδος 2 2 4 5 19" xfId="39592" xr:uid="{00000000-0005-0000-0000-000052580000}"/>
    <cellStyle name="Έξοδος 2 2 4 5 19 2" xfId="52654" xr:uid="{00000000-0005-0000-0000-000053580000}"/>
    <cellStyle name="Έξοδος 2 2 4 5 2" xfId="27639" xr:uid="{00000000-0005-0000-0000-000054580000}"/>
    <cellStyle name="Έξοδος 2 2 4 5 2 2" xfId="41881" xr:uid="{00000000-0005-0000-0000-000055580000}"/>
    <cellStyle name="Έξοδος 2 2 4 5 20" xfId="40144" xr:uid="{00000000-0005-0000-0000-000056580000}"/>
    <cellStyle name="Έξοδος 2 2 4 5 20 2" xfId="53206" xr:uid="{00000000-0005-0000-0000-000057580000}"/>
    <cellStyle name="Έξοδος 2 2 4 5 21" xfId="40654" xr:uid="{00000000-0005-0000-0000-000058580000}"/>
    <cellStyle name="Έξοδος 2 2 4 5 21 2" xfId="53716" xr:uid="{00000000-0005-0000-0000-000059580000}"/>
    <cellStyle name="Έξοδος 2 2 4 5 22" xfId="41126" xr:uid="{00000000-0005-0000-0000-00005A580000}"/>
    <cellStyle name="Έξοδος 2 2 4 5 22 2" xfId="54188" xr:uid="{00000000-0005-0000-0000-00005B580000}"/>
    <cellStyle name="Έξοδος 2 2 4 5 23" xfId="27410" xr:uid="{00000000-0005-0000-0000-00005C580000}"/>
    <cellStyle name="Έξοδος 2 2 4 5 23 2" xfId="41652" xr:uid="{00000000-0005-0000-0000-00005D580000}"/>
    <cellStyle name="Έξοδος 2 2 4 5 24" xfId="27842" xr:uid="{00000000-0005-0000-0000-00005E580000}"/>
    <cellStyle name="Έξοδος 2 2 4 5 3" xfId="28452" xr:uid="{00000000-0005-0000-0000-00005F580000}"/>
    <cellStyle name="Έξοδος 2 2 4 5 3 2" xfId="42458" xr:uid="{00000000-0005-0000-0000-000060580000}"/>
    <cellStyle name="Έξοδος 2 2 4 5 4" xfId="28921" xr:uid="{00000000-0005-0000-0000-000061580000}"/>
    <cellStyle name="Έξοδος 2 2 4 5 4 2" xfId="42927" xr:uid="{00000000-0005-0000-0000-000062580000}"/>
    <cellStyle name="Έξοδος 2 2 4 5 5" xfId="30242" xr:uid="{00000000-0005-0000-0000-000063580000}"/>
    <cellStyle name="Έξοδος 2 2 4 5 5 2" xfId="43362" xr:uid="{00000000-0005-0000-0000-000064580000}"/>
    <cellStyle name="Έξοδος 2 2 4 5 6" xfId="31647" xr:uid="{00000000-0005-0000-0000-000065580000}"/>
    <cellStyle name="Έξοδος 2 2 4 5 6 2" xfId="44709" xr:uid="{00000000-0005-0000-0000-000066580000}"/>
    <cellStyle name="Έξοδος 2 2 4 5 7" xfId="32271" xr:uid="{00000000-0005-0000-0000-000067580000}"/>
    <cellStyle name="Έξοδος 2 2 4 5 7 2" xfId="45333" xr:uid="{00000000-0005-0000-0000-000068580000}"/>
    <cellStyle name="Έξοδος 2 2 4 5 8" xfId="32895" xr:uid="{00000000-0005-0000-0000-000069580000}"/>
    <cellStyle name="Έξοδος 2 2 4 5 8 2" xfId="45957" xr:uid="{00000000-0005-0000-0000-00006A580000}"/>
    <cellStyle name="Έξοδος 2 2 4 5 9" xfId="33517" xr:uid="{00000000-0005-0000-0000-00006B580000}"/>
    <cellStyle name="Έξοδος 2 2 4 5 9 2" xfId="46579" xr:uid="{00000000-0005-0000-0000-00006C580000}"/>
    <cellStyle name="Έξοδος 2 2 4 6" xfId="26353" xr:uid="{00000000-0005-0000-0000-00006D580000}"/>
    <cellStyle name="Έξοδος 2 2 4 6 10" xfId="34186" xr:uid="{00000000-0005-0000-0000-00006E580000}"/>
    <cellStyle name="Έξοδος 2 2 4 6 10 2" xfId="47248" xr:uid="{00000000-0005-0000-0000-00006F580000}"/>
    <cellStyle name="Έξοδος 2 2 4 6 11" xfId="34808" xr:uid="{00000000-0005-0000-0000-000070580000}"/>
    <cellStyle name="Έξοδος 2 2 4 6 11 2" xfId="47870" xr:uid="{00000000-0005-0000-0000-000071580000}"/>
    <cellStyle name="Έξοδος 2 2 4 6 12" xfId="35428" xr:uid="{00000000-0005-0000-0000-000072580000}"/>
    <cellStyle name="Έξοδος 2 2 4 6 12 2" xfId="48490" xr:uid="{00000000-0005-0000-0000-000073580000}"/>
    <cellStyle name="Έξοδος 2 2 4 6 13" xfId="36046" xr:uid="{00000000-0005-0000-0000-000074580000}"/>
    <cellStyle name="Έξοδος 2 2 4 6 13 2" xfId="49108" xr:uid="{00000000-0005-0000-0000-000075580000}"/>
    <cellStyle name="Έξοδος 2 2 4 6 14" xfId="36664" xr:uid="{00000000-0005-0000-0000-000076580000}"/>
    <cellStyle name="Έξοδος 2 2 4 6 14 2" xfId="49726" xr:uid="{00000000-0005-0000-0000-000077580000}"/>
    <cellStyle name="Έξοδος 2 2 4 6 15" xfId="37278" xr:uid="{00000000-0005-0000-0000-000078580000}"/>
    <cellStyle name="Έξοδος 2 2 4 6 15 2" xfId="50340" xr:uid="{00000000-0005-0000-0000-000079580000}"/>
    <cellStyle name="Έξοδος 2 2 4 6 16" xfId="37887" xr:uid="{00000000-0005-0000-0000-00007A580000}"/>
    <cellStyle name="Έξοδος 2 2 4 6 16 2" xfId="50949" xr:uid="{00000000-0005-0000-0000-00007B580000}"/>
    <cellStyle name="Έξοδος 2 2 4 6 17" xfId="38485" xr:uid="{00000000-0005-0000-0000-00007C580000}"/>
    <cellStyle name="Έξοδος 2 2 4 6 17 2" xfId="51547" xr:uid="{00000000-0005-0000-0000-00007D580000}"/>
    <cellStyle name="Έξοδος 2 2 4 6 18" xfId="39070" xr:uid="{00000000-0005-0000-0000-00007E580000}"/>
    <cellStyle name="Έξοδος 2 2 4 6 18 2" xfId="52132" xr:uid="{00000000-0005-0000-0000-00007F580000}"/>
    <cellStyle name="Έξοδος 2 2 4 6 19" xfId="39639" xr:uid="{00000000-0005-0000-0000-000080580000}"/>
    <cellStyle name="Έξοδος 2 2 4 6 19 2" xfId="52701" xr:uid="{00000000-0005-0000-0000-000081580000}"/>
    <cellStyle name="Έξοδος 2 2 4 6 2" xfId="27645" xr:uid="{00000000-0005-0000-0000-000082580000}"/>
    <cellStyle name="Έξοδος 2 2 4 6 2 2" xfId="41887" xr:uid="{00000000-0005-0000-0000-000083580000}"/>
    <cellStyle name="Έξοδος 2 2 4 6 20" xfId="40191" xr:uid="{00000000-0005-0000-0000-000084580000}"/>
    <cellStyle name="Έξοδος 2 2 4 6 20 2" xfId="53253" xr:uid="{00000000-0005-0000-0000-000085580000}"/>
    <cellStyle name="Έξοδος 2 2 4 6 21" xfId="40701" xr:uid="{00000000-0005-0000-0000-000086580000}"/>
    <cellStyle name="Έξοδος 2 2 4 6 21 2" xfId="53763" xr:uid="{00000000-0005-0000-0000-000087580000}"/>
    <cellStyle name="Έξοδος 2 2 4 6 22" xfId="41173" xr:uid="{00000000-0005-0000-0000-000088580000}"/>
    <cellStyle name="Έξοδος 2 2 4 6 22 2" xfId="54235" xr:uid="{00000000-0005-0000-0000-000089580000}"/>
    <cellStyle name="Έξοδος 2 2 4 6 23" xfId="27457" xr:uid="{00000000-0005-0000-0000-00008A580000}"/>
    <cellStyle name="Έξοδος 2 2 4 6 23 2" xfId="41699" xr:uid="{00000000-0005-0000-0000-00008B580000}"/>
    <cellStyle name="Έξοδος 2 2 4 6 24" xfId="27826" xr:uid="{00000000-0005-0000-0000-00008C580000}"/>
    <cellStyle name="Έξοδος 2 2 4 6 3" xfId="28499" xr:uid="{00000000-0005-0000-0000-00008D580000}"/>
    <cellStyle name="Έξοδος 2 2 4 6 3 2" xfId="42505" xr:uid="{00000000-0005-0000-0000-00008E580000}"/>
    <cellStyle name="Έξοδος 2 2 4 6 4" xfId="28960" xr:uid="{00000000-0005-0000-0000-00008F580000}"/>
    <cellStyle name="Έξοδος 2 2 4 6 4 2" xfId="42966" xr:uid="{00000000-0005-0000-0000-000090580000}"/>
    <cellStyle name="Έξοδος 2 2 4 6 5" xfId="31073" xr:uid="{00000000-0005-0000-0000-000091580000}"/>
    <cellStyle name="Έξοδος 2 2 4 6 5 2" xfId="44135" xr:uid="{00000000-0005-0000-0000-000092580000}"/>
    <cellStyle name="Έξοδος 2 2 4 6 6" xfId="31694" xr:uid="{00000000-0005-0000-0000-000093580000}"/>
    <cellStyle name="Έξοδος 2 2 4 6 6 2" xfId="44756" xr:uid="{00000000-0005-0000-0000-000094580000}"/>
    <cellStyle name="Έξοδος 2 2 4 6 7" xfId="32318" xr:uid="{00000000-0005-0000-0000-000095580000}"/>
    <cellStyle name="Έξοδος 2 2 4 6 7 2" xfId="45380" xr:uid="{00000000-0005-0000-0000-000096580000}"/>
    <cellStyle name="Έξοδος 2 2 4 6 8" xfId="32942" xr:uid="{00000000-0005-0000-0000-000097580000}"/>
    <cellStyle name="Έξοδος 2 2 4 6 8 2" xfId="46004" xr:uid="{00000000-0005-0000-0000-000098580000}"/>
    <cellStyle name="Έξοδος 2 2 4 6 9" xfId="33564" xr:uid="{00000000-0005-0000-0000-000099580000}"/>
    <cellStyle name="Έξοδος 2 2 4 6 9 2" xfId="46626" xr:uid="{00000000-0005-0000-0000-00009A580000}"/>
    <cellStyle name="Έξοδος 2 2 4 7" xfId="25749" xr:uid="{00000000-0005-0000-0000-00009B580000}"/>
    <cellStyle name="Έξοδος 2 2 4 7 10" xfId="33806" xr:uid="{00000000-0005-0000-0000-00009C580000}"/>
    <cellStyle name="Έξοδος 2 2 4 7 10 2" xfId="46868" xr:uid="{00000000-0005-0000-0000-00009D580000}"/>
    <cellStyle name="Έξοδος 2 2 4 7 11" xfId="34428" xr:uid="{00000000-0005-0000-0000-00009E580000}"/>
    <cellStyle name="Έξοδος 2 2 4 7 11 2" xfId="47490" xr:uid="{00000000-0005-0000-0000-00009F580000}"/>
    <cellStyle name="Έξοδος 2 2 4 7 12" xfId="35048" xr:uid="{00000000-0005-0000-0000-0000A0580000}"/>
    <cellStyle name="Έξοδος 2 2 4 7 12 2" xfId="48110" xr:uid="{00000000-0005-0000-0000-0000A1580000}"/>
    <cellStyle name="Έξοδος 2 2 4 7 13" xfId="35666" xr:uid="{00000000-0005-0000-0000-0000A2580000}"/>
    <cellStyle name="Έξοδος 2 2 4 7 13 2" xfId="48728" xr:uid="{00000000-0005-0000-0000-0000A3580000}"/>
    <cellStyle name="Έξοδος 2 2 4 7 14" xfId="36284" xr:uid="{00000000-0005-0000-0000-0000A4580000}"/>
    <cellStyle name="Έξοδος 2 2 4 7 14 2" xfId="49346" xr:uid="{00000000-0005-0000-0000-0000A5580000}"/>
    <cellStyle name="Έξοδος 2 2 4 7 15" xfId="36899" xr:uid="{00000000-0005-0000-0000-0000A6580000}"/>
    <cellStyle name="Έξοδος 2 2 4 7 15 2" xfId="49961" xr:uid="{00000000-0005-0000-0000-0000A7580000}"/>
    <cellStyle name="Έξοδος 2 2 4 7 16" xfId="37509" xr:uid="{00000000-0005-0000-0000-0000A8580000}"/>
    <cellStyle name="Έξοδος 2 2 4 7 16 2" xfId="50571" xr:uid="{00000000-0005-0000-0000-0000A9580000}"/>
    <cellStyle name="Έξοδος 2 2 4 7 17" xfId="38110" xr:uid="{00000000-0005-0000-0000-0000AA580000}"/>
    <cellStyle name="Έξοδος 2 2 4 7 17 2" xfId="51172" xr:uid="{00000000-0005-0000-0000-0000AB580000}"/>
    <cellStyle name="Έξοδος 2 2 4 7 18" xfId="38696" xr:uid="{00000000-0005-0000-0000-0000AC580000}"/>
    <cellStyle name="Έξοδος 2 2 4 7 18 2" xfId="51758" xr:uid="{00000000-0005-0000-0000-0000AD580000}"/>
    <cellStyle name="Έξοδος 2 2 4 7 19" xfId="39268" xr:uid="{00000000-0005-0000-0000-0000AE580000}"/>
    <cellStyle name="Έξοδος 2 2 4 7 19 2" xfId="52330" xr:uid="{00000000-0005-0000-0000-0000AF580000}"/>
    <cellStyle name="Έξοδος 2 2 4 7 2" xfId="26607" xr:uid="{00000000-0005-0000-0000-0000B0580000}"/>
    <cellStyle name="Έξοδος 2 2 4 7 2 2" xfId="29247" xr:uid="{00000000-0005-0000-0000-0000B1580000}"/>
    <cellStyle name="Έξοδος 2 2 4 7 20" xfId="36780" xr:uid="{00000000-0005-0000-0000-0000B2580000}"/>
    <cellStyle name="Έξοδος 2 2 4 7 20 2" xfId="49842" xr:uid="{00000000-0005-0000-0000-0000B3580000}"/>
    <cellStyle name="Έξοδος 2 2 4 7 21" xfId="40343" xr:uid="{00000000-0005-0000-0000-0000B4580000}"/>
    <cellStyle name="Έξοδος 2 2 4 7 21 2" xfId="53405" xr:uid="{00000000-0005-0000-0000-0000B5580000}"/>
    <cellStyle name="Έξοδος 2 2 4 7 22" xfId="26856" xr:uid="{00000000-0005-0000-0000-0000B6580000}"/>
    <cellStyle name="Έξοδος 2 2 4 7 22 2" xfId="41214" xr:uid="{00000000-0005-0000-0000-0000B7580000}"/>
    <cellStyle name="Έξοδος 2 2 4 7 23" xfId="27775" xr:uid="{00000000-0005-0000-0000-0000B8580000}"/>
    <cellStyle name="Έξοδος 2 2 4 7 3" xfId="27896" xr:uid="{00000000-0005-0000-0000-0000B9580000}"/>
    <cellStyle name="Έξοδος 2 2 4 7 3 2" xfId="42020" xr:uid="{00000000-0005-0000-0000-0000BA580000}"/>
    <cellStyle name="Έξοδος 2 2 4 7 4" xfId="29846" xr:uid="{00000000-0005-0000-0000-0000BB580000}"/>
    <cellStyle name="Έξοδος 2 2 4 7 4 2" xfId="43128" xr:uid="{00000000-0005-0000-0000-0000BC580000}"/>
    <cellStyle name="Έξοδος 2 2 4 7 5" xfId="30746" xr:uid="{00000000-0005-0000-0000-0000BD580000}"/>
    <cellStyle name="Έξοδος 2 2 4 7 5 2" xfId="43808" xr:uid="{00000000-0005-0000-0000-0000BE580000}"/>
    <cellStyle name="Έξοδος 2 2 4 7 6" xfId="31314" xr:uid="{00000000-0005-0000-0000-0000BF580000}"/>
    <cellStyle name="Έξοδος 2 2 4 7 6 2" xfId="44376" xr:uid="{00000000-0005-0000-0000-0000C0580000}"/>
    <cellStyle name="Έξοδος 2 2 4 7 7" xfId="31938" xr:uid="{00000000-0005-0000-0000-0000C1580000}"/>
    <cellStyle name="Έξοδος 2 2 4 7 7 2" xfId="45000" xr:uid="{00000000-0005-0000-0000-0000C2580000}"/>
    <cellStyle name="Έξοδος 2 2 4 7 8" xfId="32562" xr:uid="{00000000-0005-0000-0000-0000C3580000}"/>
    <cellStyle name="Έξοδος 2 2 4 7 8 2" xfId="45624" xr:uid="{00000000-0005-0000-0000-0000C4580000}"/>
    <cellStyle name="Έξοδος 2 2 4 7 9" xfId="33184" xr:uid="{00000000-0005-0000-0000-0000C5580000}"/>
    <cellStyle name="Έξοδος 2 2 4 7 9 2" xfId="46246" xr:uid="{00000000-0005-0000-0000-0000C6580000}"/>
    <cellStyle name="Έξοδος 2 2 4 8" xfId="26815" xr:uid="{00000000-0005-0000-0000-0000C7580000}"/>
    <cellStyle name="Έξοδος 2 2 4 8 2" xfId="26392" xr:uid="{00000000-0005-0000-0000-0000C8580000}"/>
    <cellStyle name="Έξοδος 2 2 4 9" xfId="27567" xr:uid="{00000000-0005-0000-0000-0000C9580000}"/>
    <cellStyle name="Έξοδος 2 2 4 9 2" xfId="41809" xr:uid="{00000000-0005-0000-0000-0000CA580000}"/>
    <cellStyle name="Έξοδος 2 2 5" xfId="25721" xr:uid="{00000000-0005-0000-0000-0000CB580000}"/>
    <cellStyle name="Έξοδος 2 2 5 10" xfId="27868" xr:uid="{00000000-0005-0000-0000-0000CC580000}"/>
    <cellStyle name="Έξοδος 2 2 5 10 2" xfId="41992" xr:uid="{00000000-0005-0000-0000-0000CD580000}"/>
    <cellStyle name="Έξοδος 2 2 5 11" xfId="30454" xr:uid="{00000000-0005-0000-0000-0000CE580000}"/>
    <cellStyle name="Έξοδος 2 2 5 11 2" xfId="43518" xr:uid="{00000000-0005-0000-0000-0000CF580000}"/>
    <cellStyle name="Έξοδος 2 2 5 12" xfId="30094" xr:uid="{00000000-0005-0000-0000-0000D0580000}"/>
    <cellStyle name="Έξοδος 2 2 5 12 2" xfId="43274" xr:uid="{00000000-0005-0000-0000-0000D1580000}"/>
    <cellStyle name="Έξοδος 2 2 5 13" xfId="31276" xr:uid="{00000000-0005-0000-0000-0000D2580000}"/>
    <cellStyle name="Έξοδος 2 2 5 13 2" xfId="44338" xr:uid="{00000000-0005-0000-0000-0000D3580000}"/>
    <cellStyle name="Έξοδος 2 2 5 14" xfId="31900" xr:uid="{00000000-0005-0000-0000-0000D4580000}"/>
    <cellStyle name="Έξοδος 2 2 5 14 2" xfId="44962" xr:uid="{00000000-0005-0000-0000-0000D5580000}"/>
    <cellStyle name="Έξοδος 2 2 5 15" xfId="32524" xr:uid="{00000000-0005-0000-0000-0000D6580000}"/>
    <cellStyle name="Έξοδος 2 2 5 15 2" xfId="45586" xr:uid="{00000000-0005-0000-0000-0000D7580000}"/>
    <cellStyle name="Έξοδος 2 2 5 16" xfId="33146" xr:uid="{00000000-0005-0000-0000-0000D8580000}"/>
    <cellStyle name="Έξοδος 2 2 5 16 2" xfId="46208" xr:uid="{00000000-0005-0000-0000-0000D9580000}"/>
    <cellStyle name="Έξοδος 2 2 5 17" xfId="33768" xr:uid="{00000000-0005-0000-0000-0000DA580000}"/>
    <cellStyle name="Έξοδος 2 2 5 17 2" xfId="46830" xr:uid="{00000000-0005-0000-0000-0000DB580000}"/>
    <cellStyle name="Έξοδος 2 2 5 18" xfId="34390" xr:uid="{00000000-0005-0000-0000-0000DC580000}"/>
    <cellStyle name="Έξοδος 2 2 5 18 2" xfId="47452" xr:uid="{00000000-0005-0000-0000-0000DD580000}"/>
    <cellStyle name="Έξοδος 2 2 5 19" xfId="35010" xr:uid="{00000000-0005-0000-0000-0000DE580000}"/>
    <cellStyle name="Έξοδος 2 2 5 19 2" xfId="48072" xr:uid="{00000000-0005-0000-0000-0000DF580000}"/>
    <cellStyle name="Έξοδος 2 2 5 2" xfId="26020" xr:uid="{00000000-0005-0000-0000-0000E0580000}"/>
    <cellStyle name="Έξοδος 2 2 5 2 10" xfId="33853" xr:uid="{00000000-0005-0000-0000-0000E1580000}"/>
    <cellStyle name="Έξοδος 2 2 5 2 10 2" xfId="46915" xr:uid="{00000000-0005-0000-0000-0000E2580000}"/>
    <cellStyle name="Έξοδος 2 2 5 2 11" xfId="34475" xr:uid="{00000000-0005-0000-0000-0000E3580000}"/>
    <cellStyle name="Έξοδος 2 2 5 2 11 2" xfId="47537" xr:uid="{00000000-0005-0000-0000-0000E4580000}"/>
    <cellStyle name="Έξοδος 2 2 5 2 12" xfId="35095" xr:uid="{00000000-0005-0000-0000-0000E5580000}"/>
    <cellStyle name="Έξοδος 2 2 5 2 12 2" xfId="48157" xr:uid="{00000000-0005-0000-0000-0000E6580000}"/>
    <cellStyle name="Έξοδος 2 2 5 2 13" xfId="35713" xr:uid="{00000000-0005-0000-0000-0000E7580000}"/>
    <cellStyle name="Έξοδος 2 2 5 2 13 2" xfId="48775" xr:uid="{00000000-0005-0000-0000-0000E8580000}"/>
    <cellStyle name="Έξοδος 2 2 5 2 14" xfId="36331" xr:uid="{00000000-0005-0000-0000-0000E9580000}"/>
    <cellStyle name="Έξοδος 2 2 5 2 14 2" xfId="49393" xr:uid="{00000000-0005-0000-0000-0000EA580000}"/>
    <cellStyle name="Έξοδος 2 2 5 2 15" xfId="36945" xr:uid="{00000000-0005-0000-0000-0000EB580000}"/>
    <cellStyle name="Έξοδος 2 2 5 2 15 2" xfId="50007" xr:uid="{00000000-0005-0000-0000-0000EC580000}"/>
    <cellStyle name="Έξοδος 2 2 5 2 16" xfId="37554" xr:uid="{00000000-0005-0000-0000-0000ED580000}"/>
    <cellStyle name="Έξοδος 2 2 5 2 16 2" xfId="50616" xr:uid="{00000000-0005-0000-0000-0000EE580000}"/>
    <cellStyle name="Έξοδος 2 2 5 2 17" xfId="38152" xr:uid="{00000000-0005-0000-0000-0000EF580000}"/>
    <cellStyle name="Έξοδος 2 2 5 2 17 2" xfId="51214" xr:uid="{00000000-0005-0000-0000-0000F0580000}"/>
    <cellStyle name="Έξοδος 2 2 5 2 18" xfId="38737" xr:uid="{00000000-0005-0000-0000-0000F1580000}"/>
    <cellStyle name="Έξοδος 2 2 5 2 18 2" xfId="51799" xr:uid="{00000000-0005-0000-0000-0000F2580000}"/>
    <cellStyle name="Έξοδος 2 2 5 2 19" xfId="39306" xr:uid="{00000000-0005-0000-0000-0000F3580000}"/>
    <cellStyle name="Έξοδος 2 2 5 2 19 2" xfId="52368" xr:uid="{00000000-0005-0000-0000-0000F4580000}"/>
    <cellStyle name="Έξοδος 2 2 5 2 2" xfId="26621" xr:uid="{00000000-0005-0000-0000-0000F5580000}"/>
    <cellStyle name="Έξοδος 2 2 5 2 2 2" xfId="27801" xr:uid="{00000000-0005-0000-0000-0000F6580000}"/>
    <cellStyle name="Έξοδος 2 2 5 2 20" xfId="39858" xr:uid="{00000000-0005-0000-0000-0000F7580000}"/>
    <cellStyle name="Έξοδος 2 2 5 2 20 2" xfId="52920" xr:uid="{00000000-0005-0000-0000-0000F8580000}"/>
    <cellStyle name="Έξοδος 2 2 5 2 21" xfId="40368" xr:uid="{00000000-0005-0000-0000-0000F9580000}"/>
    <cellStyle name="Έξοδος 2 2 5 2 21 2" xfId="53430" xr:uid="{00000000-0005-0000-0000-0000FA580000}"/>
    <cellStyle name="Έξοδος 2 2 5 2 22" xfId="40840" xr:uid="{00000000-0005-0000-0000-0000FB580000}"/>
    <cellStyle name="Έξοδος 2 2 5 2 22 2" xfId="53902" xr:uid="{00000000-0005-0000-0000-0000FC580000}"/>
    <cellStyle name="Έξοδος 2 2 5 2 23" xfId="27124" xr:uid="{00000000-0005-0000-0000-0000FD580000}"/>
    <cellStyle name="Έξοδος 2 2 5 2 23 2" xfId="41366" xr:uid="{00000000-0005-0000-0000-0000FE580000}"/>
    <cellStyle name="Έξοδος 2 2 5 2 24" xfId="29161" xr:uid="{00000000-0005-0000-0000-0000FF580000}"/>
    <cellStyle name="Έξοδος 2 2 5 2 3" xfId="28166" xr:uid="{00000000-0005-0000-0000-000000590000}"/>
    <cellStyle name="Έξοδος 2 2 5 2 3 2" xfId="42172" xr:uid="{00000000-0005-0000-0000-000001590000}"/>
    <cellStyle name="Έξοδος 2 2 5 2 4" xfId="28678" xr:uid="{00000000-0005-0000-0000-000002590000}"/>
    <cellStyle name="Έξοδος 2 2 5 2 4 2" xfId="42684" xr:uid="{00000000-0005-0000-0000-000003590000}"/>
    <cellStyle name="Έξοδος 2 2 5 2 5" xfId="30167" xr:uid="{00000000-0005-0000-0000-000004590000}"/>
    <cellStyle name="Έξοδος 2 2 5 2 5 2" xfId="43329" xr:uid="{00000000-0005-0000-0000-000005590000}"/>
    <cellStyle name="Έξοδος 2 2 5 2 6" xfId="31361" xr:uid="{00000000-0005-0000-0000-000006590000}"/>
    <cellStyle name="Έξοδος 2 2 5 2 6 2" xfId="44423" xr:uid="{00000000-0005-0000-0000-000007590000}"/>
    <cellStyle name="Έξοδος 2 2 5 2 7" xfId="31985" xr:uid="{00000000-0005-0000-0000-000008590000}"/>
    <cellStyle name="Έξοδος 2 2 5 2 7 2" xfId="45047" xr:uid="{00000000-0005-0000-0000-000009590000}"/>
    <cellStyle name="Έξοδος 2 2 5 2 8" xfId="32609" xr:uid="{00000000-0005-0000-0000-00000A590000}"/>
    <cellStyle name="Έξοδος 2 2 5 2 8 2" xfId="45671" xr:uid="{00000000-0005-0000-0000-00000B590000}"/>
    <cellStyle name="Έξοδος 2 2 5 2 9" xfId="33231" xr:uid="{00000000-0005-0000-0000-00000C590000}"/>
    <cellStyle name="Έξοδος 2 2 5 2 9 2" xfId="46293" xr:uid="{00000000-0005-0000-0000-00000D590000}"/>
    <cellStyle name="Έξοδος 2 2 5 20" xfId="35628" xr:uid="{00000000-0005-0000-0000-00000E590000}"/>
    <cellStyle name="Έξοδος 2 2 5 20 2" xfId="48690" xr:uid="{00000000-0005-0000-0000-00000F590000}"/>
    <cellStyle name="Έξοδος 2 2 5 21" xfId="36247" xr:uid="{00000000-0005-0000-0000-000010590000}"/>
    <cellStyle name="Έξοδος 2 2 5 21 2" xfId="49309" xr:uid="{00000000-0005-0000-0000-000011590000}"/>
    <cellStyle name="Έξοδος 2 2 5 22" xfId="36862" xr:uid="{00000000-0005-0000-0000-000012590000}"/>
    <cellStyle name="Έξοδος 2 2 5 22 2" xfId="49924" xr:uid="{00000000-0005-0000-0000-000013590000}"/>
    <cellStyle name="Έξοδος 2 2 5 23" xfId="37474" xr:uid="{00000000-0005-0000-0000-000014590000}"/>
    <cellStyle name="Έξοδος 2 2 5 23 2" xfId="50536" xr:uid="{00000000-0005-0000-0000-000015590000}"/>
    <cellStyle name="Έξοδος 2 2 5 24" xfId="38081" xr:uid="{00000000-0005-0000-0000-000016590000}"/>
    <cellStyle name="Έξοδος 2 2 5 24 2" xfId="51143" xr:uid="{00000000-0005-0000-0000-000017590000}"/>
    <cellStyle name="Έξοδος 2 2 5 25" xfId="38667" xr:uid="{00000000-0005-0000-0000-000018590000}"/>
    <cellStyle name="Έξοδος 2 2 5 25 2" xfId="51729" xr:uid="{00000000-0005-0000-0000-000019590000}"/>
    <cellStyle name="Έξοδος 2 2 5 26" xfId="39242" xr:uid="{00000000-0005-0000-0000-00001A590000}"/>
    <cellStyle name="Έξοδος 2 2 5 26 2" xfId="52304" xr:uid="{00000000-0005-0000-0000-00001B590000}"/>
    <cellStyle name="Έξοδος 2 2 5 27" xfId="38691" xr:uid="{00000000-0005-0000-0000-00001C590000}"/>
    <cellStyle name="Έξοδος 2 2 5 27 2" xfId="51753" xr:uid="{00000000-0005-0000-0000-00001D590000}"/>
    <cellStyle name="Έξοδος 2 2 5 28" xfId="40324" xr:uid="{00000000-0005-0000-0000-00001E590000}"/>
    <cellStyle name="Έξοδος 2 2 5 28 2" xfId="53386" xr:uid="{00000000-0005-0000-0000-00001F590000}"/>
    <cellStyle name="Έξοδος 2 2 5 29" xfId="26594" xr:uid="{00000000-0005-0000-0000-000020590000}"/>
    <cellStyle name="Έξοδος 2 2 5 29 2" xfId="27760" xr:uid="{00000000-0005-0000-0000-000021590000}"/>
    <cellStyle name="Έξοδος 2 2 5 3" xfId="26200" xr:uid="{00000000-0005-0000-0000-000022590000}"/>
    <cellStyle name="Έξοδος 2 2 5 3 10" xfId="34033" xr:uid="{00000000-0005-0000-0000-000023590000}"/>
    <cellStyle name="Έξοδος 2 2 5 3 10 2" xfId="47095" xr:uid="{00000000-0005-0000-0000-000024590000}"/>
    <cellStyle name="Έξοδος 2 2 5 3 11" xfId="34655" xr:uid="{00000000-0005-0000-0000-000025590000}"/>
    <cellStyle name="Έξοδος 2 2 5 3 11 2" xfId="47717" xr:uid="{00000000-0005-0000-0000-000026590000}"/>
    <cellStyle name="Έξοδος 2 2 5 3 12" xfId="35275" xr:uid="{00000000-0005-0000-0000-000027590000}"/>
    <cellStyle name="Έξοδος 2 2 5 3 12 2" xfId="48337" xr:uid="{00000000-0005-0000-0000-000028590000}"/>
    <cellStyle name="Έξοδος 2 2 5 3 13" xfId="35893" xr:uid="{00000000-0005-0000-0000-000029590000}"/>
    <cellStyle name="Έξοδος 2 2 5 3 13 2" xfId="48955" xr:uid="{00000000-0005-0000-0000-00002A590000}"/>
    <cellStyle name="Έξοδος 2 2 5 3 14" xfId="36511" xr:uid="{00000000-0005-0000-0000-00002B590000}"/>
    <cellStyle name="Έξοδος 2 2 5 3 14 2" xfId="49573" xr:uid="{00000000-0005-0000-0000-00002C590000}"/>
    <cellStyle name="Έξοδος 2 2 5 3 15" xfId="37125" xr:uid="{00000000-0005-0000-0000-00002D590000}"/>
    <cellStyle name="Έξοδος 2 2 5 3 15 2" xfId="50187" xr:uid="{00000000-0005-0000-0000-00002E590000}"/>
    <cellStyle name="Έξοδος 2 2 5 3 16" xfId="37734" xr:uid="{00000000-0005-0000-0000-00002F590000}"/>
    <cellStyle name="Έξοδος 2 2 5 3 16 2" xfId="50796" xr:uid="{00000000-0005-0000-0000-000030590000}"/>
    <cellStyle name="Έξοδος 2 2 5 3 17" xfId="38332" xr:uid="{00000000-0005-0000-0000-000031590000}"/>
    <cellStyle name="Έξοδος 2 2 5 3 17 2" xfId="51394" xr:uid="{00000000-0005-0000-0000-000032590000}"/>
    <cellStyle name="Έξοδος 2 2 5 3 18" xfId="38917" xr:uid="{00000000-0005-0000-0000-000033590000}"/>
    <cellStyle name="Έξοδος 2 2 5 3 18 2" xfId="51979" xr:uid="{00000000-0005-0000-0000-000034590000}"/>
    <cellStyle name="Έξοδος 2 2 5 3 19" xfId="39486" xr:uid="{00000000-0005-0000-0000-000035590000}"/>
    <cellStyle name="Έξοδος 2 2 5 3 19 2" xfId="52548" xr:uid="{00000000-0005-0000-0000-000036590000}"/>
    <cellStyle name="Έξοδος 2 2 5 3 2" xfId="27631" xr:uid="{00000000-0005-0000-0000-000037590000}"/>
    <cellStyle name="Έξοδος 2 2 5 3 2 2" xfId="41873" xr:uid="{00000000-0005-0000-0000-000038590000}"/>
    <cellStyle name="Έξοδος 2 2 5 3 20" xfId="40038" xr:uid="{00000000-0005-0000-0000-000039590000}"/>
    <cellStyle name="Έξοδος 2 2 5 3 20 2" xfId="53100" xr:uid="{00000000-0005-0000-0000-00003A590000}"/>
    <cellStyle name="Έξοδος 2 2 5 3 21" xfId="40548" xr:uid="{00000000-0005-0000-0000-00003B590000}"/>
    <cellStyle name="Έξοδος 2 2 5 3 21 2" xfId="53610" xr:uid="{00000000-0005-0000-0000-00003C590000}"/>
    <cellStyle name="Έξοδος 2 2 5 3 22" xfId="41020" xr:uid="{00000000-0005-0000-0000-00003D590000}"/>
    <cellStyle name="Έξοδος 2 2 5 3 22 2" xfId="54082" xr:uid="{00000000-0005-0000-0000-00003E590000}"/>
    <cellStyle name="Έξοδος 2 2 5 3 23" xfId="27304" xr:uid="{00000000-0005-0000-0000-00003F590000}"/>
    <cellStyle name="Έξοδος 2 2 5 3 23 2" xfId="41546" xr:uid="{00000000-0005-0000-0000-000040590000}"/>
    <cellStyle name="Έξοδος 2 2 5 3 24" xfId="28035" xr:uid="{00000000-0005-0000-0000-000041590000}"/>
    <cellStyle name="Έξοδος 2 2 5 3 3" xfId="28346" xr:uid="{00000000-0005-0000-0000-000042590000}"/>
    <cellStyle name="Έξοδος 2 2 5 3 3 2" xfId="42352" xr:uid="{00000000-0005-0000-0000-000043590000}"/>
    <cellStyle name="Έξοδος 2 2 5 3 4" xfId="28834" xr:uid="{00000000-0005-0000-0000-000044590000}"/>
    <cellStyle name="Έξοδος 2 2 5 3 4 2" xfId="42840" xr:uid="{00000000-0005-0000-0000-000045590000}"/>
    <cellStyle name="Έξοδος 2 2 5 3 5" xfId="29804" xr:uid="{00000000-0005-0000-0000-000046590000}"/>
    <cellStyle name="Έξοδος 2 2 5 3 5 2" xfId="43095" xr:uid="{00000000-0005-0000-0000-000047590000}"/>
    <cellStyle name="Έξοδος 2 2 5 3 6" xfId="31541" xr:uid="{00000000-0005-0000-0000-000048590000}"/>
    <cellStyle name="Έξοδος 2 2 5 3 6 2" xfId="44603" xr:uid="{00000000-0005-0000-0000-000049590000}"/>
    <cellStyle name="Έξοδος 2 2 5 3 7" xfId="32165" xr:uid="{00000000-0005-0000-0000-00004A590000}"/>
    <cellStyle name="Έξοδος 2 2 5 3 7 2" xfId="45227" xr:uid="{00000000-0005-0000-0000-00004B590000}"/>
    <cellStyle name="Έξοδος 2 2 5 3 8" xfId="32789" xr:uid="{00000000-0005-0000-0000-00004C590000}"/>
    <cellStyle name="Έξοδος 2 2 5 3 8 2" xfId="45851" xr:uid="{00000000-0005-0000-0000-00004D590000}"/>
    <cellStyle name="Έξοδος 2 2 5 3 9" xfId="33411" xr:uid="{00000000-0005-0000-0000-00004E590000}"/>
    <cellStyle name="Έξοδος 2 2 5 3 9 2" xfId="46473" xr:uid="{00000000-0005-0000-0000-00004F590000}"/>
    <cellStyle name="Έξοδος 2 2 5 30" xfId="26668" xr:uid="{00000000-0005-0000-0000-000050590000}"/>
    <cellStyle name="Έξοδος 2 2 5 4" xfId="26262" xr:uid="{00000000-0005-0000-0000-000051590000}"/>
    <cellStyle name="Έξοδος 2 2 5 4 10" xfId="34095" xr:uid="{00000000-0005-0000-0000-000052590000}"/>
    <cellStyle name="Έξοδος 2 2 5 4 10 2" xfId="47157" xr:uid="{00000000-0005-0000-0000-000053590000}"/>
    <cellStyle name="Έξοδος 2 2 5 4 11" xfId="34717" xr:uid="{00000000-0005-0000-0000-000054590000}"/>
    <cellStyle name="Έξοδος 2 2 5 4 11 2" xfId="47779" xr:uid="{00000000-0005-0000-0000-000055590000}"/>
    <cellStyle name="Έξοδος 2 2 5 4 12" xfId="35337" xr:uid="{00000000-0005-0000-0000-000056590000}"/>
    <cellStyle name="Έξοδος 2 2 5 4 12 2" xfId="48399" xr:uid="{00000000-0005-0000-0000-000057590000}"/>
    <cellStyle name="Έξοδος 2 2 5 4 13" xfId="35955" xr:uid="{00000000-0005-0000-0000-000058590000}"/>
    <cellStyle name="Έξοδος 2 2 5 4 13 2" xfId="49017" xr:uid="{00000000-0005-0000-0000-000059590000}"/>
    <cellStyle name="Έξοδος 2 2 5 4 14" xfId="36573" xr:uid="{00000000-0005-0000-0000-00005A590000}"/>
    <cellStyle name="Έξοδος 2 2 5 4 14 2" xfId="49635" xr:uid="{00000000-0005-0000-0000-00005B590000}"/>
    <cellStyle name="Έξοδος 2 2 5 4 15" xfId="37187" xr:uid="{00000000-0005-0000-0000-00005C590000}"/>
    <cellStyle name="Έξοδος 2 2 5 4 15 2" xfId="50249" xr:uid="{00000000-0005-0000-0000-00005D590000}"/>
    <cellStyle name="Έξοδος 2 2 5 4 16" xfId="37796" xr:uid="{00000000-0005-0000-0000-00005E590000}"/>
    <cellStyle name="Έξοδος 2 2 5 4 16 2" xfId="50858" xr:uid="{00000000-0005-0000-0000-00005F590000}"/>
    <cellStyle name="Έξοδος 2 2 5 4 17" xfId="38394" xr:uid="{00000000-0005-0000-0000-000060590000}"/>
    <cellStyle name="Έξοδος 2 2 5 4 17 2" xfId="51456" xr:uid="{00000000-0005-0000-0000-000061590000}"/>
    <cellStyle name="Έξοδος 2 2 5 4 18" xfId="38979" xr:uid="{00000000-0005-0000-0000-000062590000}"/>
    <cellStyle name="Έξοδος 2 2 5 4 18 2" xfId="52041" xr:uid="{00000000-0005-0000-0000-000063590000}"/>
    <cellStyle name="Έξοδος 2 2 5 4 19" xfId="39548" xr:uid="{00000000-0005-0000-0000-000064590000}"/>
    <cellStyle name="Έξοδος 2 2 5 4 19 2" xfId="52610" xr:uid="{00000000-0005-0000-0000-000065590000}"/>
    <cellStyle name="Έξοδος 2 2 5 4 2" xfId="26619" xr:uid="{00000000-0005-0000-0000-000066590000}"/>
    <cellStyle name="Έξοδος 2 2 5 4 2 2" xfId="29329" xr:uid="{00000000-0005-0000-0000-000067590000}"/>
    <cellStyle name="Έξοδος 2 2 5 4 20" xfId="40100" xr:uid="{00000000-0005-0000-0000-000068590000}"/>
    <cellStyle name="Έξοδος 2 2 5 4 20 2" xfId="53162" xr:uid="{00000000-0005-0000-0000-000069590000}"/>
    <cellStyle name="Έξοδος 2 2 5 4 21" xfId="40610" xr:uid="{00000000-0005-0000-0000-00006A590000}"/>
    <cellStyle name="Έξοδος 2 2 5 4 21 2" xfId="53672" xr:uid="{00000000-0005-0000-0000-00006B590000}"/>
    <cellStyle name="Έξοδος 2 2 5 4 22" xfId="41082" xr:uid="{00000000-0005-0000-0000-00006C590000}"/>
    <cellStyle name="Έξοδος 2 2 5 4 22 2" xfId="54144" xr:uid="{00000000-0005-0000-0000-00006D590000}"/>
    <cellStyle name="Έξοδος 2 2 5 4 23" xfId="27366" xr:uid="{00000000-0005-0000-0000-00006E590000}"/>
    <cellStyle name="Έξοδος 2 2 5 4 23 2" xfId="41608" xr:uid="{00000000-0005-0000-0000-00006F590000}"/>
    <cellStyle name="Έξοδος 2 2 5 4 24" xfId="29343" xr:uid="{00000000-0005-0000-0000-000070590000}"/>
    <cellStyle name="Έξοδος 2 2 5 4 3" xfId="28408" xr:uid="{00000000-0005-0000-0000-000071590000}"/>
    <cellStyle name="Έξοδος 2 2 5 4 3 2" xfId="42414" xr:uid="{00000000-0005-0000-0000-000072590000}"/>
    <cellStyle name="Έξοδος 2 2 5 4 4" xfId="28888" xr:uid="{00000000-0005-0000-0000-000073590000}"/>
    <cellStyle name="Έξοδος 2 2 5 4 4 2" xfId="42894" xr:uid="{00000000-0005-0000-0000-000074590000}"/>
    <cellStyle name="Έξοδος 2 2 5 4 5" xfId="30212" xr:uid="{00000000-0005-0000-0000-000075590000}"/>
    <cellStyle name="Έξοδος 2 2 5 4 5 2" xfId="43351" xr:uid="{00000000-0005-0000-0000-000076590000}"/>
    <cellStyle name="Έξοδος 2 2 5 4 6" xfId="31603" xr:uid="{00000000-0005-0000-0000-000077590000}"/>
    <cellStyle name="Έξοδος 2 2 5 4 6 2" xfId="44665" xr:uid="{00000000-0005-0000-0000-000078590000}"/>
    <cellStyle name="Έξοδος 2 2 5 4 7" xfId="32227" xr:uid="{00000000-0005-0000-0000-000079590000}"/>
    <cellStyle name="Έξοδος 2 2 5 4 7 2" xfId="45289" xr:uid="{00000000-0005-0000-0000-00007A590000}"/>
    <cellStyle name="Έξοδος 2 2 5 4 8" xfId="32851" xr:uid="{00000000-0005-0000-0000-00007B590000}"/>
    <cellStyle name="Έξοδος 2 2 5 4 8 2" xfId="45913" xr:uid="{00000000-0005-0000-0000-00007C590000}"/>
    <cellStyle name="Έξοδος 2 2 5 4 9" xfId="33473" xr:uid="{00000000-0005-0000-0000-00007D590000}"/>
    <cellStyle name="Έξοδος 2 2 5 4 9 2" xfId="46535" xr:uid="{00000000-0005-0000-0000-00007E590000}"/>
    <cellStyle name="Έξοδος 2 2 5 5" xfId="26319" xr:uid="{00000000-0005-0000-0000-00007F590000}"/>
    <cellStyle name="Έξοδος 2 2 5 5 10" xfId="34152" xr:uid="{00000000-0005-0000-0000-000080590000}"/>
    <cellStyle name="Έξοδος 2 2 5 5 10 2" xfId="47214" xr:uid="{00000000-0005-0000-0000-000081590000}"/>
    <cellStyle name="Έξοδος 2 2 5 5 11" xfId="34774" xr:uid="{00000000-0005-0000-0000-000082590000}"/>
    <cellStyle name="Έξοδος 2 2 5 5 11 2" xfId="47836" xr:uid="{00000000-0005-0000-0000-000083590000}"/>
    <cellStyle name="Έξοδος 2 2 5 5 12" xfId="35394" xr:uid="{00000000-0005-0000-0000-000084590000}"/>
    <cellStyle name="Έξοδος 2 2 5 5 12 2" xfId="48456" xr:uid="{00000000-0005-0000-0000-000085590000}"/>
    <cellStyle name="Έξοδος 2 2 5 5 13" xfId="36012" xr:uid="{00000000-0005-0000-0000-000086590000}"/>
    <cellStyle name="Έξοδος 2 2 5 5 13 2" xfId="49074" xr:uid="{00000000-0005-0000-0000-000087590000}"/>
    <cellStyle name="Έξοδος 2 2 5 5 14" xfId="36630" xr:uid="{00000000-0005-0000-0000-000088590000}"/>
    <cellStyle name="Έξοδος 2 2 5 5 14 2" xfId="49692" xr:uid="{00000000-0005-0000-0000-000089590000}"/>
    <cellStyle name="Έξοδος 2 2 5 5 15" xfId="37244" xr:uid="{00000000-0005-0000-0000-00008A590000}"/>
    <cellStyle name="Έξοδος 2 2 5 5 15 2" xfId="50306" xr:uid="{00000000-0005-0000-0000-00008B590000}"/>
    <cellStyle name="Έξοδος 2 2 5 5 16" xfId="37853" xr:uid="{00000000-0005-0000-0000-00008C590000}"/>
    <cellStyle name="Έξοδος 2 2 5 5 16 2" xfId="50915" xr:uid="{00000000-0005-0000-0000-00008D590000}"/>
    <cellStyle name="Έξοδος 2 2 5 5 17" xfId="38451" xr:uid="{00000000-0005-0000-0000-00008E590000}"/>
    <cellStyle name="Έξοδος 2 2 5 5 17 2" xfId="51513" xr:uid="{00000000-0005-0000-0000-00008F590000}"/>
    <cellStyle name="Έξοδος 2 2 5 5 18" xfId="39036" xr:uid="{00000000-0005-0000-0000-000090590000}"/>
    <cellStyle name="Έξοδος 2 2 5 5 18 2" xfId="52098" xr:uid="{00000000-0005-0000-0000-000091590000}"/>
    <cellStyle name="Έξοδος 2 2 5 5 19" xfId="39605" xr:uid="{00000000-0005-0000-0000-000092590000}"/>
    <cellStyle name="Έξοδος 2 2 5 5 19 2" xfId="52667" xr:uid="{00000000-0005-0000-0000-000093590000}"/>
    <cellStyle name="Έξοδος 2 2 5 5 2" xfId="27641" xr:uid="{00000000-0005-0000-0000-000094590000}"/>
    <cellStyle name="Έξοδος 2 2 5 5 2 2" xfId="41883" xr:uid="{00000000-0005-0000-0000-000095590000}"/>
    <cellStyle name="Έξοδος 2 2 5 5 20" xfId="40157" xr:uid="{00000000-0005-0000-0000-000096590000}"/>
    <cellStyle name="Έξοδος 2 2 5 5 20 2" xfId="53219" xr:uid="{00000000-0005-0000-0000-000097590000}"/>
    <cellStyle name="Έξοδος 2 2 5 5 21" xfId="40667" xr:uid="{00000000-0005-0000-0000-000098590000}"/>
    <cellStyle name="Έξοδος 2 2 5 5 21 2" xfId="53729" xr:uid="{00000000-0005-0000-0000-000099590000}"/>
    <cellStyle name="Έξοδος 2 2 5 5 22" xfId="41139" xr:uid="{00000000-0005-0000-0000-00009A590000}"/>
    <cellStyle name="Έξοδος 2 2 5 5 22 2" xfId="54201" xr:uid="{00000000-0005-0000-0000-00009B590000}"/>
    <cellStyle name="Έξοδος 2 2 5 5 23" xfId="27423" xr:uid="{00000000-0005-0000-0000-00009C590000}"/>
    <cellStyle name="Έξοδος 2 2 5 5 23 2" xfId="41665" xr:uid="{00000000-0005-0000-0000-00009D590000}"/>
    <cellStyle name="Έξοδος 2 2 5 5 24" xfId="29316" xr:uid="{00000000-0005-0000-0000-00009E590000}"/>
    <cellStyle name="Έξοδος 2 2 5 5 3" xfId="28465" xr:uid="{00000000-0005-0000-0000-00009F590000}"/>
    <cellStyle name="Έξοδος 2 2 5 5 3 2" xfId="42471" xr:uid="{00000000-0005-0000-0000-0000A0590000}"/>
    <cellStyle name="Έξοδος 2 2 5 5 4" xfId="28934" xr:uid="{00000000-0005-0000-0000-0000A1590000}"/>
    <cellStyle name="Έξοδος 2 2 5 5 4 2" xfId="42940" xr:uid="{00000000-0005-0000-0000-0000A2590000}"/>
    <cellStyle name="Έξοδος 2 2 5 5 5" xfId="30465" xr:uid="{00000000-0005-0000-0000-0000A3590000}"/>
    <cellStyle name="Έξοδος 2 2 5 5 5 2" xfId="43529" xr:uid="{00000000-0005-0000-0000-0000A4590000}"/>
    <cellStyle name="Έξοδος 2 2 5 5 6" xfId="31660" xr:uid="{00000000-0005-0000-0000-0000A5590000}"/>
    <cellStyle name="Έξοδος 2 2 5 5 6 2" xfId="44722" xr:uid="{00000000-0005-0000-0000-0000A6590000}"/>
    <cellStyle name="Έξοδος 2 2 5 5 7" xfId="32284" xr:uid="{00000000-0005-0000-0000-0000A7590000}"/>
    <cellStyle name="Έξοδος 2 2 5 5 7 2" xfId="45346" xr:uid="{00000000-0005-0000-0000-0000A8590000}"/>
    <cellStyle name="Έξοδος 2 2 5 5 8" xfId="32908" xr:uid="{00000000-0005-0000-0000-0000A9590000}"/>
    <cellStyle name="Έξοδος 2 2 5 5 8 2" xfId="45970" xr:uid="{00000000-0005-0000-0000-0000AA590000}"/>
    <cellStyle name="Έξοδος 2 2 5 5 9" xfId="33530" xr:uid="{00000000-0005-0000-0000-0000AB590000}"/>
    <cellStyle name="Έξοδος 2 2 5 5 9 2" xfId="46592" xr:uid="{00000000-0005-0000-0000-0000AC590000}"/>
    <cellStyle name="Έξοδος 2 2 5 6" xfId="26366" xr:uid="{00000000-0005-0000-0000-0000AD590000}"/>
    <cellStyle name="Έξοδος 2 2 5 6 10" xfId="34199" xr:uid="{00000000-0005-0000-0000-0000AE590000}"/>
    <cellStyle name="Έξοδος 2 2 5 6 10 2" xfId="47261" xr:uid="{00000000-0005-0000-0000-0000AF590000}"/>
    <cellStyle name="Έξοδος 2 2 5 6 11" xfId="34821" xr:uid="{00000000-0005-0000-0000-0000B0590000}"/>
    <cellStyle name="Έξοδος 2 2 5 6 11 2" xfId="47883" xr:uid="{00000000-0005-0000-0000-0000B1590000}"/>
    <cellStyle name="Έξοδος 2 2 5 6 12" xfId="35441" xr:uid="{00000000-0005-0000-0000-0000B2590000}"/>
    <cellStyle name="Έξοδος 2 2 5 6 12 2" xfId="48503" xr:uid="{00000000-0005-0000-0000-0000B3590000}"/>
    <cellStyle name="Έξοδος 2 2 5 6 13" xfId="36059" xr:uid="{00000000-0005-0000-0000-0000B4590000}"/>
    <cellStyle name="Έξοδος 2 2 5 6 13 2" xfId="49121" xr:uid="{00000000-0005-0000-0000-0000B5590000}"/>
    <cellStyle name="Έξοδος 2 2 5 6 14" xfId="36677" xr:uid="{00000000-0005-0000-0000-0000B6590000}"/>
    <cellStyle name="Έξοδος 2 2 5 6 14 2" xfId="49739" xr:uid="{00000000-0005-0000-0000-0000B7590000}"/>
    <cellStyle name="Έξοδος 2 2 5 6 15" xfId="37291" xr:uid="{00000000-0005-0000-0000-0000B8590000}"/>
    <cellStyle name="Έξοδος 2 2 5 6 15 2" xfId="50353" xr:uid="{00000000-0005-0000-0000-0000B9590000}"/>
    <cellStyle name="Έξοδος 2 2 5 6 16" xfId="37900" xr:uid="{00000000-0005-0000-0000-0000BA590000}"/>
    <cellStyle name="Έξοδος 2 2 5 6 16 2" xfId="50962" xr:uid="{00000000-0005-0000-0000-0000BB590000}"/>
    <cellStyle name="Έξοδος 2 2 5 6 17" xfId="38498" xr:uid="{00000000-0005-0000-0000-0000BC590000}"/>
    <cellStyle name="Έξοδος 2 2 5 6 17 2" xfId="51560" xr:uid="{00000000-0005-0000-0000-0000BD590000}"/>
    <cellStyle name="Έξοδος 2 2 5 6 18" xfId="39083" xr:uid="{00000000-0005-0000-0000-0000BE590000}"/>
    <cellStyle name="Έξοδος 2 2 5 6 18 2" xfId="52145" xr:uid="{00000000-0005-0000-0000-0000BF590000}"/>
    <cellStyle name="Έξοδος 2 2 5 6 19" xfId="39652" xr:uid="{00000000-0005-0000-0000-0000C0590000}"/>
    <cellStyle name="Έξοδος 2 2 5 6 19 2" xfId="52714" xr:uid="{00000000-0005-0000-0000-0000C1590000}"/>
    <cellStyle name="Έξοδος 2 2 5 6 2" xfId="27647" xr:uid="{00000000-0005-0000-0000-0000C2590000}"/>
    <cellStyle name="Έξοδος 2 2 5 6 2 2" xfId="41889" xr:uid="{00000000-0005-0000-0000-0000C3590000}"/>
    <cellStyle name="Έξοδος 2 2 5 6 20" xfId="40204" xr:uid="{00000000-0005-0000-0000-0000C4590000}"/>
    <cellStyle name="Έξοδος 2 2 5 6 20 2" xfId="53266" xr:uid="{00000000-0005-0000-0000-0000C5590000}"/>
    <cellStyle name="Έξοδος 2 2 5 6 21" xfId="40714" xr:uid="{00000000-0005-0000-0000-0000C6590000}"/>
    <cellStyle name="Έξοδος 2 2 5 6 21 2" xfId="53776" xr:uid="{00000000-0005-0000-0000-0000C7590000}"/>
    <cellStyle name="Έξοδος 2 2 5 6 22" xfId="41186" xr:uid="{00000000-0005-0000-0000-0000C8590000}"/>
    <cellStyle name="Έξοδος 2 2 5 6 22 2" xfId="54248" xr:uid="{00000000-0005-0000-0000-0000C9590000}"/>
    <cellStyle name="Έξοδος 2 2 5 6 23" xfId="27470" xr:uid="{00000000-0005-0000-0000-0000CA590000}"/>
    <cellStyle name="Έξοδος 2 2 5 6 23 2" xfId="41712" xr:uid="{00000000-0005-0000-0000-0000CB590000}"/>
    <cellStyle name="Έξοδος 2 2 5 6 24" xfId="29296" xr:uid="{00000000-0005-0000-0000-0000CC590000}"/>
    <cellStyle name="Έξοδος 2 2 5 6 3" xfId="28512" xr:uid="{00000000-0005-0000-0000-0000CD590000}"/>
    <cellStyle name="Έξοδος 2 2 5 6 3 2" xfId="42518" xr:uid="{00000000-0005-0000-0000-0000CE590000}"/>
    <cellStyle name="Έξοδος 2 2 5 6 4" xfId="28973" xr:uid="{00000000-0005-0000-0000-0000CF590000}"/>
    <cellStyle name="Έξοδος 2 2 5 6 4 2" xfId="42979" xr:uid="{00000000-0005-0000-0000-0000D0590000}"/>
    <cellStyle name="Έξοδος 2 2 5 6 5" xfId="30874" xr:uid="{00000000-0005-0000-0000-0000D1590000}"/>
    <cellStyle name="Έξοδος 2 2 5 6 5 2" xfId="43936" xr:uid="{00000000-0005-0000-0000-0000D2590000}"/>
    <cellStyle name="Έξοδος 2 2 5 6 6" xfId="31707" xr:uid="{00000000-0005-0000-0000-0000D3590000}"/>
    <cellStyle name="Έξοδος 2 2 5 6 6 2" xfId="44769" xr:uid="{00000000-0005-0000-0000-0000D4590000}"/>
    <cellStyle name="Έξοδος 2 2 5 6 7" xfId="32331" xr:uid="{00000000-0005-0000-0000-0000D5590000}"/>
    <cellStyle name="Έξοδος 2 2 5 6 7 2" xfId="45393" xr:uid="{00000000-0005-0000-0000-0000D6590000}"/>
    <cellStyle name="Έξοδος 2 2 5 6 8" xfId="32955" xr:uid="{00000000-0005-0000-0000-0000D7590000}"/>
    <cellStyle name="Έξοδος 2 2 5 6 8 2" xfId="46017" xr:uid="{00000000-0005-0000-0000-0000D8590000}"/>
    <cellStyle name="Έξοδος 2 2 5 6 9" xfId="33577" xr:uid="{00000000-0005-0000-0000-0000D9590000}"/>
    <cellStyle name="Έξοδος 2 2 5 6 9 2" xfId="46639" xr:uid="{00000000-0005-0000-0000-0000DA590000}"/>
    <cellStyle name="Έξοδος 2 2 5 7" xfId="25789" xr:uid="{00000000-0005-0000-0000-0000DB590000}"/>
    <cellStyle name="Έξοδος 2 2 5 7 10" xfId="32487" xr:uid="{00000000-0005-0000-0000-0000DC590000}"/>
    <cellStyle name="Έξοδος 2 2 5 7 10 2" xfId="45549" xr:uid="{00000000-0005-0000-0000-0000DD590000}"/>
    <cellStyle name="Έξοδος 2 2 5 7 11" xfId="33109" xr:uid="{00000000-0005-0000-0000-0000DE590000}"/>
    <cellStyle name="Έξοδος 2 2 5 7 11 2" xfId="46171" xr:uid="{00000000-0005-0000-0000-0000DF590000}"/>
    <cellStyle name="Έξοδος 2 2 5 7 12" xfId="33731" xr:uid="{00000000-0005-0000-0000-0000E0590000}"/>
    <cellStyle name="Έξοδος 2 2 5 7 12 2" xfId="46793" xr:uid="{00000000-0005-0000-0000-0000E1590000}"/>
    <cellStyle name="Έξοδος 2 2 5 7 13" xfId="34353" xr:uid="{00000000-0005-0000-0000-0000E2590000}"/>
    <cellStyle name="Έξοδος 2 2 5 7 13 2" xfId="47415" xr:uid="{00000000-0005-0000-0000-0000E3590000}"/>
    <cellStyle name="Έξοδος 2 2 5 7 14" xfId="34973" xr:uid="{00000000-0005-0000-0000-0000E4590000}"/>
    <cellStyle name="Έξοδος 2 2 5 7 14 2" xfId="48035" xr:uid="{00000000-0005-0000-0000-0000E5590000}"/>
    <cellStyle name="Έξοδος 2 2 5 7 15" xfId="35591" xr:uid="{00000000-0005-0000-0000-0000E6590000}"/>
    <cellStyle name="Έξοδος 2 2 5 7 15 2" xfId="48653" xr:uid="{00000000-0005-0000-0000-0000E7590000}"/>
    <cellStyle name="Έξοδος 2 2 5 7 16" xfId="36211" xr:uid="{00000000-0005-0000-0000-0000E8590000}"/>
    <cellStyle name="Έξοδος 2 2 5 7 16 2" xfId="49273" xr:uid="{00000000-0005-0000-0000-0000E9590000}"/>
    <cellStyle name="Έξοδος 2 2 5 7 17" xfId="36826" xr:uid="{00000000-0005-0000-0000-0000EA590000}"/>
    <cellStyle name="Έξοδος 2 2 5 7 17 2" xfId="49888" xr:uid="{00000000-0005-0000-0000-0000EB590000}"/>
    <cellStyle name="Έξοδος 2 2 5 7 18" xfId="37437" xr:uid="{00000000-0005-0000-0000-0000EC590000}"/>
    <cellStyle name="Έξοδος 2 2 5 7 18 2" xfId="50499" xr:uid="{00000000-0005-0000-0000-0000ED590000}"/>
    <cellStyle name="Έξοδος 2 2 5 7 19" xfId="38045" xr:uid="{00000000-0005-0000-0000-0000EE590000}"/>
    <cellStyle name="Έξοδος 2 2 5 7 19 2" xfId="51107" xr:uid="{00000000-0005-0000-0000-0000EF590000}"/>
    <cellStyle name="Έξοδος 2 2 5 7 2" xfId="27611" xr:uid="{00000000-0005-0000-0000-0000F0590000}"/>
    <cellStyle name="Έξοδος 2 2 5 7 2 2" xfId="41853" xr:uid="{00000000-0005-0000-0000-0000F1590000}"/>
    <cellStyle name="Έξοδος 2 2 5 7 20" xfId="36890" xr:uid="{00000000-0005-0000-0000-0000F2590000}"/>
    <cellStyle name="Έξοδος 2 2 5 7 20 2" xfId="49952" xr:uid="{00000000-0005-0000-0000-0000F3590000}"/>
    <cellStyle name="Έξοδος 2 2 5 7 21" xfId="32486" xr:uid="{00000000-0005-0000-0000-0000F4590000}"/>
    <cellStyle name="Έξοδος 2 2 5 7 21 2" xfId="45548" xr:uid="{00000000-0005-0000-0000-0000F5590000}"/>
    <cellStyle name="Έξοδος 2 2 5 7 22" xfId="26895" xr:uid="{00000000-0005-0000-0000-0000F6590000}"/>
    <cellStyle name="Έξοδος 2 2 5 7 22 2" xfId="41249" xr:uid="{00000000-0005-0000-0000-0000F7590000}"/>
    <cellStyle name="Έξοδος 2 2 5 7 23" xfId="29546" xr:uid="{00000000-0005-0000-0000-0000F8590000}"/>
    <cellStyle name="Έξοδος 2 2 5 7 3" xfId="27936" xr:uid="{00000000-0005-0000-0000-0000F9590000}"/>
    <cellStyle name="Έξοδος 2 2 5 7 3 2" xfId="42055" xr:uid="{00000000-0005-0000-0000-0000FA590000}"/>
    <cellStyle name="Έξοδος 2 2 5 7 4" xfId="30831" xr:uid="{00000000-0005-0000-0000-0000FB590000}"/>
    <cellStyle name="Έξοδος 2 2 5 7 4 2" xfId="43893" xr:uid="{00000000-0005-0000-0000-0000FC590000}"/>
    <cellStyle name="Έξοδος 2 2 5 7 5" xfId="30051" xr:uid="{00000000-0005-0000-0000-0000FD590000}"/>
    <cellStyle name="Έξοδος 2 2 5 7 5 2" xfId="43231" xr:uid="{00000000-0005-0000-0000-0000FE590000}"/>
    <cellStyle name="Έξοδος 2 2 5 7 6" xfId="30790" xr:uid="{00000000-0005-0000-0000-0000FF590000}"/>
    <cellStyle name="Έξοδος 2 2 5 7 6 2" xfId="43852" xr:uid="{00000000-0005-0000-0000-0000005A0000}"/>
    <cellStyle name="Έξοδος 2 2 5 7 7" xfId="30585" xr:uid="{00000000-0005-0000-0000-0000015A0000}"/>
    <cellStyle name="Έξοδος 2 2 5 7 7 2" xfId="43649" xr:uid="{00000000-0005-0000-0000-0000025A0000}"/>
    <cellStyle name="Έξοδος 2 2 5 7 8" xfId="31239" xr:uid="{00000000-0005-0000-0000-0000035A0000}"/>
    <cellStyle name="Έξοδος 2 2 5 7 8 2" xfId="44301" xr:uid="{00000000-0005-0000-0000-0000045A0000}"/>
    <cellStyle name="Έξοδος 2 2 5 7 9" xfId="31863" xr:uid="{00000000-0005-0000-0000-0000055A0000}"/>
    <cellStyle name="Έξοδος 2 2 5 7 9 2" xfId="44925" xr:uid="{00000000-0005-0000-0000-0000065A0000}"/>
    <cellStyle name="Έξοδος 2 2 5 8" xfId="26828" xr:uid="{00000000-0005-0000-0000-0000075A0000}"/>
    <cellStyle name="Έξοδος 2 2 5 8 2" xfId="25450" xr:uid="{00000000-0005-0000-0000-0000085A0000}"/>
    <cellStyle name="Έξοδος 2 2 5 9" xfId="27580" xr:uid="{00000000-0005-0000-0000-0000095A0000}"/>
    <cellStyle name="Έξοδος 2 2 5 9 2" xfId="41822" xr:uid="{00000000-0005-0000-0000-00000A5A0000}"/>
    <cellStyle name="Έξοδος 2 2 6" xfId="27701" xr:uid="{00000000-0005-0000-0000-00000B5A0000}"/>
    <cellStyle name="Έξοδος 2 2 6 2" xfId="41903" xr:uid="{00000000-0005-0000-0000-00000C5A0000}"/>
    <cellStyle name="Έξοδος 2 2 7" xfId="30395" xr:uid="{00000000-0005-0000-0000-00000D5A0000}"/>
    <cellStyle name="Έξοδος 2 2 7 2" xfId="43459" xr:uid="{00000000-0005-0000-0000-00000E5A0000}"/>
    <cellStyle name="Έξοδος 2 2 8" xfId="30812" xr:uid="{00000000-0005-0000-0000-00000F5A0000}"/>
    <cellStyle name="Έξοδος 2 2 8 2" xfId="43874" xr:uid="{00000000-0005-0000-0000-0000105A0000}"/>
    <cellStyle name="Έξοδος 2 2 9" xfId="26432" xr:uid="{00000000-0005-0000-0000-0000115A0000}"/>
    <cellStyle name="Έξοδος 2 2 9 2" xfId="29297" xr:uid="{00000000-0005-0000-0000-0000125A0000}"/>
    <cellStyle name="Έξοδος 2 3" xfId="25561" xr:uid="{00000000-0005-0000-0000-0000135A0000}"/>
    <cellStyle name="Έξοδος 2 3 10" xfId="30323" xr:uid="{00000000-0005-0000-0000-0000145A0000}"/>
    <cellStyle name="Έξοδος 2 3 2" xfId="25636" xr:uid="{00000000-0005-0000-0000-0000155A0000}"/>
    <cellStyle name="Έξοδος 2 3 2 10" xfId="27784" xr:uid="{00000000-0005-0000-0000-0000165A0000}"/>
    <cellStyle name="Έξοδος 2 3 2 10 2" xfId="41946" xr:uid="{00000000-0005-0000-0000-0000175A0000}"/>
    <cellStyle name="Έξοδος 2 3 2 11" xfId="30878" xr:uid="{00000000-0005-0000-0000-0000185A0000}"/>
    <cellStyle name="Έξοδος 2 3 2 11 2" xfId="43940" xr:uid="{00000000-0005-0000-0000-0000195A0000}"/>
    <cellStyle name="Έξοδος 2 3 2 12" xfId="29902" xr:uid="{00000000-0005-0000-0000-00001A5A0000}"/>
    <cellStyle name="Έξοδος 2 3 2 12 2" xfId="43161" xr:uid="{00000000-0005-0000-0000-00001B5A0000}"/>
    <cellStyle name="Έξοδος 2 3 2 13" xfId="30131" xr:uid="{00000000-0005-0000-0000-00001C5A0000}"/>
    <cellStyle name="Έξοδος 2 3 2 13 2" xfId="43307" xr:uid="{00000000-0005-0000-0000-00001D5A0000}"/>
    <cellStyle name="Έξοδος 2 3 2 14" xfId="31233" xr:uid="{00000000-0005-0000-0000-00001E5A0000}"/>
    <cellStyle name="Έξοδος 2 3 2 14 2" xfId="44295" xr:uid="{00000000-0005-0000-0000-00001F5A0000}"/>
    <cellStyle name="Έξοδος 2 3 2 15" xfId="31857" xr:uid="{00000000-0005-0000-0000-0000205A0000}"/>
    <cellStyle name="Έξοδος 2 3 2 15 2" xfId="44919" xr:uid="{00000000-0005-0000-0000-0000215A0000}"/>
    <cellStyle name="Έξοδος 2 3 2 16" xfId="32481" xr:uid="{00000000-0005-0000-0000-0000225A0000}"/>
    <cellStyle name="Έξοδος 2 3 2 16 2" xfId="45543" xr:uid="{00000000-0005-0000-0000-0000235A0000}"/>
    <cellStyle name="Έξοδος 2 3 2 17" xfId="33104" xr:uid="{00000000-0005-0000-0000-0000245A0000}"/>
    <cellStyle name="Έξοδος 2 3 2 17 2" xfId="46166" xr:uid="{00000000-0005-0000-0000-0000255A0000}"/>
    <cellStyle name="Έξοδος 2 3 2 18" xfId="33726" xr:uid="{00000000-0005-0000-0000-0000265A0000}"/>
    <cellStyle name="Έξοδος 2 3 2 18 2" xfId="46788" xr:uid="{00000000-0005-0000-0000-0000275A0000}"/>
    <cellStyle name="Έξοδος 2 3 2 19" xfId="34348" xr:uid="{00000000-0005-0000-0000-0000285A0000}"/>
    <cellStyle name="Έξοδος 2 3 2 19 2" xfId="47410" xr:uid="{00000000-0005-0000-0000-0000295A0000}"/>
    <cellStyle name="Έξοδος 2 3 2 2" xfId="25933" xr:uid="{00000000-0005-0000-0000-00002A5A0000}"/>
    <cellStyle name="Έξοδος 2 3 2 2 10" xfId="33749" xr:uid="{00000000-0005-0000-0000-00002B5A0000}"/>
    <cellStyle name="Έξοδος 2 3 2 2 10 2" xfId="46811" xr:uid="{00000000-0005-0000-0000-00002C5A0000}"/>
    <cellStyle name="Έξοδος 2 3 2 2 11" xfId="34371" xr:uid="{00000000-0005-0000-0000-00002D5A0000}"/>
    <cellStyle name="Έξοδος 2 3 2 2 11 2" xfId="47433" xr:uid="{00000000-0005-0000-0000-00002E5A0000}"/>
    <cellStyle name="Έξοδος 2 3 2 2 12" xfId="34991" xr:uid="{00000000-0005-0000-0000-00002F5A0000}"/>
    <cellStyle name="Έξοδος 2 3 2 2 12 2" xfId="48053" xr:uid="{00000000-0005-0000-0000-0000305A0000}"/>
    <cellStyle name="Έξοδος 2 3 2 2 13" xfId="35609" xr:uid="{00000000-0005-0000-0000-0000315A0000}"/>
    <cellStyle name="Έξοδος 2 3 2 2 13 2" xfId="48671" xr:uid="{00000000-0005-0000-0000-0000325A0000}"/>
    <cellStyle name="Έξοδος 2 3 2 2 14" xfId="36228" xr:uid="{00000000-0005-0000-0000-0000335A0000}"/>
    <cellStyle name="Έξοδος 2 3 2 2 14 2" xfId="49290" xr:uid="{00000000-0005-0000-0000-0000345A0000}"/>
    <cellStyle name="Έξοδος 2 3 2 2 15" xfId="36843" xr:uid="{00000000-0005-0000-0000-0000355A0000}"/>
    <cellStyle name="Έξοδος 2 3 2 2 15 2" xfId="49905" xr:uid="{00000000-0005-0000-0000-0000365A0000}"/>
    <cellStyle name="Έξοδος 2 3 2 2 16" xfId="37455" xr:uid="{00000000-0005-0000-0000-0000375A0000}"/>
    <cellStyle name="Έξοδος 2 3 2 2 16 2" xfId="50517" xr:uid="{00000000-0005-0000-0000-0000385A0000}"/>
    <cellStyle name="Έξοδος 2 3 2 2 17" xfId="38062" xr:uid="{00000000-0005-0000-0000-0000395A0000}"/>
    <cellStyle name="Έξοδος 2 3 2 2 17 2" xfId="51124" xr:uid="{00000000-0005-0000-0000-00003A5A0000}"/>
    <cellStyle name="Έξοδος 2 3 2 2 18" xfId="38648" xr:uid="{00000000-0005-0000-0000-00003B5A0000}"/>
    <cellStyle name="Έξοδος 2 3 2 2 18 2" xfId="51710" xr:uid="{00000000-0005-0000-0000-00003C5A0000}"/>
    <cellStyle name="Έξοδος 2 3 2 2 19" xfId="39223" xr:uid="{00000000-0005-0000-0000-00003D5A0000}"/>
    <cellStyle name="Έξοδος 2 3 2 2 19 2" xfId="52285" xr:uid="{00000000-0005-0000-0000-00003E5A0000}"/>
    <cellStyle name="Έξοδος 2 3 2 2 2" xfId="26620" xr:uid="{00000000-0005-0000-0000-00003F5A0000}"/>
    <cellStyle name="Έξοδος 2 3 2 2 2 2" xfId="29069" xr:uid="{00000000-0005-0000-0000-0000405A0000}"/>
    <cellStyle name="Έξοδος 2 3 2 2 20" xfId="39779" xr:uid="{00000000-0005-0000-0000-0000415A0000}"/>
    <cellStyle name="Έξοδος 2 3 2 2 20 2" xfId="52841" xr:uid="{00000000-0005-0000-0000-0000425A0000}"/>
    <cellStyle name="Έξοδος 2 3 2 2 21" xfId="40306" xr:uid="{00000000-0005-0000-0000-0000435A0000}"/>
    <cellStyle name="Έξοδος 2 3 2 2 21 2" xfId="53368" xr:uid="{00000000-0005-0000-0000-0000445A0000}"/>
    <cellStyle name="Έξοδος 2 3 2 2 22" xfId="40793" xr:uid="{00000000-0005-0000-0000-0000455A0000}"/>
    <cellStyle name="Έξοδος 2 3 2 2 22 2" xfId="53855" xr:uid="{00000000-0005-0000-0000-0000465A0000}"/>
    <cellStyle name="Έξοδος 2 3 2 2 23" xfId="27039" xr:uid="{00000000-0005-0000-0000-0000475A0000}"/>
    <cellStyle name="Έξοδος 2 3 2 2 23 2" xfId="41319" xr:uid="{00000000-0005-0000-0000-0000485A0000}"/>
    <cellStyle name="Έξοδος 2 3 2 2 24" xfId="29206" xr:uid="{00000000-0005-0000-0000-0000495A0000}"/>
    <cellStyle name="Έξοδος 2 3 2 2 3" xfId="28080" xr:uid="{00000000-0005-0000-0000-00004A5A0000}"/>
    <cellStyle name="Έξοδος 2 3 2 2 3 2" xfId="42125" xr:uid="{00000000-0005-0000-0000-00004B5A0000}"/>
    <cellStyle name="Έξοδος 2 3 2 2 4" xfId="28632" xr:uid="{00000000-0005-0000-0000-00004C5A0000}"/>
    <cellStyle name="Έξοδος 2 3 2 2 4 2" xfId="42638" xr:uid="{00000000-0005-0000-0000-00004D5A0000}"/>
    <cellStyle name="Έξοδος 2 3 2 2 5" xfId="30904" xr:uid="{00000000-0005-0000-0000-00004E5A0000}"/>
    <cellStyle name="Έξοδος 2 3 2 2 5 2" xfId="43966" xr:uid="{00000000-0005-0000-0000-00004F5A0000}"/>
    <cellStyle name="Έξοδος 2 3 2 2 6" xfId="31257" xr:uid="{00000000-0005-0000-0000-0000505A0000}"/>
    <cellStyle name="Έξοδος 2 3 2 2 6 2" xfId="44319" xr:uid="{00000000-0005-0000-0000-0000515A0000}"/>
    <cellStyle name="Έξοδος 2 3 2 2 7" xfId="31881" xr:uid="{00000000-0005-0000-0000-0000525A0000}"/>
    <cellStyle name="Έξοδος 2 3 2 2 7 2" xfId="44943" xr:uid="{00000000-0005-0000-0000-0000535A0000}"/>
    <cellStyle name="Έξοδος 2 3 2 2 8" xfId="32505" xr:uid="{00000000-0005-0000-0000-0000545A0000}"/>
    <cellStyle name="Έξοδος 2 3 2 2 8 2" xfId="45567" xr:uid="{00000000-0005-0000-0000-0000555A0000}"/>
    <cellStyle name="Έξοδος 2 3 2 2 9" xfId="33127" xr:uid="{00000000-0005-0000-0000-0000565A0000}"/>
    <cellStyle name="Έξοδος 2 3 2 2 9 2" xfId="46189" xr:uid="{00000000-0005-0000-0000-0000575A0000}"/>
    <cellStyle name="Έξοδος 2 3 2 20" xfId="34968" xr:uid="{00000000-0005-0000-0000-0000585A0000}"/>
    <cellStyle name="Έξοδος 2 3 2 20 2" xfId="48030" xr:uid="{00000000-0005-0000-0000-0000595A0000}"/>
    <cellStyle name="Έξοδος 2 3 2 21" xfId="35586" xr:uid="{00000000-0005-0000-0000-00005A5A0000}"/>
    <cellStyle name="Έξοδος 2 3 2 21 2" xfId="48648" xr:uid="{00000000-0005-0000-0000-00005B5A0000}"/>
    <cellStyle name="Έξοδος 2 3 2 22" xfId="36206" xr:uid="{00000000-0005-0000-0000-00005C5A0000}"/>
    <cellStyle name="Έξοδος 2 3 2 22 2" xfId="49268" xr:uid="{00000000-0005-0000-0000-00005D5A0000}"/>
    <cellStyle name="Έξοδος 2 3 2 23" xfId="36822" xr:uid="{00000000-0005-0000-0000-00005E5A0000}"/>
    <cellStyle name="Έξοδος 2 3 2 23 2" xfId="49884" xr:uid="{00000000-0005-0000-0000-00005F5A0000}"/>
    <cellStyle name="Έξοδος 2 3 2 24" xfId="37433" xr:uid="{00000000-0005-0000-0000-0000605A0000}"/>
    <cellStyle name="Έξοδος 2 3 2 24 2" xfId="50495" xr:uid="{00000000-0005-0000-0000-0000615A0000}"/>
    <cellStyle name="Έξοδος 2 3 2 25" xfId="38040" xr:uid="{00000000-0005-0000-0000-0000625A0000}"/>
    <cellStyle name="Έξοδος 2 3 2 25 2" xfId="51102" xr:uid="{00000000-0005-0000-0000-0000635A0000}"/>
    <cellStyle name="Έξοδος 2 3 2 26" xfId="38628" xr:uid="{00000000-0005-0000-0000-0000645A0000}"/>
    <cellStyle name="Έξοδος 2 3 2 26 2" xfId="51690" xr:uid="{00000000-0005-0000-0000-0000655A0000}"/>
    <cellStyle name="Έξοδος 2 3 2 27" xfId="39692" xr:uid="{00000000-0005-0000-0000-0000665A0000}"/>
    <cellStyle name="Έξοδος 2 3 2 27 2" xfId="52754" xr:uid="{00000000-0005-0000-0000-0000675A0000}"/>
    <cellStyle name="Έξοδος 2 3 2 28" xfId="39176" xr:uid="{00000000-0005-0000-0000-0000685A0000}"/>
    <cellStyle name="Έξοδος 2 3 2 28 2" xfId="52238" xr:uid="{00000000-0005-0000-0000-0000695A0000}"/>
    <cellStyle name="Έξοδος 2 3 2 29" xfId="26511" xr:uid="{00000000-0005-0000-0000-00006A5A0000}"/>
    <cellStyle name="Έξοδος 2 3 2 29 2" xfId="25507" xr:uid="{00000000-0005-0000-0000-00006B5A0000}"/>
    <cellStyle name="Έξοδος 2 3 2 3" xfId="26122" xr:uid="{00000000-0005-0000-0000-00006C5A0000}"/>
    <cellStyle name="Έξοδος 2 3 2 3 10" xfId="33955" xr:uid="{00000000-0005-0000-0000-00006D5A0000}"/>
    <cellStyle name="Έξοδος 2 3 2 3 10 2" xfId="47017" xr:uid="{00000000-0005-0000-0000-00006E5A0000}"/>
    <cellStyle name="Έξοδος 2 3 2 3 11" xfId="34577" xr:uid="{00000000-0005-0000-0000-00006F5A0000}"/>
    <cellStyle name="Έξοδος 2 3 2 3 11 2" xfId="47639" xr:uid="{00000000-0005-0000-0000-0000705A0000}"/>
    <cellStyle name="Έξοδος 2 3 2 3 12" xfId="35197" xr:uid="{00000000-0005-0000-0000-0000715A0000}"/>
    <cellStyle name="Έξοδος 2 3 2 3 12 2" xfId="48259" xr:uid="{00000000-0005-0000-0000-0000725A0000}"/>
    <cellStyle name="Έξοδος 2 3 2 3 13" xfId="35815" xr:uid="{00000000-0005-0000-0000-0000735A0000}"/>
    <cellStyle name="Έξοδος 2 3 2 3 13 2" xfId="48877" xr:uid="{00000000-0005-0000-0000-0000745A0000}"/>
    <cellStyle name="Έξοδος 2 3 2 3 14" xfId="36433" xr:uid="{00000000-0005-0000-0000-0000755A0000}"/>
    <cellStyle name="Έξοδος 2 3 2 3 14 2" xfId="49495" xr:uid="{00000000-0005-0000-0000-0000765A0000}"/>
    <cellStyle name="Έξοδος 2 3 2 3 15" xfId="37047" xr:uid="{00000000-0005-0000-0000-0000775A0000}"/>
    <cellStyle name="Έξοδος 2 3 2 3 15 2" xfId="50109" xr:uid="{00000000-0005-0000-0000-0000785A0000}"/>
    <cellStyle name="Έξοδος 2 3 2 3 16" xfId="37656" xr:uid="{00000000-0005-0000-0000-0000795A0000}"/>
    <cellStyle name="Έξοδος 2 3 2 3 16 2" xfId="50718" xr:uid="{00000000-0005-0000-0000-00007A5A0000}"/>
    <cellStyle name="Έξοδος 2 3 2 3 17" xfId="38254" xr:uid="{00000000-0005-0000-0000-00007B5A0000}"/>
    <cellStyle name="Έξοδος 2 3 2 3 17 2" xfId="51316" xr:uid="{00000000-0005-0000-0000-00007C5A0000}"/>
    <cellStyle name="Έξοδος 2 3 2 3 18" xfId="38839" xr:uid="{00000000-0005-0000-0000-00007D5A0000}"/>
    <cellStyle name="Έξοδος 2 3 2 3 18 2" xfId="51901" xr:uid="{00000000-0005-0000-0000-00007E5A0000}"/>
    <cellStyle name="Έξοδος 2 3 2 3 19" xfId="39408" xr:uid="{00000000-0005-0000-0000-00007F5A0000}"/>
    <cellStyle name="Έξοδος 2 3 2 3 19 2" xfId="52470" xr:uid="{00000000-0005-0000-0000-0000805A0000}"/>
    <cellStyle name="Έξοδος 2 3 2 3 2" xfId="26628" xr:uid="{00000000-0005-0000-0000-0000815A0000}"/>
    <cellStyle name="Έξοδος 2 3 2 3 2 2" xfId="28097" xr:uid="{00000000-0005-0000-0000-0000825A0000}"/>
    <cellStyle name="Έξοδος 2 3 2 3 20" xfId="39960" xr:uid="{00000000-0005-0000-0000-0000835A0000}"/>
    <cellStyle name="Έξοδος 2 3 2 3 20 2" xfId="53022" xr:uid="{00000000-0005-0000-0000-0000845A0000}"/>
    <cellStyle name="Έξοδος 2 3 2 3 21" xfId="40470" xr:uid="{00000000-0005-0000-0000-0000855A0000}"/>
    <cellStyle name="Έξοδος 2 3 2 3 21 2" xfId="53532" xr:uid="{00000000-0005-0000-0000-0000865A0000}"/>
    <cellStyle name="Έξοδος 2 3 2 3 22" xfId="40942" xr:uid="{00000000-0005-0000-0000-0000875A0000}"/>
    <cellStyle name="Έξοδος 2 3 2 3 22 2" xfId="54004" xr:uid="{00000000-0005-0000-0000-0000885A0000}"/>
    <cellStyle name="Έξοδος 2 3 2 3 23" xfId="27226" xr:uid="{00000000-0005-0000-0000-0000895A0000}"/>
    <cellStyle name="Έξοδος 2 3 2 3 23 2" xfId="41468" xr:uid="{00000000-0005-0000-0000-00008A5A0000}"/>
    <cellStyle name="Έξοδος 2 3 2 3 24" xfId="26570" xr:uid="{00000000-0005-0000-0000-00008B5A0000}"/>
    <cellStyle name="Έξοδος 2 3 2 3 3" xfId="28268" xr:uid="{00000000-0005-0000-0000-00008C5A0000}"/>
    <cellStyle name="Έξοδος 2 3 2 3 3 2" xfId="42274" xr:uid="{00000000-0005-0000-0000-00008D5A0000}"/>
    <cellStyle name="Έξοδος 2 3 2 3 4" xfId="28766" xr:uid="{00000000-0005-0000-0000-00008E5A0000}"/>
    <cellStyle name="Έξοδος 2 3 2 3 4 2" xfId="42772" xr:uid="{00000000-0005-0000-0000-00008F5A0000}"/>
    <cellStyle name="Έξοδος 2 3 2 3 5" xfId="29785" xr:uid="{00000000-0005-0000-0000-0000905A0000}"/>
    <cellStyle name="Έξοδος 2 3 2 3 5 2" xfId="43076" xr:uid="{00000000-0005-0000-0000-0000915A0000}"/>
    <cellStyle name="Έξοδος 2 3 2 3 6" xfId="31463" xr:uid="{00000000-0005-0000-0000-0000925A0000}"/>
    <cellStyle name="Έξοδος 2 3 2 3 6 2" xfId="44525" xr:uid="{00000000-0005-0000-0000-0000935A0000}"/>
    <cellStyle name="Έξοδος 2 3 2 3 7" xfId="32087" xr:uid="{00000000-0005-0000-0000-0000945A0000}"/>
    <cellStyle name="Έξοδος 2 3 2 3 7 2" xfId="45149" xr:uid="{00000000-0005-0000-0000-0000955A0000}"/>
    <cellStyle name="Έξοδος 2 3 2 3 8" xfId="32711" xr:uid="{00000000-0005-0000-0000-0000965A0000}"/>
    <cellStyle name="Έξοδος 2 3 2 3 8 2" xfId="45773" xr:uid="{00000000-0005-0000-0000-0000975A0000}"/>
    <cellStyle name="Έξοδος 2 3 2 3 9" xfId="33333" xr:uid="{00000000-0005-0000-0000-0000985A0000}"/>
    <cellStyle name="Έξοδος 2 3 2 3 9 2" xfId="46395" xr:uid="{00000000-0005-0000-0000-0000995A0000}"/>
    <cellStyle name="Έξοδος 2 3 2 30" xfId="29046" xr:uid="{00000000-0005-0000-0000-00009A5A0000}"/>
    <cellStyle name="Έξοδος 2 3 2 4" xfId="25828" xr:uid="{00000000-0005-0000-0000-00009B5A0000}"/>
    <cellStyle name="Έξοδος 2 3 2 4 10" xfId="33620" xr:uid="{00000000-0005-0000-0000-00009C5A0000}"/>
    <cellStyle name="Έξοδος 2 3 2 4 10 2" xfId="46682" xr:uid="{00000000-0005-0000-0000-00009D5A0000}"/>
    <cellStyle name="Έξοδος 2 3 2 4 11" xfId="34242" xr:uid="{00000000-0005-0000-0000-00009E5A0000}"/>
    <cellStyle name="Έξοδος 2 3 2 4 11 2" xfId="47304" xr:uid="{00000000-0005-0000-0000-00009F5A0000}"/>
    <cellStyle name="Έξοδος 2 3 2 4 12" xfId="34863" xr:uid="{00000000-0005-0000-0000-0000A05A0000}"/>
    <cellStyle name="Έξοδος 2 3 2 4 12 2" xfId="47925" xr:uid="{00000000-0005-0000-0000-0000A15A0000}"/>
    <cellStyle name="Έξοδος 2 3 2 4 13" xfId="35484" xr:uid="{00000000-0005-0000-0000-0000A25A0000}"/>
    <cellStyle name="Έξοδος 2 3 2 4 13 2" xfId="48546" xr:uid="{00000000-0005-0000-0000-0000A35A0000}"/>
    <cellStyle name="Έξοδος 2 3 2 4 14" xfId="36101" xr:uid="{00000000-0005-0000-0000-0000A45A0000}"/>
    <cellStyle name="Έξοδος 2 3 2 4 14 2" xfId="49163" xr:uid="{00000000-0005-0000-0000-0000A55A0000}"/>
    <cellStyle name="Έξοδος 2 3 2 4 15" xfId="36719" xr:uid="{00000000-0005-0000-0000-0000A65A0000}"/>
    <cellStyle name="Έξοδος 2 3 2 4 15 2" xfId="49781" xr:uid="{00000000-0005-0000-0000-0000A75A0000}"/>
    <cellStyle name="Έξοδος 2 3 2 4 16" xfId="37333" xr:uid="{00000000-0005-0000-0000-0000A85A0000}"/>
    <cellStyle name="Έξοδος 2 3 2 4 16 2" xfId="50395" xr:uid="{00000000-0005-0000-0000-0000A95A0000}"/>
    <cellStyle name="Έξοδος 2 3 2 4 17" xfId="37941" xr:uid="{00000000-0005-0000-0000-0000AA5A0000}"/>
    <cellStyle name="Έξοδος 2 3 2 4 17 2" xfId="51003" xr:uid="{00000000-0005-0000-0000-0000AB5A0000}"/>
    <cellStyle name="Έξοδος 2 3 2 4 18" xfId="38538" xr:uid="{00000000-0005-0000-0000-0000AC5A0000}"/>
    <cellStyle name="Έξοδος 2 3 2 4 18 2" xfId="51600" xr:uid="{00000000-0005-0000-0000-0000AD5A0000}"/>
    <cellStyle name="Έξοδος 2 3 2 4 19" xfId="39122" xr:uid="{00000000-0005-0000-0000-0000AE5A0000}"/>
    <cellStyle name="Έξοδος 2 3 2 4 19 2" xfId="52184" xr:uid="{00000000-0005-0000-0000-0000AF5A0000}"/>
    <cellStyle name="Έξοδος 2 3 2 4 2" xfId="27610" xr:uid="{00000000-0005-0000-0000-0000B05A0000}"/>
    <cellStyle name="Έξοδος 2 3 2 4 2 2" xfId="41852" xr:uid="{00000000-0005-0000-0000-0000B15A0000}"/>
    <cellStyle name="Έξοδος 2 3 2 4 20" xfId="39690" xr:uid="{00000000-0005-0000-0000-0000B25A0000}"/>
    <cellStyle name="Έξοδος 2 3 2 4 20 2" xfId="52752" xr:uid="{00000000-0005-0000-0000-0000B35A0000}"/>
    <cellStyle name="Έξοδος 2 3 2 4 21" xfId="40239" xr:uid="{00000000-0005-0000-0000-0000B45A0000}"/>
    <cellStyle name="Έξοδος 2 3 2 4 21 2" xfId="53301" xr:uid="{00000000-0005-0000-0000-0000B55A0000}"/>
    <cellStyle name="Έξοδος 2 3 2 4 22" xfId="40747" xr:uid="{00000000-0005-0000-0000-0000B65A0000}"/>
    <cellStyle name="Έξοδος 2 3 2 4 22 2" xfId="53809" xr:uid="{00000000-0005-0000-0000-0000B75A0000}"/>
    <cellStyle name="Έξοδος 2 3 2 4 23" xfId="26934" xr:uid="{00000000-0005-0000-0000-0000B85A0000}"/>
    <cellStyle name="Έξοδος 2 3 2 4 23 2" xfId="41273" xr:uid="{00000000-0005-0000-0000-0000B95A0000}"/>
    <cellStyle name="Έξοδος 2 3 2 4 24" xfId="27029" xr:uid="{00000000-0005-0000-0000-0000BA5A0000}"/>
    <cellStyle name="Έξοδος 2 3 2 4 3" xfId="27975" xr:uid="{00000000-0005-0000-0000-0000BB5A0000}"/>
    <cellStyle name="Έξοδος 2 3 2 4 3 2" xfId="42079" xr:uid="{00000000-0005-0000-0000-0000BC5A0000}"/>
    <cellStyle name="Έξοδος 2 3 2 4 4" xfId="28586" xr:uid="{00000000-0005-0000-0000-0000BD5A0000}"/>
    <cellStyle name="Έξοδος 2 3 2 4 4 2" xfId="42592" xr:uid="{00000000-0005-0000-0000-0000BE5A0000}"/>
    <cellStyle name="Έξοδος 2 3 2 4 5" xfId="30485" xr:uid="{00000000-0005-0000-0000-0000BF5A0000}"/>
    <cellStyle name="Έξοδος 2 3 2 4 5 2" xfId="43549" xr:uid="{00000000-0005-0000-0000-0000C05A0000}"/>
    <cellStyle name="Έξοδος 2 3 2 4 6" xfId="31126" xr:uid="{00000000-0005-0000-0000-0000C15A0000}"/>
    <cellStyle name="Έξοδος 2 3 2 4 6 2" xfId="44188" xr:uid="{00000000-0005-0000-0000-0000C25A0000}"/>
    <cellStyle name="Έξοδος 2 3 2 4 7" xfId="31750" xr:uid="{00000000-0005-0000-0000-0000C35A0000}"/>
    <cellStyle name="Έξοδος 2 3 2 4 7 2" xfId="44812" xr:uid="{00000000-0005-0000-0000-0000C45A0000}"/>
    <cellStyle name="Έξοδος 2 3 2 4 8" xfId="32374" xr:uid="{00000000-0005-0000-0000-0000C55A0000}"/>
    <cellStyle name="Έξοδος 2 3 2 4 8 2" xfId="45436" xr:uid="{00000000-0005-0000-0000-0000C65A0000}"/>
    <cellStyle name="Έξοδος 2 3 2 4 9" xfId="32998" xr:uid="{00000000-0005-0000-0000-0000C75A0000}"/>
    <cellStyle name="Έξοδος 2 3 2 4 9 2" xfId="46060" xr:uid="{00000000-0005-0000-0000-0000C85A0000}"/>
    <cellStyle name="Έξοδος 2 3 2 5" xfId="25736" xr:uid="{00000000-0005-0000-0000-0000C95A0000}"/>
    <cellStyle name="Έξοδος 2 3 2 5 10" xfId="31024" xr:uid="{00000000-0005-0000-0000-0000CA5A0000}"/>
    <cellStyle name="Έξοδος 2 3 2 5 10 2" xfId="44086" xr:uid="{00000000-0005-0000-0000-0000CB5A0000}"/>
    <cellStyle name="Έξοδος 2 3 2 5 11" xfId="30902" xr:uid="{00000000-0005-0000-0000-0000CC5A0000}"/>
    <cellStyle name="Έξοδος 2 3 2 5 11 2" xfId="43964" xr:uid="{00000000-0005-0000-0000-0000CD5A0000}"/>
    <cellStyle name="Έξοδος 2 3 2 5 12" xfId="31301" xr:uid="{00000000-0005-0000-0000-0000CE5A0000}"/>
    <cellStyle name="Έξοδος 2 3 2 5 12 2" xfId="44363" xr:uid="{00000000-0005-0000-0000-0000CF5A0000}"/>
    <cellStyle name="Έξοδος 2 3 2 5 13" xfId="31925" xr:uid="{00000000-0005-0000-0000-0000D05A0000}"/>
    <cellStyle name="Έξοδος 2 3 2 5 13 2" xfId="44987" xr:uid="{00000000-0005-0000-0000-0000D15A0000}"/>
    <cellStyle name="Έξοδος 2 3 2 5 14" xfId="32549" xr:uid="{00000000-0005-0000-0000-0000D25A0000}"/>
    <cellStyle name="Έξοδος 2 3 2 5 14 2" xfId="45611" xr:uid="{00000000-0005-0000-0000-0000D35A0000}"/>
    <cellStyle name="Έξοδος 2 3 2 5 15" xfId="33171" xr:uid="{00000000-0005-0000-0000-0000D45A0000}"/>
    <cellStyle name="Έξοδος 2 3 2 5 15 2" xfId="46233" xr:uid="{00000000-0005-0000-0000-0000D55A0000}"/>
    <cellStyle name="Έξοδος 2 3 2 5 16" xfId="33793" xr:uid="{00000000-0005-0000-0000-0000D65A0000}"/>
    <cellStyle name="Έξοδος 2 3 2 5 16 2" xfId="46855" xr:uid="{00000000-0005-0000-0000-0000D75A0000}"/>
    <cellStyle name="Έξοδος 2 3 2 5 17" xfId="34415" xr:uid="{00000000-0005-0000-0000-0000D85A0000}"/>
    <cellStyle name="Έξοδος 2 3 2 5 17 2" xfId="47477" xr:uid="{00000000-0005-0000-0000-0000D95A0000}"/>
    <cellStyle name="Έξοδος 2 3 2 5 18" xfId="35035" xr:uid="{00000000-0005-0000-0000-0000DA5A0000}"/>
    <cellStyle name="Έξοδος 2 3 2 5 18 2" xfId="48097" xr:uid="{00000000-0005-0000-0000-0000DB5A0000}"/>
    <cellStyle name="Έξοδος 2 3 2 5 19" xfId="35653" xr:uid="{00000000-0005-0000-0000-0000DC5A0000}"/>
    <cellStyle name="Έξοδος 2 3 2 5 19 2" xfId="48715" xr:uid="{00000000-0005-0000-0000-0000DD5A0000}"/>
    <cellStyle name="Έξοδος 2 3 2 5 2" xfId="27511" xr:uid="{00000000-0005-0000-0000-0000DE5A0000}"/>
    <cellStyle name="Έξοδος 2 3 2 5 2 2" xfId="41753" xr:uid="{00000000-0005-0000-0000-0000DF5A0000}"/>
    <cellStyle name="Έξοδος 2 3 2 5 20" xfId="36271" xr:uid="{00000000-0005-0000-0000-0000E05A0000}"/>
    <cellStyle name="Έξοδος 2 3 2 5 20 2" xfId="49333" xr:uid="{00000000-0005-0000-0000-0000E15A0000}"/>
    <cellStyle name="Έξοδος 2 3 2 5 21" xfId="39694" xr:uid="{00000000-0005-0000-0000-0000E25A0000}"/>
    <cellStyle name="Έξοδος 2 3 2 5 21 2" xfId="52756" xr:uid="{00000000-0005-0000-0000-0000E35A0000}"/>
    <cellStyle name="Έξοδος 2 3 2 5 22" xfId="39700" xr:uid="{00000000-0005-0000-0000-0000E45A0000}"/>
    <cellStyle name="Έξοδος 2 3 2 5 22 2" xfId="52762" xr:uid="{00000000-0005-0000-0000-0000E55A0000}"/>
    <cellStyle name="Έξοδος 2 3 2 5 23" xfId="26843" xr:uid="{00000000-0005-0000-0000-0000E65A0000}"/>
    <cellStyle name="Έξοδος 2 3 2 5 23 2" xfId="25416" xr:uid="{00000000-0005-0000-0000-0000E75A0000}"/>
    <cellStyle name="Έξοδος 2 3 2 5 24" xfId="27102" xr:uid="{00000000-0005-0000-0000-0000E85A0000}"/>
    <cellStyle name="Έξοδος 2 3 2 5 3" xfId="27883" xr:uid="{00000000-0005-0000-0000-0000E95A0000}"/>
    <cellStyle name="Έξοδος 2 3 2 5 3 2" xfId="42007" xr:uid="{00000000-0005-0000-0000-0000EA5A0000}"/>
    <cellStyle name="Έξοδος 2 3 2 5 4" xfId="28537" xr:uid="{00000000-0005-0000-0000-0000EB5A0000}"/>
    <cellStyle name="Έξοδος 2 3 2 5 4 2" xfId="42543" xr:uid="{00000000-0005-0000-0000-0000EC5A0000}"/>
    <cellStyle name="Έξοδος 2 3 2 5 5" xfId="29849" xr:uid="{00000000-0005-0000-0000-0000ED5A0000}"/>
    <cellStyle name="Έξοδος 2 3 2 5 5 2" xfId="43131" xr:uid="{00000000-0005-0000-0000-0000EE5A0000}"/>
    <cellStyle name="Έξοδος 2 3 2 5 6" xfId="30347" xr:uid="{00000000-0005-0000-0000-0000EF5A0000}"/>
    <cellStyle name="Έξοδος 2 3 2 5 6 2" xfId="43411" xr:uid="{00000000-0005-0000-0000-0000F05A0000}"/>
    <cellStyle name="Έξοδος 2 3 2 5 7" xfId="30462" xr:uid="{00000000-0005-0000-0000-0000F15A0000}"/>
    <cellStyle name="Έξοδος 2 3 2 5 7 2" xfId="43526" xr:uid="{00000000-0005-0000-0000-0000F25A0000}"/>
    <cellStyle name="Έξοδος 2 3 2 5 8" xfId="30513" xr:uid="{00000000-0005-0000-0000-0000F35A0000}"/>
    <cellStyle name="Έξοδος 2 3 2 5 8 2" xfId="43577" xr:uid="{00000000-0005-0000-0000-0000F45A0000}"/>
    <cellStyle name="Έξοδος 2 3 2 5 9" xfId="30554" xr:uid="{00000000-0005-0000-0000-0000F55A0000}"/>
    <cellStyle name="Έξοδος 2 3 2 5 9 2" xfId="43618" xr:uid="{00000000-0005-0000-0000-0000F65A0000}"/>
    <cellStyle name="Έξοδος 2 3 2 6" xfId="25803" xr:uid="{00000000-0005-0000-0000-0000F75A0000}"/>
    <cellStyle name="Έξοδος 2 3 2 6 10" xfId="31338" xr:uid="{00000000-0005-0000-0000-0000F85A0000}"/>
    <cellStyle name="Έξοδος 2 3 2 6 10 2" xfId="44400" xr:uid="{00000000-0005-0000-0000-0000F95A0000}"/>
    <cellStyle name="Έξοδος 2 3 2 6 11" xfId="31962" xr:uid="{00000000-0005-0000-0000-0000FA5A0000}"/>
    <cellStyle name="Έξοδος 2 3 2 6 11 2" xfId="45024" xr:uid="{00000000-0005-0000-0000-0000FB5A0000}"/>
    <cellStyle name="Έξοδος 2 3 2 6 12" xfId="32586" xr:uid="{00000000-0005-0000-0000-0000FC5A0000}"/>
    <cellStyle name="Έξοδος 2 3 2 6 12 2" xfId="45648" xr:uid="{00000000-0005-0000-0000-0000FD5A0000}"/>
    <cellStyle name="Έξοδος 2 3 2 6 13" xfId="33208" xr:uid="{00000000-0005-0000-0000-0000FE5A0000}"/>
    <cellStyle name="Έξοδος 2 3 2 6 13 2" xfId="46270" xr:uid="{00000000-0005-0000-0000-0000FF5A0000}"/>
    <cellStyle name="Έξοδος 2 3 2 6 14" xfId="33830" xr:uid="{00000000-0005-0000-0000-0000005B0000}"/>
    <cellStyle name="Έξοδος 2 3 2 6 14 2" xfId="46892" xr:uid="{00000000-0005-0000-0000-0000015B0000}"/>
    <cellStyle name="Έξοδος 2 3 2 6 15" xfId="34452" xr:uid="{00000000-0005-0000-0000-0000025B0000}"/>
    <cellStyle name="Έξοδος 2 3 2 6 15 2" xfId="47514" xr:uid="{00000000-0005-0000-0000-0000035B0000}"/>
    <cellStyle name="Έξοδος 2 3 2 6 16" xfId="35072" xr:uid="{00000000-0005-0000-0000-0000045B0000}"/>
    <cellStyle name="Έξοδος 2 3 2 6 16 2" xfId="48134" xr:uid="{00000000-0005-0000-0000-0000055B0000}"/>
    <cellStyle name="Έξοδος 2 3 2 6 17" xfId="35690" xr:uid="{00000000-0005-0000-0000-0000065B0000}"/>
    <cellStyle name="Έξοδος 2 3 2 6 17 2" xfId="48752" xr:uid="{00000000-0005-0000-0000-0000075B0000}"/>
    <cellStyle name="Έξοδος 2 3 2 6 18" xfId="36308" xr:uid="{00000000-0005-0000-0000-0000085B0000}"/>
    <cellStyle name="Έξοδος 2 3 2 6 18 2" xfId="49370" xr:uid="{00000000-0005-0000-0000-0000095B0000}"/>
    <cellStyle name="Έξοδος 2 3 2 6 19" xfId="36922" xr:uid="{00000000-0005-0000-0000-00000A5B0000}"/>
    <cellStyle name="Έξοδος 2 3 2 6 19 2" xfId="49984" xr:uid="{00000000-0005-0000-0000-00000B5B0000}"/>
    <cellStyle name="Έξοδος 2 3 2 6 2" xfId="27523" xr:uid="{00000000-0005-0000-0000-00000C5B0000}"/>
    <cellStyle name="Έξοδος 2 3 2 6 2 2" xfId="41765" xr:uid="{00000000-0005-0000-0000-00000D5B0000}"/>
    <cellStyle name="Έξοδος 2 3 2 6 20" xfId="37531" xr:uid="{00000000-0005-0000-0000-00000E5B0000}"/>
    <cellStyle name="Έξοδος 2 3 2 6 20 2" xfId="50593" xr:uid="{00000000-0005-0000-0000-00000F5B0000}"/>
    <cellStyle name="Έξοδος 2 3 2 6 21" xfId="39286" xr:uid="{00000000-0005-0000-0000-0000105B0000}"/>
    <cellStyle name="Έξοδος 2 3 2 6 21 2" xfId="52348" xr:uid="{00000000-0005-0000-0000-0000115B0000}"/>
    <cellStyle name="Έξοδος 2 3 2 6 22" xfId="39772" xr:uid="{00000000-0005-0000-0000-0000125B0000}"/>
    <cellStyle name="Έξοδος 2 3 2 6 22 2" xfId="52834" xr:uid="{00000000-0005-0000-0000-0000135B0000}"/>
    <cellStyle name="Έξοδος 2 3 2 6 23" xfId="26909" xr:uid="{00000000-0005-0000-0000-0000145B0000}"/>
    <cellStyle name="Έξοδος 2 3 2 6 23 2" xfId="41254" xr:uid="{00000000-0005-0000-0000-0000155B0000}"/>
    <cellStyle name="Έξοδος 2 3 2 6 24" xfId="29278" xr:uid="{00000000-0005-0000-0000-0000165B0000}"/>
    <cellStyle name="Έξοδος 2 3 2 6 3" xfId="27950" xr:uid="{00000000-0005-0000-0000-0000175B0000}"/>
    <cellStyle name="Έξοδος 2 3 2 6 3 2" xfId="42060" xr:uid="{00000000-0005-0000-0000-0000185B0000}"/>
    <cellStyle name="Έξοδος 2 3 2 6 4" xfId="28568" xr:uid="{00000000-0005-0000-0000-0000195B0000}"/>
    <cellStyle name="Έξοδος 2 3 2 6 4 2" xfId="42574" xr:uid="{00000000-0005-0000-0000-00001A5B0000}"/>
    <cellStyle name="Έξοδος 2 3 2 6 5" xfId="31029" xr:uid="{00000000-0005-0000-0000-00001B5B0000}"/>
    <cellStyle name="Έξοδος 2 3 2 6 5 2" xfId="44091" xr:uid="{00000000-0005-0000-0000-00001C5B0000}"/>
    <cellStyle name="Έξοδος 2 3 2 6 6" xfId="30925" xr:uid="{00000000-0005-0000-0000-00001D5B0000}"/>
    <cellStyle name="Έξοδος 2 3 2 6 6 2" xfId="43987" xr:uid="{00000000-0005-0000-0000-00001E5B0000}"/>
    <cellStyle name="Έξοδος 2 3 2 6 7" xfId="30487" xr:uid="{00000000-0005-0000-0000-00001F5B0000}"/>
    <cellStyle name="Έξοδος 2 3 2 6 7 2" xfId="43551" xr:uid="{00000000-0005-0000-0000-0000205B0000}"/>
    <cellStyle name="Έξοδος 2 3 2 6 8" xfId="31033" xr:uid="{00000000-0005-0000-0000-0000215B0000}"/>
    <cellStyle name="Έξοδος 2 3 2 6 8 2" xfId="44095" xr:uid="{00000000-0005-0000-0000-0000225B0000}"/>
    <cellStyle name="Έξοδος 2 3 2 6 9" xfId="30427" xr:uid="{00000000-0005-0000-0000-0000235B0000}"/>
    <cellStyle name="Έξοδος 2 3 2 6 9 2" xfId="43491" xr:uid="{00000000-0005-0000-0000-0000245B0000}"/>
    <cellStyle name="Έξοδος 2 3 2 7" xfId="26070" xr:uid="{00000000-0005-0000-0000-0000255B0000}"/>
    <cellStyle name="Έξοδος 2 3 2 7 10" xfId="34525" xr:uid="{00000000-0005-0000-0000-0000265B0000}"/>
    <cellStyle name="Έξοδος 2 3 2 7 10 2" xfId="47587" xr:uid="{00000000-0005-0000-0000-0000275B0000}"/>
    <cellStyle name="Έξοδος 2 3 2 7 11" xfId="35145" xr:uid="{00000000-0005-0000-0000-0000285B0000}"/>
    <cellStyle name="Έξοδος 2 3 2 7 11 2" xfId="48207" xr:uid="{00000000-0005-0000-0000-0000295B0000}"/>
    <cellStyle name="Έξοδος 2 3 2 7 12" xfId="35763" xr:uid="{00000000-0005-0000-0000-00002A5B0000}"/>
    <cellStyle name="Έξοδος 2 3 2 7 12 2" xfId="48825" xr:uid="{00000000-0005-0000-0000-00002B5B0000}"/>
    <cellStyle name="Έξοδος 2 3 2 7 13" xfId="36381" xr:uid="{00000000-0005-0000-0000-00002C5B0000}"/>
    <cellStyle name="Έξοδος 2 3 2 7 13 2" xfId="49443" xr:uid="{00000000-0005-0000-0000-00002D5B0000}"/>
    <cellStyle name="Έξοδος 2 3 2 7 14" xfId="36995" xr:uid="{00000000-0005-0000-0000-00002E5B0000}"/>
    <cellStyle name="Έξοδος 2 3 2 7 14 2" xfId="50057" xr:uid="{00000000-0005-0000-0000-00002F5B0000}"/>
    <cellStyle name="Έξοδος 2 3 2 7 15" xfId="37604" xr:uid="{00000000-0005-0000-0000-0000305B0000}"/>
    <cellStyle name="Έξοδος 2 3 2 7 15 2" xfId="50666" xr:uid="{00000000-0005-0000-0000-0000315B0000}"/>
    <cellStyle name="Έξοδος 2 3 2 7 16" xfId="38202" xr:uid="{00000000-0005-0000-0000-0000325B0000}"/>
    <cellStyle name="Έξοδος 2 3 2 7 16 2" xfId="51264" xr:uid="{00000000-0005-0000-0000-0000335B0000}"/>
    <cellStyle name="Έξοδος 2 3 2 7 17" xfId="38787" xr:uid="{00000000-0005-0000-0000-0000345B0000}"/>
    <cellStyle name="Έξοδος 2 3 2 7 17 2" xfId="51849" xr:uid="{00000000-0005-0000-0000-0000355B0000}"/>
    <cellStyle name="Έξοδος 2 3 2 7 18" xfId="39356" xr:uid="{00000000-0005-0000-0000-0000365B0000}"/>
    <cellStyle name="Έξοδος 2 3 2 7 18 2" xfId="52418" xr:uid="{00000000-0005-0000-0000-0000375B0000}"/>
    <cellStyle name="Έξοδος 2 3 2 7 19" xfId="39908" xr:uid="{00000000-0005-0000-0000-0000385B0000}"/>
    <cellStyle name="Έξοδος 2 3 2 7 19 2" xfId="52970" xr:uid="{00000000-0005-0000-0000-0000395B0000}"/>
    <cellStyle name="Έξοδος 2 3 2 7 2" xfId="27619" xr:uid="{00000000-0005-0000-0000-00003A5B0000}"/>
    <cellStyle name="Έξοδος 2 3 2 7 2 2" xfId="41861" xr:uid="{00000000-0005-0000-0000-00003B5B0000}"/>
    <cellStyle name="Έξοδος 2 3 2 7 20" xfId="40418" xr:uid="{00000000-0005-0000-0000-00003C5B0000}"/>
    <cellStyle name="Έξοδος 2 3 2 7 20 2" xfId="53480" xr:uid="{00000000-0005-0000-0000-00003D5B0000}"/>
    <cellStyle name="Έξοδος 2 3 2 7 21" xfId="40890" xr:uid="{00000000-0005-0000-0000-00003E5B0000}"/>
    <cellStyle name="Έξοδος 2 3 2 7 21 2" xfId="53952" xr:uid="{00000000-0005-0000-0000-00003F5B0000}"/>
    <cellStyle name="Έξοδος 2 3 2 7 22" xfId="27174" xr:uid="{00000000-0005-0000-0000-0000405B0000}"/>
    <cellStyle name="Έξοδος 2 3 2 7 22 2" xfId="41416" xr:uid="{00000000-0005-0000-0000-0000415B0000}"/>
    <cellStyle name="Έξοδος 2 3 2 7 23" xfId="29002" xr:uid="{00000000-0005-0000-0000-0000425B0000}"/>
    <cellStyle name="Έξοδος 2 3 2 7 3" xfId="28216" xr:uid="{00000000-0005-0000-0000-0000435B0000}"/>
    <cellStyle name="Έξοδος 2 3 2 7 3 2" xfId="42222" xr:uid="{00000000-0005-0000-0000-0000445B0000}"/>
    <cellStyle name="Έξοδος 2 3 2 7 4" xfId="30670" xr:uid="{00000000-0005-0000-0000-0000455B0000}"/>
    <cellStyle name="Έξοδος 2 3 2 7 4 2" xfId="43734" xr:uid="{00000000-0005-0000-0000-0000465B0000}"/>
    <cellStyle name="Έξοδος 2 3 2 7 5" xfId="31411" xr:uid="{00000000-0005-0000-0000-0000475B0000}"/>
    <cellStyle name="Έξοδος 2 3 2 7 5 2" xfId="44473" xr:uid="{00000000-0005-0000-0000-0000485B0000}"/>
    <cellStyle name="Έξοδος 2 3 2 7 6" xfId="32035" xr:uid="{00000000-0005-0000-0000-0000495B0000}"/>
    <cellStyle name="Έξοδος 2 3 2 7 6 2" xfId="45097" xr:uid="{00000000-0005-0000-0000-00004A5B0000}"/>
    <cellStyle name="Έξοδος 2 3 2 7 7" xfId="32659" xr:uid="{00000000-0005-0000-0000-00004B5B0000}"/>
    <cellStyle name="Έξοδος 2 3 2 7 7 2" xfId="45721" xr:uid="{00000000-0005-0000-0000-00004C5B0000}"/>
    <cellStyle name="Έξοδος 2 3 2 7 8" xfId="33281" xr:uid="{00000000-0005-0000-0000-00004D5B0000}"/>
    <cellStyle name="Έξοδος 2 3 2 7 8 2" xfId="46343" xr:uid="{00000000-0005-0000-0000-00004E5B0000}"/>
    <cellStyle name="Έξοδος 2 3 2 7 9" xfId="33903" xr:uid="{00000000-0005-0000-0000-00004F5B0000}"/>
    <cellStyle name="Έξοδος 2 3 2 7 9 2" xfId="46965" xr:uid="{00000000-0005-0000-0000-0000505B0000}"/>
    <cellStyle name="Έξοδος 2 3 2 8" xfId="26744" xr:uid="{00000000-0005-0000-0000-0000515B0000}"/>
    <cellStyle name="Έξοδος 2 3 2 8 2" xfId="29246" xr:uid="{00000000-0005-0000-0000-0000525B0000}"/>
    <cellStyle name="Έξοδος 2 3 2 9" xfId="27531" xr:uid="{00000000-0005-0000-0000-0000535B0000}"/>
    <cellStyle name="Έξοδος 2 3 2 9 2" xfId="41773" xr:uid="{00000000-0005-0000-0000-0000545B0000}"/>
    <cellStyle name="Έξοδος 2 3 3" xfId="25607" xr:uid="{00000000-0005-0000-0000-0000555B0000}"/>
    <cellStyle name="Έξοδος 2 3 3 10" xfId="27754" xr:uid="{00000000-0005-0000-0000-0000565B0000}"/>
    <cellStyle name="Έξοδος 2 3 3 10 2" xfId="41934" xr:uid="{00000000-0005-0000-0000-0000575B0000}"/>
    <cellStyle name="Έξοδος 2 3 3 11" xfId="30074" xr:uid="{00000000-0005-0000-0000-0000585B0000}"/>
    <cellStyle name="Έξοδος 2 3 3 11 2" xfId="43254" xr:uid="{00000000-0005-0000-0000-0000595B0000}"/>
    <cellStyle name="Έξοδος 2 3 3 12" xfId="30785" xr:uid="{00000000-0005-0000-0000-00005A5B0000}"/>
    <cellStyle name="Έξοδος 2 3 3 12 2" xfId="43847" xr:uid="{00000000-0005-0000-0000-00005B5B0000}"/>
    <cellStyle name="Έξοδος 2 3 3 13" xfId="30813" xr:uid="{00000000-0005-0000-0000-00005C5B0000}"/>
    <cellStyle name="Έξοδος 2 3 3 13 2" xfId="43875" xr:uid="{00000000-0005-0000-0000-00005D5B0000}"/>
    <cellStyle name="Έξοδος 2 3 3 14" xfId="30957" xr:uid="{00000000-0005-0000-0000-00005E5B0000}"/>
    <cellStyle name="Έξοδος 2 3 3 14 2" xfId="44019" xr:uid="{00000000-0005-0000-0000-00005F5B0000}"/>
    <cellStyle name="Έξοδος 2 3 3 15" xfId="30218" xr:uid="{00000000-0005-0000-0000-0000605B0000}"/>
    <cellStyle name="Έξοδος 2 3 3 15 2" xfId="43357" xr:uid="{00000000-0005-0000-0000-0000615B0000}"/>
    <cellStyle name="Έξοδος 2 3 3 16" xfId="31197" xr:uid="{00000000-0005-0000-0000-0000625B0000}"/>
    <cellStyle name="Έξοδος 2 3 3 16 2" xfId="44259" xr:uid="{00000000-0005-0000-0000-0000635B0000}"/>
    <cellStyle name="Έξοδος 2 3 3 17" xfId="31821" xr:uid="{00000000-0005-0000-0000-0000645B0000}"/>
    <cellStyle name="Έξοδος 2 3 3 17 2" xfId="44883" xr:uid="{00000000-0005-0000-0000-0000655B0000}"/>
    <cellStyle name="Έξοδος 2 3 3 18" xfId="32445" xr:uid="{00000000-0005-0000-0000-0000665B0000}"/>
    <cellStyle name="Έξοδος 2 3 3 18 2" xfId="45507" xr:uid="{00000000-0005-0000-0000-0000675B0000}"/>
    <cellStyle name="Έξοδος 2 3 3 19" xfId="33068" xr:uid="{00000000-0005-0000-0000-0000685B0000}"/>
    <cellStyle name="Έξοδος 2 3 3 19 2" xfId="46130" xr:uid="{00000000-0005-0000-0000-0000695B0000}"/>
    <cellStyle name="Έξοδος 2 3 3 2" xfId="25903" xr:uid="{00000000-0005-0000-0000-00006A5B0000}"/>
    <cellStyle name="Έξοδος 2 3 3 2 10" xfId="33710" xr:uid="{00000000-0005-0000-0000-00006B5B0000}"/>
    <cellStyle name="Έξοδος 2 3 3 2 10 2" xfId="46772" xr:uid="{00000000-0005-0000-0000-00006C5B0000}"/>
    <cellStyle name="Έξοδος 2 3 3 2 11" xfId="34332" xr:uid="{00000000-0005-0000-0000-00006D5B0000}"/>
    <cellStyle name="Έξοδος 2 3 3 2 11 2" xfId="47394" xr:uid="{00000000-0005-0000-0000-00006E5B0000}"/>
    <cellStyle name="Έξοδος 2 3 3 2 12" xfId="34952" xr:uid="{00000000-0005-0000-0000-00006F5B0000}"/>
    <cellStyle name="Έξοδος 2 3 3 2 12 2" xfId="48014" xr:uid="{00000000-0005-0000-0000-0000705B0000}"/>
    <cellStyle name="Έξοδος 2 3 3 2 13" xfId="35571" xr:uid="{00000000-0005-0000-0000-0000715B0000}"/>
    <cellStyle name="Έξοδος 2 3 3 2 13 2" xfId="48633" xr:uid="{00000000-0005-0000-0000-0000725B0000}"/>
    <cellStyle name="Έξοδος 2 3 3 2 14" xfId="36190" xr:uid="{00000000-0005-0000-0000-0000735B0000}"/>
    <cellStyle name="Έξοδος 2 3 3 2 14 2" xfId="49252" xr:uid="{00000000-0005-0000-0000-0000745B0000}"/>
    <cellStyle name="Έξοδος 2 3 3 2 15" xfId="36807" xr:uid="{00000000-0005-0000-0000-0000755B0000}"/>
    <cellStyle name="Έξοδος 2 3 3 2 15 2" xfId="49869" xr:uid="{00000000-0005-0000-0000-0000765B0000}"/>
    <cellStyle name="Έξοδος 2 3 3 2 16" xfId="37418" xr:uid="{00000000-0005-0000-0000-0000775B0000}"/>
    <cellStyle name="Έξοδος 2 3 3 2 16 2" xfId="50480" xr:uid="{00000000-0005-0000-0000-0000785B0000}"/>
    <cellStyle name="Έξοδος 2 3 3 2 17" xfId="38024" xr:uid="{00000000-0005-0000-0000-0000795B0000}"/>
    <cellStyle name="Έξοδος 2 3 3 2 17 2" xfId="51086" xr:uid="{00000000-0005-0000-0000-00007A5B0000}"/>
    <cellStyle name="Έξοδος 2 3 3 2 18" xfId="38613" xr:uid="{00000000-0005-0000-0000-00007B5B0000}"/>
    <cellStyle name="Έξοδος 2 3 3 2 18 2" xfId="51675" xr:uid="{00000000-0005-0000-0000-00007C5B0000}"/>
    <cellStyle name="Έξοδος 2 3 3 2 19" xfId="39193" xr:uid="{00000000-0005-0000-0000-00007D5B0000}"/>
    <cellStyle name="Έξοδος 2 3 3 2 19 2" xfId="52255" xr:uid="{00000000-0005-0000-0000-00007E5B0000}"/>
    <cellStyle name="Έξοδος 2 3 3 2 2" xfId="27626" xr:uid="{00000000-0005-0000-0000-00007F5B0000}"/>
    <cellStyle name="Έξοδος 2 3 3 2 2 2" xfId="41868" xr:uid="{00000000-0005-0000-0000-0000805B0000}"/>
    <cellStyle name="Έξοδος 2 3 3 2 20" xfId="39754" xr:uid="{00000000-0005-0000-0000-0000815B0000}"/>
    <cellStyle name="Έξοδος 2 3 3 2 20 2" xfId="52816" xr:uid="{00000000-0005-0000-0000-0000825B0000}"/>
    <cellStyle name="Έξοδος 2 3 3 2 21" xfId="40287" xr:uid="{00000000-0005-0000-0000-0000835B0000}"/>
    <cellStyle name="Έξοδος 2 3 3 2 21 2" xfId="53349" xr:uid="{00000000-0005-0000-0000-0000845B0000}"/>
    <cellStyle name="Έξοδος 2 3 3 2 22" xfId="40781" xr:uid="{00000000-0005-0000-0000-0000855B0000}"/>
    <cellStyle name="Έξοδος 2 3 3 2 22 2" xfId="53843" xr:uid="{00000000-0005-0000-0000-0000865B0000}"/>
    <cellStyle name="Έξοδος 2 3 3 2 23" xfId="27009" xr:uid="{00000000-0005-0000-0000-0000875B0000}"/>
    <cellStyle name="Έξοδος 2 3 3 2 23 2" xfId="41307" xr:uid="{00000000-0005-0000-0000-0000885B0000}"/>
    <cellStyle name="Έξοδος 2 3 3 2 24" xfId="26501" xr:uid="{00000000-0005-0000-0000-0000895B0000}"/>
    <cellStyle name="Έξοδος 2 3 3 2 3" xfId="28049" xr:uid="{00000000-0005-0000-0000-00008A5B0000}"/>
    <cellStyle name="Έξοδος 2 3 3 2 3 2" xfId="42113" xr:uid="{00000000-0005-0000-0000-00008B5B0000}"/>
    <cellStyle name="Έξοδος 2 3 3 2 4" xfId="28620" xr:uid="{00000000-0005-0000-0000-00008C5B0000}"/>
    <cellStyle name="Έξοδος 2 3 3 2 4 2" xfId="42626" xr:uid="{00000000-0005-0000-0000-00008D5B0000}"/>
    <cellStyle name="Έξοδος 2 3 3 2 5" xfId="30832" xr:uid="{00000000-0005-0000-0000-00008E5B0000}"/>
    <cellStyle name="Έξοδος 2 3 3 2 5 2" xfId="43894" xr:uid="{00000000-0005-0000-0000-00008F5B0000}"/>
    <cellStyle name="Έξοδος 2 3 3 2 6" xfId="31217" xr:uid="{00000000-0005-0000-0000-0000905B0000}"/>
    <cellStyle name="Έξοδος 2 3 3 2 6 2" xfId="44279" xr:uid="{00000000-0005-0000-0000-0000915B0000}"/>
    <cellStyle name="Έξοδος 2 3 3 2 7" xfId="31841" xr:uid="{00000000-0005-0000-0000-0000925B0000}"/>
    <cellStyle name="Έξοδος 2 3 3 2 7 2" xfId="44903" xr:uid="{00000000-0005-0000-0000-0000935B0000}"/>
    <cellStyle name="Έξοδος 2 3 3 2 8" xfId="32465" xr:uid="{00000000-0005-0000-0000-0000945B0000}"/>
    <cellStyle name="Έξοδος 2 3 3 2 8 2" xfId="45527" xr:uid="{00000000-0005-0000-0000-0000955B0000}"/>
    <cellStyle name="Έξοδος 2 3 3 2 9" xfId="33088" xr:uid="{00000000-0005-0000-0000-0000965B0000}"/>
    <cellStyle name="Έξοδος 2 3 3 2 9 2" xfId="46150" xr:uid="{00000000-0005-0000-0000-0000975B0000}"/>
    <cellStyle name="Έξοδος 2 3 3 20" xfId="33690" xr:uid="{00000000-0005-0000-0000-0000985B0000}"/>
    <cellStyle name="Έξοδος 2 3 3 20 2" xfId="46752" xr:uid="{00000000-0005-0000-0000-0000995B0000}"/>
    <cellStyle name="Έξοδος 2 3 3 21" xfId="34312" xr:uid="{00000000-0005-0000-0000-00009A5B0000}"/>
    <cellStyle name="Έξοδος 2 3 3 21 2" xfId="47374" xr:uid="{00000000-0005-0000-0000-00009B5B0000}"/>
    <cellStyle name="Έξοδος 2 3 3 22" xfId="34933" xr:uid="{00000000-0005-0000-0000-00009C5B0000}"/>
    <cellStyle name="Έξοδος 2 3 3 22 2" xfId="47995" xr:uid="{00000000-0005-0000-0000-00009D5B0000}"/>
    <cellStyle name="Έξοδος 2 3 3 23" xfId="35552" xr:uid="{00000000-0005-0000-0000-00009E5B0000}"/>
    <cellStyle name="Έξοδος 2 3 3 23 2" xfId="48614" xr:uid="{00000000-0005-0000-0000-00009F5B0000}"/>
    <cellStyle name="Έξοδος 2 3 3 24" xfId="36171" xr:uid="{00000000-0005-0000-0000-0000A05B0000}"/>
    <cellStyle name="Έξοδος 2 3 3 24 2" xfId="49233" xr:uid="{00000000-0005-0000-0000-0000A15B0000}"/>
    <cellStyle name="Έξοδος 2 3 3 25" xfId="36787" xr:uid="{00000000-0005-0000-0000-0000A25B0000}"/>
    <cellStyle name="Έξοδος 2 3 3 25 2" xfId="49849" xr:uid="{00000000-0005-0000-0000-0000A35B0000}"/>
    <cellStyle name="Έξοδος 2 3 3 26" xfId="37398" xr:uid="{00000000-0005-0000-0000-0000A45B0000}"/>
    <cellStyle name="Έξοδος 2 3 3 26 2" xfId="50460" xr:uid="{00000000-0005-0000-0000-0000A55B0000}"/>
    <cellStyle name="Έξοδος 2 3 3 27" xfId="39812" xr:uid="{00000000-0005-0000-0000-0000A65B0000}"/>
    <cellStyle name="Έξοδος 2 3 3 27 2" xfId="52874" xr:uid="{00000000-0005-0000-0000-0000A75B0000}"/>
    <cellStyle name="Έξοδος 2 3 3 28" xfId="36112" xr:uid="{00000000-0005-0000-0000-0000A85B0000}"/>
    <cellStyle name="Έξοδος 2 3 3 28 2" xfId="49174" xr:uid="{00000000-0005-0000-0000-0000A95B0000}"/>
    <cellStyle name="Έξοδος 2 3 3 29" xfId="26481" xr:uid="{00000000-0005-0000-0000-0000AA5B0000}"/>
    <cellStyle name="Έξοδος 2 3 3 29 2" xfId="29887" xr:uid="{00000000-0005-0000-0000-0000AB5B0000}"/>
    <cellStyle name="Έξοδος 2 3 3 3" xfId="26097" xr:uid="{00000000-0005-0000-0000-0000AC5B0000}"/>
    <cellStyle name="Έξοδος 2 3 3 3 10" xfId="33930" xr:uid="{00000000-0005-0000-0000-0000AD5B0000}"/>
    <cellStyle name="Έξοδος 2 3 3 3 10 2" xfId="46992" xr:uid="{00000000-0005-0000-0000-0000AE5B0000}"/>
    <cellStyle name="Έξοδος 2 3 3 3 11" xfId="34552" xr:uid="{00000000-0005-0000-0000-0000AF5B0000}"/>
    <cellStyle name="Έξοδος 2 3 3 3 11 2" xfId="47614" xr:uid="{00000000-0005-0000-0000-0000B05B0000}"/>
    <cellStyle name="Έξοδος 2 3 3 3 12" xfId="35172" xr:uid="{00000000-0005-0000-0000-0000B15B0000}"/>
    <cellStyle name="Έξοδος 2 3 3 3 12 2" xfId="48234" xr:uid="{00000000-0005-0000-0000-0000B25B0000}"/>
    <cellStyle name="Έξοδος 2 3 3 3 13" xfId="35790" xr:uid="{00000000-0005-0000-0000-0000B35B0000}"/>
    <cellStyle name="Έξοδος 2 3 3 3 13 2" xfId="48852" xr:uid="{00000000-0005-0000-0000-0000B45B0000}"/>
    <cellStyle name="Έξοδος 2 3 3 3 14" xfId="36408" xr:uid="{00000000-0005-0000-0000-0000B55B0000}"/>
    <cellStyle name="Έξοδος 2 3 3 3 14 2" xfId="49470" xr:uid="{00000000-0005-0000-0000-0000B65B0000}"/>
    <cellStyle name="Έξοδος 2 3 3 3 15" xfId="37022" xr:uid="{00000000-0005-0000-0000-0000B75B0000}"/>
    <cellStyle name="Έξοδος 2 3 3 3 15 2" xfId="50084" xr:uid="{00000000-0005-0000-0000-0000B85B0000}"/>
    <cellStyle name="Έξοδος 2 3 3 3 16" xfId="37631" xr:uid="{00000000-0005-0000-0000-0000B95B0000}"/>
    <cellStyle name="Έξοδος 2 3 3 3 16 2" xfId="50693" xr:uid="{00000000-0005-0000-0000-0000BA5B0000}"/>
    <cellStyle name="Έξοδος 2 3 3 3 17" xfId="38229" xr:uid="{00000000-0005-0000-0000-0000BB5B0000}"/>
    <cellStyle name="Έξοδος 2 3 3 3 17 2" xfId="51291" xr:uid="{00000000-0005-0000-0000-0000BC5B0000}"/>
    <cellStyle name="Έξοδος 2 3 3 3 18" xfId="38814" xr:uid="{00000000-0005-0000-0000-0000BD5B0000}"/>
    <cellStyle name="Έξοδος 2 3 3 3 18 2" xfId="51876" xr:uid="{00000000-0005-0000-0000-0000BE5B0000}"/>
    <cellStyle name="Έξοδος 2 3 3 3 19" xfId="39383" xr:uid="{00000000-0005-0000-0000-0000BF5B0000}"/>
    <cellStyle name="Έξοδος 2 3 3 3 19 2" xfId="52445" xr:uid="{00000000-0005-0000-0000-0000C05B0000}"/>
    <cellStyle name="Έξοδος 2 3 3 3 2" xfId="27635" xr:uid="{00000000-0005-0000-0000-0000C15B0000}"/>
    <cellStyle name="Έξοδος 2 3 3 3 2 2" xfId="41877" xr:uid="{00000000-0005-0000-0000-0000C25B0000}"/>
    <cellStyle name="Έξοδος 2 3 3 3 20" xfId="39935" xr:uid="{00000000-0005-0000-0000-0000C35B0000}"/>
    <cellStyle name="Έξοδος 2 3 3 3 20 2" xfId="52997" xr:uid="{00000000-0005-0000-0000-0000C45B0000}"/>
    <cellStyle name="Έξοδος 2 3 3 3 21" xfId="40445" xr:uid="{00000000-0005-0000-0000-0000C55B0000}"/>
    <cellStyle name="Έξοδος 2 3 3 3 21 2" xfId="53507" xr:uid="{00000000-0005-0000-0000-0000C65B0000}"/>
    <cellStyle name="Έξοδος 2 3 3 3 22" xfId="40917" xr:uid="{00000000-0005-0000-0000-0000C75B0000}"/>
    <cellStyle name="Έξοδος 2 3 3 3 22 2" xfId="53979" xr:uid="{00000000-0005-0000-0000-0000C85B0000}"/>
    <cellStyle name="Έξοδος 2 3 3 3 23" xfId="27201" xr:uid="{00000000-0005-0000-0000-0000C95B0000}"/>
    <cellStyle name="Έξοδος 2 3 3 3 23 2" xfId="41443" xr:uid="{00000000-0005-0000-0000-0000CA5B0000}"/>
    <cellStyle name="Έξοδος 2 3 3 3 24" xfId="29542" xr:uid="{00000000-0005-0000-0000-0000CB5B0000}"/>
    <cellStyle name="Έξοδος 2 3 3 3 3" xfId="28243" xr:uid="{00000000-0005-0000-0000-0000CC5B0000}"/>
    <cellStyle name="Έξοδος 2 3 3 3 3 2" xfId="42249" xr:uid="{00000000-0005-0000-0000-0000CD5B0000}"/>
    <cellStyle name="Έξοδος 2 3 3 3 4" xfId="28744" xr:uid="{00000000-0005-0000-0000-0000CE5B0000}"/>
    <cellStyle name="Έξοδος 2 3 3 3 4 2" xfId="42750" xr:uid="{00000000-0005-0000-0000-0000CF5B0000}"/>
    <cellStyle name="Έξοδος 2 3 3 3 5" xfId="30069" xr:uid="{00000000-0005-0000-0000-0000D05B0000}"/>
    <cellStyle name="Έξοδος 2 3 3 3 5 2" xfId="43249" xr:uid="{00000000-0005-0000-0000-0000D15B0000}"/>
    <cellStyle name="Έξοδος 2 3 3 3 6" xfId="31438" xr:uid="{00000000-0005-0000-0000-0000D25B0000}"/>
    <cellStyle name="Έξοδος 2 3 3 3 6 2" xfId="44500" xr:uid="{00000000-0005-0000-0000-0000D35B0000}"/>
    <cellStyle name="Έξοδος 2 3 3 3 7" xfId="32062" xr:uid="{00000000-0005-0000-0000-0000D45B0000}"/>
    <cellStyle name="Έξοδος 2 3 3 3 7 2" xfId="45124" xr:uid="{00000000-0005-0000-0000-0000D55B0000}"/>
    <cellStyle name="Έξοδος 2 3 3 3 8" xfId="32686" xr:uid="{00000000-0005-0000-0000-0000D65B0000}"/>
    <cellStyle name="Έξοδος 2 3 3 3 8 2" xfId="45748" xr:uid="{00000000-0005-0000-0000-0000D75B0000}"/>
    <cellStyle name="Έξοδος 2 3 3 3 9" xfId="33308" xr:uid="{00000000-0005-0000-0000-0000D85B0000}"/>
    <cellStyle name="Έξοδος 2 3 3 3 9 2" xfId="46370" xr:uid="{00000000-0005-0000-0000-0000D95B0000}"/>
    <cellStyle name="Έξοδος 2 3 3 30" xfId="30267" xr:uid="{00000000-0005-0000-0000-0000DA5B0000}"/>
    <cellStyle name="Έξοδος 2 3 3 4" xfId="26138" xr:uid="{00000000-0005-0000-0000-0000DB5B0000}"/>
    <cellStyle name="Έξοδος 2 3 3 4 10" xfId="33971" xr:uid="{00000000-0005-0000-0000-0000DC5B0000}"/>
    <cellStyle name="Έξοδος 2 3 3 4 10 2" xfId="47033" xr:uid="{00000000-0005-0000-0000-0000DD5B0000}"/>
    <cellStyle name="Έξοδος 2 3 3 4 11" xfId="34593" xr:uid="{00000000-0005-0000-0000-0000DE5B0000}"/>
    <cellStyle name="Έξοδος 2 3 3 4 11 2" xfId="47655" xr:uid="{00000000-0005-0000-0000-0000DF5B0000}"/>
    <cellStyle name="Έξοδος 2 3 3 4 12" xfId="35213" xr:uid="{00000000-0005-0000-0000-0000E05B0000}"/>
    <cellStyle name="Έξοδος 2 3 3 4 12 2" xfId="48275" xr:uid="{00000000-0005-0000-0000-0000E15B0000}"/>
    <cellStyle name="Έξοδος 2 3 3 4 13" xfId="35831" xr:uid="{00000000-0005-0000-0000-0000E25B0000}"/>
    <cellStyle name="Έξοδος 2 3 3 4 13 2" xfId="48893" xr:uid="{00000000-0005-0000-0000-0000E35B0000}"/>
    <cellStyle name="Έξοδος 2 3 3 4 14" xfId="36449" xr:uid="{00000000-0005-0000-0000-0000E45B0000}"/>
    <cellStyle name="Έξοδος 2 3 3 4 14 2" xfId="49511" xr:uid="{00000000-0005-0000-0000-0000E55B0000}"/>
    <cellStyle name="Έξοδος 2 3 3 4 15" xfId="37063" xr:uid="{00000000-0005-0000-0000-0000E65B0000}"/>
    <cellStyle name="Έξοδος 2 3 3 4 15 2" xfId="50125" xr:uid="{00000000-0005-0000-0000-0000E75B0000}"/>
    <cellStyle name="Έξοδος 2 3 3 4 16" xfId="37672" xr:uid="{00000000-0005-0000-0000-0000E85B0000}"/>
    <cellStyle name="Έξοδος 2 3 3 4 16 2" xfId="50734" xr:uid="{00000000-0005-0000-0000-0000E95B0000}"/>
    <cellStyle name="Έξοδος 2 3 3 4 17" xfId="38270" xr:uid="{00000000-0005-0000-0000-0000EA5B0000}"/>
    <cellStyle name="Έξοδος 2 3 3 4 17 2" xfId="51332" xr:uid="{00000000-0005-0000-0000-0000EB5B0000}"/>
    <cellStyle name="Έξοδος 2 3 3 4 18" xfId="38855" xr:uid="{00000000-0005-0000-0000-0000EC5B0000}"/>
    <cellStyle name="Έξοδος 2 3 3 4 18 2" xfId="51917" xr:uid="{00000000-0005-0000-0000-0000ED5B0000}"/>
    <cellStyle name="Έξοδος 2 3 3 4 19" xfId="39424" xr:uid="{00000000-0005-0000-0000-0000EE5B0000}"/>
    <cellStyle name="Έξοδος 2 3 3 4 19 2" xfId="52486" xr:uid="{00000000-0005-0000-0000-0000EF5B0000}"/>
    <cellStyle name="Έξοδος 2 3 3 4 2" xfId="27546" xr:uid="{00000000-0005-0000-0000-0000F05B0000}"/>
    <cellStyle name="Έξοδος 2 3 3 4 2 2" xfId="41788" xr:uid="{00000000-0005-0000-0000-0000F15B0000}"/>
    <cellStyle name="Έξοδος 2 3 3 4 20" xfId="39976" xr:uid="{00000000-0005-0000-0000-0000F25B0000}"/>
    <cellStyle name="Έξοδος 2 3 3 4 20 2" xfId="53038" xr:uid="{00000000-0005-0000-0000-0000F35B0000}"/>
    <cellStyle name="Έξοδος 2 3 3 4 21" xfId="40486" xr:uid="{00000000-0005-0000-0000-0000F45B0000}"/>
    <cellStyle name="Έξοδος 2 3 3 4 21 2" xfId="53548" xr:uid="{00000000-0005-0000-0000-0000F55B0000}"/>
    <cellStyle name="Έξοδος 2 3 3 4 22" xfId="40958" xr:uid="{00000000-0005-0000-0000-0000F65B0000}"/>
    <cellStyle name="Έξοδος 2 3 3 4 22 2" xfId="54020" xr:uid="{00000000-0005-0000-0000-0000F75B0000}"/>
    <cellStyle name="Έξοδος 2 3 3 4 23" xfId="27242" xr:uid="{00000000-0005-0000-0000-0000F85B0000}"/>
    <cellStyle name="Έξοδος 2 3 3 4 23 2" xfId="41484" xr:uid="{00000000-0005-0000-0000-0000F95B0000}"/>
    <cellStyle name="Έξοδος 2 3 3 4 24" xfId="29970" xr:uid="{00000000-0005-0000-0000-0000FA5B0000}"/>
    <cellStyle name="Έξοδος 2 3 3 4 3" xfId="28284" xr:uid="{00000000-0005-0000-0000-0000FB5B0000}"/>
    <cellStyle name="Έξοδος 2 3 3 4 3 2" xfId="42290" xr:uid="{00000000-0005-0000-0000-0000FC5B0000}"/>
    <cellStyle name="Έξοδος 2 3 3 4 4" xfId="28782" xr:uid="{00000000-0005-0000-0000-0000FD5B0000}"/>
    <cellStyle name="Έξοδος 2 3 3 4 4 2" xfId="42788" xr:uid="{00000000-0005-0000-0000-0000FE5B0000}"/>
    <cellStyle name="Έξοδος 2 3 3 4 5" xfId="30732" xr:uid="{00000000-0005-0000-0000-0000FF5B0000}"/>
    <cellStyle name="Έξοδος 2 3 3 4 5 2" xfId="43794" xr:uid="{00000000-0005-0000-0000-0000005C0000}"/>
    <cellStyle name="Έξοδος 2 3 3 4 6" xfId="31479" xr:uid="{00000000-0005-0000-0000-0000015C0000}"/>
    <cellStyle name="Έξοδος 2 3 3 4 6 2" xfId="44541" xr:uid="{00000000-0005-0000-0000-0000025C0000}"/>
    <cellStyle name="Έξοδος 2 3 3 4 7" xfId="32103" xr:uid="{00000000-0005-0000-0000-0000035C0000}"/>
    <cellStyle name="Έξοδος 2 3 3 4 7 2" xfId="45165" xr:uid="{00000000-0005-0000-0000-0000045C0000}"/>
    <cellStyle name="Έξοδος 2 3 3 4 8" xfId="32727" xr:uid="{00000000-0005-0000-0000-0000055C0000}"/>
    <cellStyle name="Έξοδος 2 3 3 4 8 2" xfId="45789" xr:uid="{00000000-0005-0000-0000-0000065C0000}"/>
    <cellStyle name="Έξοδος 2 3 3 4 9" xfId="33349" xr:uid="{00000000-0005-0000-0000-0000075C0000}"/>
    <cellStyle name="Έξοδος 2 3 3 4 9 2" xfId="46411" xr:uid="{00000000-0005-0000-0000-0000085C0000}"/>
    <cellStyle name="Έξοδος 2 3 3 5" xfId="26082" xr:uid="{00000000-0005-0000-0000-0000095C0000}"/>
    <cellStyle name="Έξοδος 2 3 3 5 10" xfId="33915" xr:uid="{00000000-0005-0000-0000-00000A5C0000}"/>
    <cellStyle name="Έξοδος 2 3 3 5 10 2" xfId="46977" xr:uid="{00000000-0005-0000-0000-00000B5C0000}"/>
    <cellStyle name="Έξοδος 2 3 3 5 11" xfId="34537" xr:uid="{00000000-0005-0000-0000-00000C5C0000}"/>
    <cellStyle name="Έξοδος 2 3 3 5 11 2" xfId="47599" xr:uid="{00000000-0005-0000-0000-00000D5C0000}"/>
    <cellStyle name="Έξοδος 2 3 3 5 12" xfId="35157" xr:uid="{00000000-0005-0000-0000-00000E5C0000}"/>
    <cellStyle name="Έξοδος 2 3 3 5 12 2" xfId="48219" xr:uid="{00000000-0005-0000-0000-00000F5C0000}"/>
    <cellStyle name="Έξοδος 2 3 3 5 13" xfId="35775" xr:uid="{00000000-0005-0000-0000-0000105C0000}"/>
    <cellStyle name="Έξοδος 2 3 3 5 13 2" xfId="48837" xr:uid="{00000000-0005-0000-0000-0000115C0000}"/>
    <cellStyle name="Έξοδος 2 3 3 5 14" xfId="36393" xr:uid="{00000000-0005-0000-0000-0000125C0000}"/>
    <cellStyle name="Έξοδος 2 3 3 5 14 2" xfId="49455" xr:uid="{00000000-0005-0000-0000-0000135C0000}"/>
    <cellStyle name="Έξοδος 2 3 3 5 15" xfId="37007" xr:uid="{00000000-0005-0000-0000-0000145C0000}"/>
    <cellStyle name="Έξοδος 2 3 3 5 15 2" xfId="50069" xr:uid="{00000000-0005-0000-0000-0000155C0000}"/>
    <cellStyle name="Έξοδος 2 3 3 5 16" xfId="37616" xr:uid="{00000000-0005-0000-0000-0000165C0000}"/>
    <cellStyle name="Έξοδος 2 3 3 5 16 2" xfId="50678" xr:uid="{00000000-0005-0000-0000-0000175C0000}"/>
    <cellStyle name="Έξοδος 2 3 3 5 17" xfId="38214" xr:uid="{00000000-0005-0000-0000-0000185C0000}"/>
    <cellStyle name="Έξοδος 2 3 3 5 17 2" xfId="51276" xr:uid="{00000000-0005-0000-0000-0000195C0000}"/>
    <cellStyle name="Έξοδος 2 3 3 5 18" xfId="38799" xr:uid="{00000000-0005-0000-0000-00001A5C0000}"/>
    <cellStyle name="Έξοδος 2 3 3 5 18 2" xfId="51861" xr:uid="{00000000-0005-0000-0000-00001B5C0000}"/>
    <cellStyle name="Έξοδος 2 3 3 5 19" xfId="39368" xr:uid="{00000000-0005-0000-0000-00001C5C0000}"/>
    <cellStyle name="Έξοδος 2 3 3 5 19 2" xfId="52430" xr:uid="{00000000-0005-0000-0000-00001D5C0000}"/>
    <cellStyle name="Έξοδος 2 3 3 5 2" xfId="26625" xr:uid="{00000000-0005-0000-0000-00001E5C0000}"/>
    <cellStyle name="Έξοδος 2 3 3 5 2 2" xfId="29682" xr:uid="{00000000-0005-0000-0000-00001F5C0000}"/>
    <cellStyle name="Έξοδος 2 3 3 5 20" xfId="39920" xr:uid="{00000000-0005-0000-0000-0000205C0000}"/>
    <cellStyle name="Έξοδος 2 3 3 5 20 2" xfId="52982" xr:uid="{00000000-0005-0000-0000-0000215C0000}"/>
    <cellStyle name="Έξοδος 2 3 3 5 21" xfId="40430" xr:uid="{00000000-0005-0000-0000-0000225C0000}"/>
    <cellStyle name="Έξοδος 2 3 3 5 21 2" xfId="53492" xr:uid="{00000000-0005-0000-0000-0000235C0000}"/>
    <cellStyle name="Έξοδος 2 3 3 5 22" xfId="40902" xr:uid="{00000000-0005-0000-0000-0000245C0000}"/>
    <cellStyle name="Έξοδος 2 3 3 5 22 2" xfId="53964" xr:uid="{00000000-0005-0000-0000-0000255C0000}"/>
    <cellStyle name="Έξοδος 2 3 3 5 23" xfId="27186" xr:uid="{00000000-0005-0000-0000-0000265C0000}"/>
    <cellStyle name="Έξοδος 2 3 3 5 23 2" xfId="41428" xr:uid="{00000000-0005-0000-0000-0000275C0000}"/>
    <cellStyle name="Έξοδος 2 3 3 5 24" xfId="29585" xr:uid="{00000000-0005-0000-0000-0000285C0000}"/>
    <cellStyle name="Έξοδος 2 3 3 5 3" xfId="28228" xr:uid="{00000000-0005-0000-0000-0000295C0000}"/>
    <cellStyle name="Έξοδος 2 3 3 5 3 2" xfId="42234" xr:uid="{00000000-0005-0000-0000-00002A5C0000}"/>
    <cellStyle name="Έξοδος 2 3 3 5 4" xfId="28734" xr:uid="{00000000-0005-0000-0000-00002B5C0000}"/>
    <cellStyle name="Έξοδος 2 3 3 5 4 2" xfId="42740" xr:uid="{00000000-0005-0000-0000-00002C5C0000}"/>
    <cellStyle name="Έξοδος 2 3 3 5 5" xfId="29921" xr:uid="{00000000-0005-0000-0000-00002D5C0000}"/>
    <cellStyle name="Έξοδος 2 3 3 5 5 2" xfId="43176" xr:uid="{00000000-0005-0000-0000-00002E5C0000}"/>
    <cellStyle name="Έξοδος 2 3 3 5 6" xfId="31423" xr:uid="{00000000-0005-0000-0000-00002F5C0000}"/>
    <cellStyle name="Έξοδος 2 3 3 5 6 2" xfId="44485" xr:uid="{00000000-0005-0000-0000-0000305C0000}"/>
    <cellStyle name="Έξοδος 2 3 3 5 7" xfId="32047" xr:uid="{00000000-0005-0000-0000-0000315C0000}"/>
    <cellStyle name="Έξοδος 2 3 3 5 7 2" xfId="45109" xr:uid="{00000000-0005-0000-0000-0000325C0000}"/>
    <cellStyle name="Έξοδος 2 3 3 5 8" xfId="32671" xr:uid="{00000000-0005-0000-0000-0000335C0000}"/>
    <cellStyle name="Έξοδος 2 3 3 5 8 2" xfId="45733" xr:uid="{00000000-0005-0000-0000-0000345C0000}"/>
    <cellStyle name="Έξοδος 2 3 3 5 9" xfId="33293" xr:uid="{00000000-0005-0000-0000-0000355C0000}"/>
    <cellStyle name="Έξοδος 2 3 3 5 9 2" xfId="46355" xr:uid="{00000000-0005-0000-0000-0000365C0000}"/>
    <cellStyle name="Έξοδος 2 3 3 6" xfId="26109" xr:uid="{00000000-0005-0000-0000-0000375C0000}"/>
    <cellStyle name="Έξοδος 2 3 3 6 10" xfId="33942" xr:uid="{00000000-0005-0000-0000-0000385C0000}"/>
    <cellStyle name="Έξοδος 2 3 3 6 10 2" xfId="47004" xr:uid="{00000000-0005-0000-0000-0000395C0000}"/>
    <cellStyle name="Έξοδος 2 3 3 6 11" xfId="34564" xr:uid="{00000000-0005-0000-0000-00003A5C0000}"/>
    <cellStyle name="Έξοδος 2 3 3 6 11 2" xfId="47626" xr:uid="{00000000-0005-0000-0000-00003B5C0000}"/>
    <cellStyle name="Έξοδος 2 3 3 6 12" xfId="35184" xr:uid="{00000000-0005-0000-0000-00003C5C0000}"/>
    <cellStyle name="Έξοδος 2 3 3 6 12 2" xfId="48246" xr:uid="{00000000-0005-0000-0000-00003D5C0000}"/>
    <cellStyle name="Έξοδος 2 3 3 6 13" xfId="35802" xr:uid="{00000000-0005-0000-0000-00003E5C0000}"/>
    <cellStyle name="Έξοδος 2 3 3 6 13 2" xfId="48864" xr:uid="{00000000-0005-0000-0000-00003F5C0000}"/>
    <cellStyle name="Έξοδος 2 3 3 6 14" xfId="36420" xr:uid="{00000000-0005-0000-0000-0000405C0000}"/>
    <cellStyle name="Έξοδος 2 3 3 6 14 2" xfId="49482" xr:uid="{00000000-0005-0000-0000-0000415C0000}"/>
    <cellStyle name="Έξοδος 2 3 3 6 15" xfId="37034" xr:uid="{00000000-0005-0000-0000-0000425C0000}"/>
    <cellStyle name="Έξοδος 2 3 3 6 15 2" xfId="50096" xr:uid="{00000000-0005-0000-0000-0000435C0000}"/>
    <cellStyle name="Έξοδος 2 3 3 6 16" xfId="37643" xr:uid="{00000000-0005-0000-0000-0000445C0000}"/>
    <cellStyle name="Έξοδος 2 3 3 6 16 2" xfId="50705" xr:uid="{00000000-0005-0000-0000-0000455C0000}"/>
    <cellStyle name="Έξοδος 2 3 3 6 17" xfId="38241" xr:uid="{00000000-0005-0000-0000-0000465C0000}"/>
    <cellStyle name="Έξοδος 2 3 3 6 17 2" xfId="51303" xr:uid="{00000000-0005-0000-0000-0000475C0000}"/>
    <cellStyle name="Έξοδος 2 3 3 6 18" xfId="38826" xr:uid="{00000000-0005-0000-0000-0000485C0000}"/>
    <cellStyle name="Έξοδος 2 3 3 6 18 2" xfId="51888" xr:uid="{00000000-0005-0000-0000-0000495C0000}"/>
    <cellStyle name="Έξοδος 2 3 3 6 19" xfId="39395" xr:uid="{00000000-0005-0000-0000-00004A5C0000}"/>
    <cellStyle name="Έξοδος 2 3 3 6 19 2" xfId="52457" xr:uid="{00000000-0005-0000-0000-00004B5C0000}"/>
    <cellStyle name="Έξοδος 2 3 3 6 2" xfId="27621" xr:uid="{00000000-0005-0000-0000-00004C5C0000}"/>
    <cellStyle name="Έξοδος 2 3 3 6 2 2" xfId="41863" xr:uid="{00000000-0005-0000-0000-00004D5C0000}"/>
    <cellStyle name="Έξοδος 2 3 3 6 20" xfId="39947" xr:uid="{00000000-0005-0000-0000-00004E5C0000}"/>
    <cellStyle name="Έξοδος 2 3 3 6 20 2" xfId="53009" xr:uid="{00000000-0005-0000-0000-00004F5C0000}"/>
    <cellStyle name="Έξοδος 2 3 3 6 21" xfId="40457" xr:uid="{00000000-0005-0000-0000-0000505C0000}"/>
    <cellStyle name="Έξοδος 2 3 3 6 21 2" xfId="53519" xr:uid="{00000000-0005-0000-0000-0000515C0000}"/>
    <cellStyle name="Έξοδος 2 3 3 6 22" xfId="40929" xr:uid="{00000000-0005-0000-0000-0000525C0000}"/>
    <cellStyle name="Έξοδος 2 3 3 6 22 2" xfId="53991" xr:uid="{00000000-0005-0000-0000-0000535C0000}"/>
    <cellStyle name="Έξοδος 2 3 3 6 23" xfId="27213" xr:uid="{00000000-0005-0000-0000-0000545C0000}"/>
    <cellStyle name="Έξοδος 2 3 3 6 23 2" xfId="41455" xr:uid="{00000000-0005-0000-0000-0000555C0000}"/>
    <cellStyle name="Έξοδος 2 3 3 6 24" xfId="25599" xr:uid="{00000000-0005-0000-0000-0000565C0000}"/>
    <cellStyle name="Έξοδος 2 3 3 6 3" xfId="28255" xr:uid="{00000000-0005-0000-0000-0000575C0000}"/>
    <cellStyle name="Έξοδος 2 3 3 6 3 2" xfId="42261" xr:uid="{00000000-0005-0000-0000-0000585C0000}"/>
    <cellStyle name="Έξοδος 2 3 3 6 4" xfId="28755" xr:uid="{00000000-0005-0000-0000-0000595C0000}"/>
    <cellStyle name="Έξοδος 2 3 3 6 4 2" xfId="42761" xr:uid="{00000000-0005-0000-0000-00005A5C0000}"/>
    <cellStyle name="Έξοδος 2 3 3 6 5" xfId="30724" xr:uid="{00000000-0005-0000-0000-00005B5C0000}"/>
    <cellStyle name="Έξοδος 2 3 3 6 5 2" xfId="43788" xr:uid="{00000000-0005-0000-0000-00005C5C0000}"/>
    <cellStyle name="Έξοδος 2 3 3 6 6" xfId="31450" xr:uid="{00000000-0005-0000-0000-00005D5C0000}"/>
    <cellStyle name="Έξοδος 2 3 3 6 6 2" xfId="44512" xr:uid="{00000000-0005-0000-0000-00005E5C0000}"/>
    <cellStyle name="Έξοδος 2 3 3 6 7" xfId="32074" xr:uid="{00000000-0005-0000-0000-00005F5C0000}"/>
    <cellStyle name="Έξοδος 2 3 3 6 7 2" xfId="45136" xr:uid="{00000000-0005-0000-0000-0000605C0000}"/>
    <cellStyle name="Έξοδος 2 3 3 6 8" xfId="32698" xr:uid="{00000000-0005-0000-0000-0000615C0000}"/>
    <cellStyle name="Έξοδος 2 3 3 6 8 2" xfId="45760" xr:uid="{00000000-0005-0000-0000-0000625C0000}"/>
    <cellStyle name="Έξοδος 2 3 3 6 9" xfId="33320" xr:uid="{00000000-0005-0000-0000-0000635C0000}"/>
    <cellStyle name="Έξοδος 2 3 3 6 9 2" xfId="46382" xr:uid="{00000000-0005-0000-0000-0000645C0000}"/>
    <cellStyle name="Έξοδος 2 3 3 7" xfId="25787" xr:uid="{00000000-0005-0000-0000-0000655C0000}"/>
    <cellStyle name="Έξοδος 2 3 3 7 10" xfId="31860" xr:uid="{00000000-0005-0000-0000-0000665C0000}"/>
    <cellStyle name="Έξοδος 2 3 3 7 10 2" xfId="44922" xr:uid="{00000000-0005-0000-0000-0000675C0000}"/>
    <cellStyle name="Έξοδος 2 3 3 7 11" xfId="32484" xr:uid="{00000000-0005-0000-0000-0000685C0000}"/>
    <cellStyle name="Έξοδος 2 3 3 7 11 2" xfId="45546" xr:uid="{00000000-0005-0000-0000-0000695C0000}"/>
    <cellStyle name="Έξοδος 2 3 3 7 12" xfId="33107" xr:uid="{00000000-0005-0000-0000-00006A5C0000}"/>
    <cellStyle name="Έξοδος 2 3 3 7 12 2" xfId="46169" xr:uid="{00000000-0005-0000-0000-00006B5C0000}"/>
    <cellStyle name="Έξοδος 2 3 3 7 13" xfId="33729" xr:uid="{00000000-0005-0000-0000-00006C5C0000}"/>
    <cellStyle name="Έξοδος 2 3 3 7 13 2" xfId="46791" xr:uid="{00000000-0005-0000-0000-00006D5C0000}"/>
    <cellStyle name="Έξοδος 2 3 3 7 14" xfId="34351" xr:uid="{00000000-0005-0000-0000-00006E5C0000}"/>
    <cellStyle name="Έξοδος 2 3 3 7 14 2" xfId="47413" xr:uid="{00000000-0005-0000-0000-00006F5C0000}"/>
    <cellStyle name="Έξοδος 2 3 3 7 15" xfId="34971" xr:uid="{00000000-0005-0000-0000-0000705C0000}"/>
    <cellStyle name="Έξοδος 2 3 3 7 15 2" xfId="48033" xr:uid="{00000000-0005-0000-0000-0000715C0000}"/>
    <cellStyle name="Έξοδος 2 3 3 7 16" xfId="35589" xr:uid="{00000000-0005-0000-0000-0000725C0000}"/>
    <cellStyle name="Έξοδος 2 3 3 7 16 2" xfId="48651" xr:uid="{00000000-0005-0000-0000-0000735C0000}"/>
    <cellStyle name="Έξοδος 2 3 3 7 17" xfId="36209" xr:uid="{00000000-0005-0000-0000-0000745C0000}"/>
    <cellStyle name="Έξοδος 2 3 3 7 17 2" xfId="49271" xr:uid="{00000000-0005-0000-0000-0000755C0000}"/>
    <cellStyle name="Έξοδος 2 3 3 7 18" xfId="36825" xr:uid="{00000000-0005-0000-0000-0000765C0000}"/>
    <cellStyle name="Έξοδος 2 3 3 7 18 2" xfId="49887" xr:uid="{00000000-0005-0000-0000-0000775C0000}"/>
    <cellStyle name="Έξοδος 2 3 3 7 19" xfId="37436" xr:uid="{00000000-0005-0000-0000-0000785C0000}"/>
    <cellStyle name="Έξοδος 2 3 3 7 19 2" xfId="50498" xr:uid="{00000000-0005-0000-0000-0000795C0000}"/>
    <cellStyle name="Έξοδος 2 3 3 7 2" xfId="27510" xr:uid="{00000000-0005-0000-0000-00007A5C0000}"/>
    <cellStyle name="Έξοδος 2 3 3 7 2 2" xfId="41752" xr:uid="{00000000-0005-0000-0000-00007B5C0000}"/>
    <cellStyle name="Έξοδος 2 3 3 7 20" xfId="31862" xr:uid="{00000000-0005-0000-0000-00007C5C0000}"/>
    <cellStyle name="Έξοδος 2 3 3 7 20 2" xfId="44924" xr:uid="{00000000-0005-0000-0000-00007D5C0000}"/>
    <cellStyle name="Έξοδος 2 3 3 7 21" xfId="39676" xr:uid="{00000000-0005-0000-0000-00007E5C0000}"/>
    <cellStyle name="Έξοδος 2 3 3 7 21 2" xfId="52738" xr:uid="{00000000-0005-0000-0000-00007F5C0000}"/>
    <cellStyle name="Έξοδος 2 3 3 7 22" xfId="26893" xr:uid="{00000000-0005-0000-0000-0000805C0000}"/>
    <cellStyle name="Έξοδος 2 3 3 7 22 2" xfId="41247" xr:uid="{00000000-0005-0000-0000-0000815C0000}"/>
    <cellStyle name="Έξοδος 2 3 3 7 23" xfId="26474" xr:uid="{00000000-0005-0000-0000-0000825C0000}"/>
    <cellStyle name="Έξοδος 2 3 3 7 3" xfId="27934" xr:uid="{00000000-0005-0000-0000-0000835C0000}"/>
    <cellStyle name="Έξοδος 2 3 3 7 3 2" xfId="42053" xr:uid="{00000000-0005-0000-0000-0000845C0000}"/>
    <cellStyle name="Έξοδος 2 3 3 7 4" xfId="30593" xr:uid="{00000000-0005-0000-0000-0000855C0000}"/>
    <cellStyle name="Έξοδος 2 3 3 7 4 2" xfId="43657" xr:uid="{00000000-0005-0000-0000-0000865C0000}"/>
    <cellStyle name="Έξοδος 2 3 3 7 5" xfId="30301" xr:uid="{00000000-0005-0000-0000-0000875C0000}"/>
    <cellStyle name="Έξοδος 2 3 3 7 5 2" xfId="43400" xr:uid="{00000000-0005-0000-0000-0000885C0000}"/>
    <cellStyle name="Έξοδος 2 3 3 7 6" xfId="30590" xr:uid="{00000000-0005-0000-0000-0000895C0000}"/>
    <cellStyle name="Έξοδος 2 3 3 7 6 2" xfId="43654" xr:uid="{00000000-0005-0000-0000-00008A5C0000}"/>
    <cellStyle name="Έξοδος 2 3 3 7 7" xfId="29723" xr:uid="{00000000-0005-0000-0000-00008B5C0000}"/>
    <cellStyle name="Έξοδος 2 3 3 7 7 2" xfId="43020" xr:uid="{00000000-0005-0000-0000-00008C5C0000}"/>
    <cellStyle name="Έξοδος 2 3 3 7 8" xfId="29758" xr:uid="{00000000-0005-0000-0000-00008D5C0000}"/>
    <cellStyle name="Έξοδος 2 3 3 7 8 2" xfId="43055" xr:uid="{00000000-0005-0000-0000-00008E5C0000}"/>
    <cellStyle name="Έξοδος 2 3 3 7 9" xfId="31236" xr:uid="{00000000-0005-0000-0000-00008F5C0000}"/>
    <cellStyle name="Έξοδος 2 3 3 7 9 2" xfId="44298" xr:uid="{00000000-0005-0000-0000-0000905C0000}"/>
    <cellStyle name="Έξοδος 2 3 3 8" xfId="26714" xr:uid="{00000000-0005-0000-0000-0000915C0000}"/>
    <cellStyle name="Έξοδος 2 3 3 8 2" xfId="26937" xr:uid="{00000000-0005-0000-0000-0000925C0000}"/>
    <cellStyle name="Έξοδος 2 3 3 9" xfId="27517" xr:uid="{00000000-0005-0000-0000-0000935C0000}"/>
    <cellStyle name="Έξοδος 2 3 3 9 2" xfId="41759" xr:uid="{00000000-0005-0000-0000-0000945C0000}"/>
    <cellStyle name="Έξοδος 2 3 4" xfId="25713" xr:uid="{00000000-0005-0000-0000-0000955C0000}"/>
    <cellStyle name="Έξοδος 2 3 4 10" xfId="27860" xr:uid="{00000000-0005-0000-0000-0000965C0000}"/>
    <cellStyle name="Έξοδος 2 3 4 10 2" xfId="41984" xr:uid="{00000000-0005-0000-0000-0000975C0000}"/>
    <cellStyle name="Έξοδος 2 3 4 11" xfId="30827" xr:uid="{00000000-0005-0000-0000-0000985C0000}"/>
    <cellStyle name="Έξοδος 2 3 4 11 2" xfId="43889" xr:uid="{00000000-0005-0000-0000-0000995C0000}"/>
    <cellStyle name="Έξοδος 2 3 4 12" xfId="30556" xr:uid="{00000000-0005-0000-0000-00009A5C0000}"/>
    <cellStyle name="Έξοδος 2 3 4 12 2" xfId="43620" xr:uid="{00000000-0005-0000-0000-00009B5C0000}"/>
    <cellStyle name="Έξοδος 2 3 4 13" xfId="30927" xr:uid="{00000000-0005-0000-0000-00009C5C0000}"/>
    <cellStyle name="Έξοδος 2 3 4 13 2" xfId="43989" xr:uid="{00000000-0005-0000-0000-00009D5C0000}"/>
    <cellStyle name="Έξοδος 2 3 4 14" xfId="31196" xr:uid="{00000000-0005-0000-0000-00009E5C0000}"/>
    <cellStyle name="Έξοδος 2 3 4 14 2" xfId="44258" xr:uid="{00000000-0005-0000-0000-00009F5C0000}"/>
    <cellStyle name="Έξοδος 2 3 4 15" xfId="31820" xr:uid="{00000000-0005-0000-0000-0000A05C0000}"/>
    <cellStyle name="Έξοδος 2 3 4 15 2" xfId="44882" xr:uid="{00000000-0005-0000-0000-0000A15C0000}"/>
    <cellStyle name="Έξοδος 2 3 4 16" xfId="32444" xr:uid="{00000000-0005-0000-0000-0000A25C0000}"/>
    <cellStyle name="Έξοδος 2 3 4 16 2" xfId="45506" xr:uid="{00000000-0005-0000-0000-0000A35C0000}"/>
    <cellStyle name="Έξοδος 2 3 4 17" xfId="33067" xr:uid="{00000000-0005-0000-0000-0000A45C0000}"/>
    <cellStyle name="Έξοδος 2 3 4 17 2" xfId="46129" xr:uid="{00000000-0005-0000-0000-0000A55C0000}"/>
    <cellStyle name="Έξοδος 2 3 4 18" xfId="33689" xr:uid="{00000000-0005-0000-0000-0000A65C0000}"/>
    <cellStyle name="Έξοδος 2 3 4 18 2" xfId="46751" xr:uid="{00000000-0005-0000-0000-0000A75C0000}"/>
    <cellStyle name="Έξοδος 2 3 4 19" xfId="34311" xr:uid="{00000000-0005-0000-0000-0000A85C0000}"/>
    <cellStyle name="Έξοδος 2 3 4 19 2" xfId="47373" xr:uid="{00000000-0005-0000-0000-0000A95C0000}"/>
    <cellStyle name="Έξοδος 2 3 4 2" xfId="26012" xr:uid="{00000000-0005-0000-0000-0000AA5C0000}"/>
    <cellStyle name="Έξοδος 2 3 4 2 10" xfId="33845" xr:uid="{00000000-0005-0000-0000-0000AB5C0000}"/>
    <cellStyle name="Έξοδος 2 3 4 2 10 2" xfId="46907" xr:uid="{00000000-0005-0000-0000-0000AC5C0000}"/>
    <cellStyle name="Έξοδος 2 3 4 2 11" xfId="34467" xr:uid="{00000000-0005-0000-0000-0000AD5C0000}"/>
    <cellStyle name="Έξοδος 2 3 4 2 11 2" xfId="47529" xr:uid="{00000000-0005-0000-0000-0000AE5C0000}"/>
    <cellStyle name="Έξοδος 2 3 4 2 12" xfId="35087" xr:uid="{00000000-0005-0000-0000-0000AF5C0000}"/>
    <cellStyle name="Έξοδος 2 3 4 2 12 2" xfId="48149" xr:uid="{00000000-0005-0000-0000-0000B05C0000}"/>
    <cellStyle name="Έξοδος 2 3 4 2 13" xfId="35705" xr:uid="{00000000-0005-0000-0000-0000B15C0000}"/>
    <cellStyle name="Έξοδος 2 3 4 2 13 2" xfId="48767" xr:uid="{00000000-0005-0000-0000-0000B25C0000}"/>
    <cellStyle name="Έξοδος 2 3 4 2 14" xfId="36323" xr:uid="{00000000-0005-0000-0000-0000B35C0000}"/>
    <cellStyle name="Έξοδος 2 3 4 2 14 2" xfId="49385" xr:uid="{00000000-0005-0000-0000-0000B45C0000}"/>
    <cellStyle name="Έξοδος 2 3 4 2 15" xfId="36937" xr:uid="{00000000-0005-0000-0000-0000B55C0000}"/>
    <cellStyle name="Έξοδος 2 3 4 2 15 2" xfId="49999" xr:uid="{00000000-0005-0000-0000-0000B65C0000}"/>
    <cellStyle name="Έξοδος 2 3 4 2 16" xfId="37546" xr:uid="{00000000-0005-0000-0000-0000B75C0000}"/>
    <cellStyle name="Έξοδος 2 3 4 2 16 2" xfId="50608" xr:uid="{00000000-0005-0000-0000-0000B85C0000}"/>
    <cellStyle name="Έξοδος 2 3 4 2 17" xfId="38144" xr:uid="{00000000-0005-0000-0000-0000B95C0000}"/>
    <cellStyle name="Έξοδος 2 3 4 2 17 2" xfId="51206" xr:uid="{00000000-0005-0000-0000-0000BA5C0000}"/>
    <cellStyle name="Έξοδος 2 3 4 2 18" xfId="38729" xr:uid="{00000000-0005-0000-0000-0000BB5C0000}"/>
    <cellStyle name="Έξοδος 2 3 4 2 18 2" xfId="51791" xr:uid="{00000000-0005-0000-0000-0000BC5C0000}"/>
    <cellStyle name="Έξοδος 2 3 4 2 19" xfId="39298" xr:uid="{00000000-0005-0000-0000-0000BD5C0000}"/>
    <cellStyle name="Έξοδος 2 3 4 2 19 2" xfId="52360" xr:uid="{00000000-0005-0000-0000-0000BE5C0000}"/>
    <cellStyle name="Έξοδος 2 3 4 2 2" xfId="27624" xr:uid="{00000000-0005-0000-0000-0000BF5C0000}"/>
    <cellStyle name="Έξοδος 2 3 4 2 2 2" xfId="41866" xr:uid="{00000000-0005-0000-0000-0000C05C0000}"/>
    <cellStyle name="Έξοδος 2 3 4 2 20" xfId="39850" xr:uid="{00000000-0005-0000-0000-0000C15C0000}"/>
    <cellStyle name="Έξοδος 2 3 4 2 20 2" xfId="52912" xr:uid="{00000000-0005-0000-0000-0000C25C0000}"/>
    <cellStyle name="Έξοδος 2 3 4 2 21" xfId="40360" xr:uid="{00000000-0005-0000-0000-0000C35C0000}"/>
    <cellStyle name="Έξοδος 2 3 4 2 21 2" xfId="53422" xr:uid="{00000000-0005-0000-0000-0000C45C0000}"/>
    <cellStyle name="Έξοδος 2 3 4 2 22" xfId="40832" xr:uid="{00000000-0005-0000-0000-0000C55C0000}"/>
    <cellStyle name="Έξοδος 2 3 4 2 22 2" xfId="53894" xr:uid="{00000000-0005-0000-0000-0000C65C0000}"/>
    <cellStyle name="Έξοδος 2 3 4 2 23" xfId="27116" xr:uid="{00000000-0005-0000-0000-0000C75C0000}"/>
    <cellStyle name="Έξοδος 2 3 4 2 23 2" xfId="41358" xr:uid="{00000000-0005-0000-0000-0000C85C0000}"/>
    <cellStyle name="Έξοδος 2 3 4 2 24" xfId="29299" xr:uid="{00000000-0005-0000-0000-0000C95C0000}"/>
    <cellStyle name="Έξοδος 2 3 4 2 3" xfId="28158" xr:uid="{00000000-0005-0000-0000-0000CA5C0000}"/>
    <cellStyle name="Έξοδος 2 3 4 2 3 2" xfId="42164" xr:uid="{00000000-0005-0000-0000-0000CB5C0000}"/>
    <cellStyle name="Έξοδος 2 3 4 2 4" xfId="28670" xr:uid="{00000000-0005-0000-0000-0000CC5C0000}"/>
    <cellStyle name="Έξοδος 2 3 4 2 4 2" xfId="42676" xr:uid="{00000000-0005-0000-0000-0000CD5C0000}"/>
    <cellStyle name="Έξοδος 2 3 4 2 5" xfId="30451" xr:uid="{00000000-0005-0000-0000-0000CE5C0000}"/>
    <cellStyle name="Έξοδος 2 3 4 2 5 2" xfId="43515" xr:uid="{00000000-0005-0000-0000-0000CF5C0000}"/>
    <cellStyle name="Έξοδος 2 3 4 2 6" xfId="31353" xr:uid="{00000000-0005-0000-0000-0000D05C0000}"/>
    <cellStyle name="Έξοδος 2 3 4 2 6 2" xfId="44415" xr:uid="{00000000-0005-0000-0000-0000D15C0000}"/>
    <cellStyle name="Έξοδος 2 3 4 2 7" xfId="31977" xr:uid="{00000000-0005-0000-0000-0000D25C0000}"/>
    <cellStyle name="Έξοδος 2 3 4 2 7 2" xfId="45039" xr:uid="{00000000-0005-0000-0000-0000D35C0000}"/>
    <cellStyle name="Έξοδος 2 3 4 2 8" xfId="32601" xr:uid="{00000000-0005-0000-0000-0000D45C0000}"/>
    <cellStyle name="Έξοδος 2 3 4 2 8 2" xfId="45663" xr:uid="{00000000-0005-0000-0000-0000D55C0000}"/>
    <cellStyle name="Έξοδος 2 3 4 2 9" xfId="33223" xr:uid="{00000000-0005-0000-0000-0000D65C0000}"/>
    <cellStyle name="Έξοδος 2 3 4 2 9 2" xfId="46285" xr:uid="{00000000-0005-0000-0000-0000D75C0000}"/>
    <cellStyle name="Έξοδος 2 3 4 20" xfId="34932" xr:uid="{00000000-0005-0000-0000-0000D85C0000}"/>
    <cellStyle name="Έξοδος 2 3 4 20 2" xfId="47994" xr:uid="{00000000-0005-0000-0000-0000D95C0000}"/>
    <cellStyle name="Έξοδος 2 3 4 21" xfId="35551" xr:uid="{00000000-0005-0000-0000-0000DA5C0000}"/>
    <cellStyle name="Έξοδος 2 3 4 21 2" xfId="48613" xr:uid="{00000000-0005-0000-0000-0000DB5C0000}"/>
    <cellStyle name="Έξοδος 2 3 4 22" xfId="36170" xr:uid="{00000000-0005-0000-0000-0000DC5C0000}"/>
    <cellStyle name="Έξοδος 2 3 4 22 2" xfId="49232" xr:uid="{00000000-0005-0000-0000-0000DD5C0000}"/>
    <cellStyle name="Έξοδος 2 3 4 23" xfId="36786" xr:uid="{00000000-0005-0000-0000-0000DE5C0000}"/>
    <cellStyle name="Έξοδος 2 3 4 23 2" xfId="49848" xr:uid="{00000000-0005-0000-0000-0000DF5C0000}"/>
    <cellStyle name="Έξοδος 2 3 4 24" xfId="37397" xr:uid="{00000000-0005-0000-0000-0000E05C0000}"/>
    <cellStyle name="Έξοδος 2 3 4 24 2" xfId="50459" xr:uid="{00000000-0005-0000-0000-0000E15C0000}"/>
    <cellStyle name="Έξοδος 2 3 4 25" xfId="38004" xr:uid="{00000000-0005-0000-0000-0000E25C0000}"/>
    <cellStyle name="Έξοδος 2 3 4 25 2" xfId="51066" xr:uid="{00000000-0005-0000-0000-0000E35C0000}"/>
    <cellStyle name="Έξοδος 2 3 4 26" xfId="38597" xr:uid="{00000000-0005-0000-0000-0000E45C0000}"/>
    <cellStyle name="Έξοδος 2 3 4 26 2" xfId="51659" xr:uid="{00000000-0005-0000-0000-0000E55C0000}"/>
    <cellStyle name="Έξοδος 2 3 4 27" xfId="39696" xr:uid="{00000000-0005-0000-0000-0000E65C0000}"/>
    <cellStyle name="Έξοδος 2 3 4 27 2" xfId="52758" xr:uid="{00000000-0005-0000-0000-0000E75C0000}"/>
    <cellStyle name="Έξοδος 2 3 4 28" xfId="37496" xr:uid="{00000000-0005-0000-0000-0000E85C0000}"/>
    <cellStyle name="Έξοδος 2 3 4 28 2" xfId="50558" xr:uid="{00000000-0005-0000-0000-0000E95C0000}"/>
    <cellStyle name="Έξοδος 2 3 4 29" xfId="26586" xr:uid="{00000000-0005-0000-0000-0000EA5C0000}"/>
    <cellStyle name="Έξοδος 2 3 4 29 2" xfId="28130" xr:uid="{00000000-0005-0000-0000-0000EB5C0000}"/>
    <cellStyle name="Έξοδος 2 3 4 3" xfId="26192" xr:uid="{00000000-0005-0000-0000-0000EC5C0000}"/>
    <cellStyle name="Έξοδος 2 3 4 3 10" xfId="34025" xr:uid="{00000000-0005-0000-0000-0000ED5C0000}"/>
    <cellStyle name="Έξοδος 2 3 4 3 10 2" xfId="47087" xr:uid="{00000000-0005-0000-0000-0000EE5C0000}"/>
    <cellStyle name="Έξοδος 2 3 4 3 11" xfId="34647" xr:uid="{00000000-0005-0000-0000-0000EF5C0000}"/>
    <cellStyle name="Έξοδος 2 3 4 3 11 2" xfId="47709" xr:uid="{00000000-0005-0000-0000-0000F05C0000}"/>
    <cellStyle name="Έξοδος 2 3 4 3 12" xfId="35267" xr:uid="{00000000-0005-0000-0000-0000F15C0000}"/>
    <cellStyle name="Έξοδος 2 3 4 3 12 2" xfId="48329" xr:uid="{00000000-0005-0000-0000-0000F25C0000}"/>
    <cellStyle name="Έξοδος 2 3 4 3 13" xfId="35885" xr:uid="{00000000-0005-0000-0000-0000F35C0000}"/>
    <cellStyle name="Έξοδος 2 3 4 3 13 2" xfId="48947" xr:uid="{00000000-0005-0000-0000-0000F45C0000}"/>
    <cellStyle name="Έξοδος 2 3 4 3 14" xfId="36503" xr:uid="{00000000-0005-0000-0000-0000F55C0000}"/>
    <cellStyle name="Έξοδος 2 3 4 3 14 2" xfId="49565" xr:uid="{00000000-0005-0000-0000-0000F65C0000}"/>
    <cellStyle name="Έξοδος 2 3 4 3 15" xfId="37117" xr:uid="{00000000-0005-0000-0000-0000F75C0000}"/>
    <cellStyle name="Έξοδος 2 3 4 3 15 2" xfId="50179" xr:uid="{00000000-0005-0000-0000-0000F85C0000}"/>
    <cellStyle name="Έξοδος 2 3 4 3 16" xfId="37726" xr:uid="{00000000-0005-0000-0000-0000F95C0000}"/>
    <cellStyle name="Έξοδος 2 3 4 3 16 2" xfId="50788" xr:uid="{00000000-0005-0000-0000-0000FA5C0000}"/>
    <cellStyle name="Έξοδος 2 3 4 3 17" xfId="38324" xr:uid="{00000000-0005-0000-0000-0000FB5C0000}"/>
    <cellStyle name="Έξοδος 2 3 4 3 17 2" xfId="51386" xr:uid="{00000000-0005-0000-0000-0000FC5C0000}"/>
    <cellStyle name="Έξοδος 2 3 4 3 18" xfId="38909" xr:uid="{00000000-0005-0000-0000-0000FD5C0000}"/>
    <cellStyle name="Έξοδος 2 3 4 3 18 2" xfId="51971" xr:uid="{00000000-0005-0000-0000-0000FE5C0000}"/>
    <cellStyle name="Έξοδος 2 3 4 3 19" xfId="39478" xr:uid="{00000000-0005-0000-0000-0000FF5C0000}"/>
    <cellStyle name="Έξοδος 2 3 4 3 19 2" xfId="52540" xr:uid="{00000000-0005-0000-0000-0000005D0000}"/>
    <cellStyle name="Έξοδος 2 3 4 3 2" xfId="27593" xr:uid="{00000000-0005-0000-0000-0000015D0000}"/>
    <cellStyle name="Έξοδος 2 3 4 3 2 2" xfId="41835" xr:uid="{00000000-0005-0000-0000-0000025D0000}"/>
    <cellStyle name="Έξοδος 2 3 4 3 20" xfId="40030" xr:uid="{00000000-0005-0000-0000-0000035D0000}"/>
    <cellStyle name="Έξοδος 2 3 4 3 20 2" xfId="53092" xr:uid="{00000000-0005-0000-0000-0000045D0000}"/>
    <cellStyle name="Έξοδος 2 3 4 3 21" xfId="40540" xr:uid="{00000000-0005-0000-0000-0000055D0000}"/>
    <cellStyle name="Έξοδος 2 3 4 3 21 2" xfId="53602" xr:uid="{00000000-0005-0000-0000-0000065D0000}"/>
    <cellStyle name="Έξοδος 2 3 4 3 22" xfId="41012" xr:uid="{00000000-0005-0000-0000-0000075D0000}"/>
    <cellStyle name="Έξοδος 2 3 4 3 22 2" xfId="54074" xr:uid="{00000000-0005-0000-0000-0000085D0000}"/>
    <cellStyle name="Έξοδος 2 3 4 3 23" xfId="27296" xr:uid="{00000000-0005-0000-0000-0000095D0000}"/>
    <cellStyle name="Έξοδος 2 3 4 3 23 2" xfId="41538" xr:uid="{00000000-0005-0000-0000-00000A5D0000}"/>
    <cellStyle name="Έξοδος 2 3 4 3 24" xfId="29036" xr:uid="{00000000-0005-0000-0000-00000B5D0000}"/>
    <cellStyle name="Έξοδος 2 3 4 3 3" xfId="28338" xr:uid="{00000000-0005-0000-0000-00000C5D0000}"/>
    <cellStyle name="Έξοδος 2 3 4 3 3 2" xfId="42344" xr:uid="{00000000-0005-0000-0000-00000D5D0000}"/>
    <cellStyle name="Έξοδος 2 3 4 3 4" xfId="28826" xr:uid="{00000000-0005-0000-0000-00000E5D0000}"/>
    <cellStyle name="Έξοδος 2 3 4 3 4 2" xfId="42832" xr:uid="{00000000-0005-0000-0000-00000F5D0000}"/>
    <cellStyle name="Έξοδος 2 3 4 3 5" xfId="30965" xr:uid="{00000000-0005-0000-0000-0000105D0000}"/>
    <cellStyle name="Έξοδος 2 3 4 3 5 2" xfId="44027" xr:uid="{00000000-0005-0000-0000-0000115D0000}"/>
    <cellStyle name="Έξοδος 2 3 4 3 6" xfId="31533" xr:uid="{00000000-0005-0000-0000-0000125D0000}"/>
    <cellStyle name="Έξοδος 2 3 4 3 6 2" xfId="44595" xr:uid="{00000000-0005-0000-0000-0000135D0000}"/>
    <cellStyle name="Έξοδος 2 3 4 3 7" xfId="32157" xr:uid="{00000000-0005-0000-0000-0000145D0000}"/>
    <cellStyle name="Έξοδος 2 3 4 3 7 2" xfId="45219" xr:uid="{00000000-0005-0000-0000-0000155D0000}"/>
    <cellStyle name="Έξοδος 2 3 4 3 8" xfId="32781" xr:uid="{00000000-0005-0000-0000-0000165D0000}"/>
    <cellStyle name="Έξοδος 2 3 4 3 8 2" xfId="45843" xr:uid="{00000000-0005-0000-0000-0000175D0000}"/>
    <cellStyle name="Έξοδος 2 3 4 3 9" xfId="33403" xr:uid="{00000000-0005-0000-0000-0000185D0000}"/>
    <cellStyle name="Έξοδος 2 3 4 3 9 2" xfId="46465" xr:uid="{00000000-0005-0000-0000-0000195D0000}"/>
    <cellStyle name="Έξοδος 2 3 4 30" xfId="29164" xr:uid="{00000000-0005-0000-0000-00001A5D0000}"/>
    <cellStyle name="Έξοδος 2 3 4 4" xfId="26254" xr:uid="{00000000-0005-0000-0000-00001B5D0000}"/>
    <cellStyle name="Έξοδος 2 3 4 4 10" xfId="34087" xr:uid="{00000000-0005-0000-0000-00001C5D0000}"/>
    <cellStyle name="Έξοδος 2 3 4 4 10 2" xfId="47149" xr:uid="{00000000-0005-0000-0000-00001D5D0000}"/>
    <cellStyle name="Έξοδος 2 3 4 4 11" xfId="34709" xr:uid="{00000000-0005-0000-0000-00001E5D0000}"/>
    <cellStyle name="Έξοδος 2 3 4 4 11 2" xfId="47771" xr:uid="{00000000-0005-0000-0000-00001F5D0000}"/>
    <cellStyle name="Έξοδος 2 3 4 4 12" xfId="35329" xr:uid="{00000000-0005-0000-0000-0000205D0000}"/>
    <cellStyle name="Έξοδος 2 3 4 4 12 2" xfId="48391" xr:uid="{00000000-0005-0000-0000-0000215D0000}"/>
    <cellStyle name="Έξοδος 2 3 4 4 13" xfId="35947" xr:uid="{00000000-0005-0000-0000-0000225D0000}"/>
    <cellStyle name="Έξοδος 2 3 4 4 13 2" xfId="49009" xr:uid="{00000000-0005-0000-0000-0000235D0000}"/>
    <cellStyle name="Έξοδος 2 3 4 4 14" xfId="36565" xr:uid="{00000000-0005-0000-0000-0000245D0000}"/>
    <cellStyle name="Έξοδος 2 3 4 4 14 2" xfId="49627" xr:uid="{00000000-0005-0000-0000-0000255D0000}"/>
    <cellStyle name="Έξοδος 2 3 4 4 15" xfId="37179" xr:uid="{00000000-0005-0000-0000-0000265D0000}"/>
    <cellStyle name="Έξοδος 2 3 4 4 15 2" xfId="50241" xr:uid="{00000000-0005-0000-0000-0000275D0000}"/>
    <cellStyle name="Έξοδος 2 3 4 4 16" xfId="37788" xr:uid="{00000000-0005-0000-0000-0000285D0000}"/>
    <cellStyle name="Έξοδος 2 3 4 4 16 2" xfId="50850" xr:uid="{00000000-0005-0000-0000-0000295D0000}"/>
    <cellStyle name="Έξοδος 2 3 4 4 17" xfId="38386" xr:uid="{00000000-0005-0000-0000-00002A5D0000}"/>
    <cellStyle name="Έξοδος 2 3 4 4 17 2" xfId="51448" xr:uid="{00000000-0005-0000-0000-00002B5D0000}"/>
    <cellStyle name="Έξοδος 2 3 4 4 18" xfId="38971" xr:uid="{00000000-0005-0000-0000-00002C5D0000}"/>
    <cellStyle name="Έξοδος 2 3 4 4 18 2" xfId="52033" xr:uid="{00000000-0005-0000-0000-00002D5D0000}"/>
    <cellStyle name="Έξοδος 2 3 4 4 19" xfId="39540" xr:uid="{00000000-0005-0000-0000-00002E5D0000}"/>
    <cellStyle name="Έξοδος 2 3 4 4 19 2" xfId="52602" xr:uid="{00000000-0005-0000-0000-00002F5D0000}"/>
    <cellStyle name="Έξοδος 2 3 4 4 2" xfId="26672" xr:uid="{00000000-0005-0000-0000-0000305D0000}"/>
    <cellStyle name="Έξοδος 2 3 4 4 2 2" xfId="25534" xr:uid="{00000000-0005-0000-0000-0000315D0000}"/>
    <cellStyle name="Έξοδος 2 3 4 4 20" xfId="40092" xr:uid="{00000000-0005-0000-0000-0000325D0000}"/>
    <cellStyle name="Έξοδος 2 3 4 4 20 2" xfId="53154" xr:uid="{00000000-0005-0000-0000-0000335D0000}"/>
    <cellStyle name="Έξοδος 2 3 4 4 21" xfId="40602" xr:uid="{00000000-0005-0000-0000-0000345D0000}"/>
    <cellStyle name="Έξοδος 2 3 4 4 21 2" xfId="53664" xr:uid="{00000000-0005-0000-0000-0000355D0000}"/>
    <cellStyle name="Έξοδος 2 3 4 4 22" xfId="41074" xr:uid="{00000000-0005-0000-0000-0000365D0000}"/>
    <cellStyle name="Έξοδος 2 3 4 4 22 2" xfId="54136" xr:uid="{00000000-0005-0000-0000-0000375D0000}"/>
    <cellStyle name="Έξοδος 2 3 4 4 23" xfId="27358" xr:uid="{00000000-0005-0000-0000-0000385D0000}"/>
    <cellStyle name="Έξοδος 2 3 4 4 23 2" xfId="41600" xr:uid="{00000000-0005-0000-0000-0000395D0000}"/>
    <cellStyle name="Έξοδος 2 3 4 4 24" xfId="29620" xr:uid="{00000000-0005-0000-0000-00003A5D0000}"/>
    <cellStyle name="Έξοδος 2 3 4 4 3" xfId="28400" xr:uid="{00000000-0005-0000-0000-00003B5D0000}"/>
    <cellStyle name="Έξοδος 2 3 4 4 3 2" xfId="42406" xr:uid="{00000000-0005-0000-0000-00003C5D0000}"/>
    <cellStyle name="Έξοδος 2 3 4 4 4" xfId="28880" xr:uid="{00000000-0005-0000-0000-00003D5D0000}"/>
    <cellStyle name="Έξοδος 2 3 4 4 4 2" xfId="42886" xr:uid="{00000000-0005-0000-0000-00003E5D0000}"/>
    <cellStyle name="Έξοδος 2 3 4 4 5" xfId="30725" xr:uid="{00000000-0005-0000-0000-00003F5D0000}"/>
    <cellStyle name="Έξοδος 2 3 4 4 5 2" xfId="43789" xr:uid="{00000000-0005-0000-0000-0000405D0000}"/>
    <cellStyle name="Έξοδος 2 3 4 4 6" xfId="31595" xr:uid="{00000000-0005-0000-0000-0000415D0000}"/>
    <cellStyle name="Έξοδος 2 3 4 4 6 2" xfId="44657" xr:uid="{00000000-0005-0000-0000-0000425D0000}"/>
    <cellStyle name="Έξοδος 2 3 4 4 7" xfId="32219" xr:uid="{00000000-0005-0000-0000-0000435D0000}"/>
    <cellStyle name="Έξοδος 2 3 4 4 7 2" xfId="45281" xr:uid="{00000000-0005-0000-0000-0000445D0000}"/>
    <cellStyle name="Έξοδος 2 3 4 4 8" xfId="32843" xr:uid="{00000000-0005-0000-0000-0000455D0000}"/>
    <cellStyle name="Έξοδος 2 3 4 4 8 2" xfId="45905" xr:uid="{00000000-0005-0000-0000-0000465D0000}"/>
    <cellStyle name="Έξοδος 2 3 4 4 9" xfId="33465" xr:uid="{00000000-0005-0000-0000-0000475D0000}"/>
    <cellStyle name="Έξοδος 2 3 4 4 9 2" xfId="46527" xr:uid="{00000000-0005-0000-0000-0000485D0000}"/>
    <cellStyle name="Έξοδος 2 3 4 5" xfId="26311" xr:uid="{00000000-0005-0000-0000-0000495D0000}"/>
    <cellStyle name="Έξοδος 2 3 4 5 10" xfId="34144" xr:uid="{00000000-0005-0000-0000-00004A5D0000}"/>
    <cellStyle name="Έξοδος 2 3 4 5 10 2" xfId="47206" xr:uid="{00000000-0005-0000-0000-00004B5D0000}"/>
    <cellStyle name="Έξοδος 2 3 4 5 11" xfId="34766" xr:uid="{00000000-0005-0000-0000-00004C5D0000}"/>
    <cellStyle name="Έξοδος 2 3 4 5 11 2" xfId="47828" xr:uid="{00000000-0005-0000-0000-00004D5D0000}"/>
    <cellStyle name="Έξοδος 2 3 4 5 12" xfId="35386" xr:uid="{00000000-0005-0000-0000-00004E5D0000}"/>
    <cellStyle name="Έξοδος 2 3 4 5 12 2" xfId="48448" xr:uid="{00000000-0005-0000-0000-00004F5D0000}"/>
    <cellStyle name="Έξοδος 2 3 4 5 13" xfId="36004" xr:uid="{00000000-0005-0000-0000-0000505D0000}"/>
    <cellStyle name="Έξοδος 2 3 4 5 13 2" xfId="49066" xr:uid="{00000000-0005-0000-0000-0000515D0000}"/>
    <cellStyle name="Έξοδος 2 3 4 5 14" xfId="36622" xr:uid="{00000000-0005-0000-0000-0000525D0000}"/>
    <cellStyle name="Έξοδος 2 3 4 5 14 2" xfId="49684" xr:uid="{00000000-0005-0000-0000-0000535D0000}"/>
    <cellStyle name="Έξοδος 2 3 4 5 15" xfId="37236" xr:uid="{00000000-0005-0000-0000-0000545D0000}"/>
    <cellStyle name="Έξοδος 2 3 4 5 15 2" xfId="50298" xr:uid="{00000000-0005-0000-0000-0000555D0000}"/>
    <cellStyle name="Έξοδος 2 3 4 5 16" xfId="37845" xr:uid="{00000000-0005-0000-0000-0000565D0000}"/>
    <cellStyle name="Έξοδος 2 3 4 5 16 2" xfId="50907" xr:uid="{00000000-0005-0000-0000-0000575D0000}"/>
    <cellStyle name="Έξοδος 2 3 4 5 17" xfId="38443" xr:uid="{00000000-0005-0000-0000-0000585D0000}"/>
    <cellStyle name="Έξοδος 2 3 4 5 17 2" xfId="51505" xr:uid="{00000000-0005-0000-0000-0000595D0000}"/>
    <cellStyle name="Έξοδος 2 3 4 5 18" xfId="39028" xr:uid="{00000000-0005-0000-0000-00005A5D0000}"/>
    <cellStyle name="Έξοδος 2 3 4 5 18 2" xfId="52090" xr:uid="{00000000-0005-0000-0000-00005B5D0000}"/>
    <cellStyle name="Έξοδος 2 3 4 5 19" xfId="39597" xr:uid="{00000000-0005-0000-0000-00005C5D0000}"/>
    <cellStyle name="Έξοδος 2 3 4 5 19 2" xfId="52659" xr:uid="{00000000-0005-0000-0000-00005D5D0000}"/>
    <cellStyle name="Έξοδος 2 3 4 5 2" xfId="27640" xr:uid="{00000000-0005-0000-0000-00005E5D0000}"/>
    <cellStyle name="Έξοδος 2 3 4 5 2 2" xfId="41882" xr:uid="{00000000-0005-0000-0000-00005F5D0000}"/>
    <cellStyle name="Έξοδος 2 3 4 5 20" xfId="40149" xr:uid="{00000000-0005-0000-0000-0000605D0000}"/>
    <cellStyle name="Έξοδος 2 3 4 5 20 2" xfId="53211" xr:uid="{00000000-0005-0000-0000-0000615D0000}"/>
    <cellStyle name="Έξοδος 2 3 4 5 21" xfId="40659" xr:uid="{00000000-0005-0000-0000-0000625D0000}"/>
    <cellStyle name="Έξοδος 2 3 4 5 21 2" xfId="53721" xr:uid="{00000000-0005-0000-0000-0000635D0000}"/>
    <cellStyle name="Έξοδος 2 3 4 5 22" xfId="41131" xr:uid="{00000000-0005-0000-0000-0000645D0000}"/>
    <cellStyle name="Έξοδος 2 3 4 5 22 2" xfId="54193" xr:uid="{00000000-0005-0000-0000-0000655D0000}"/>
    <cellStyle name="Έξοδος 2 3 4 5 23" xfId="27415" xr:uid="{00000000-0005-0000-0000-0000665D0000}"/>
    <cellStyle name="Έξοδος 2 3 4 5 23 2" xfId="41657" xr:uid="{00000000-0005-0000-0000-0000675D0000}"/>
    <cellStyle name="Έξοδος 2 3 4 5 24" xfId="29474" xr:uid="{00000000-0005-0000-0000-0000685D0000}"/>
    <cellStyle name="Έξοδος 2 3 4 5 3" xfId="28457" xr:uid="{00000000-0005-0000-0000-0000695D0000}"/>
    <cellStyle name="Έξοδος 2 3 4 5 3 2" xfId="42463" xr:uid="{00000000-0005-0000-0000-00006A5D0000}"/>
    <cellStyle name="Έξοδος 2 3 4 5 4" xfId="28926" xr:uid="{00000000-0005-0000-0000-00006B5D0000}"/>
    <cellStyle name="Έξοδος 2 3 4 5 4 2" xfId="42932" xr:uid="{00000000-0005-0000-0000-00006C5D0000}"/>
    <cellStyle name="Έξοδος 2 3 4 5 5" xfId="30782" xr:uid="{00000000-0005-0000-0000-00006D5D0000}"/>
    <cellStyle name="Έξοδος 2 3 4 5 5 2" xfId="43844" xr:uid="{00000000-0005-0000-0000-00006E5D0000}"/>
    <cellStyle name="Έξοδος 2 3 4 5 6" xfId="31652" xr:uid="{00000000-0005-0000-0000-00006F5D0000}"/>
    <cellStyle name="Έξοδος 2 3 4 5 6 2" xfId="44714" xr:uid="{00000000-0005-0000-0000-0000705D0000}"/>
    <cellStyle name="Έξοδος 2 3 4 5 7" xfId="32276" xr:uid="{00000000-0005-0000-0000-0000715D0000}"/>
    <cellStyle name="Έξοδος 2 3 4 5 7 2" xfId="45338" xr:uid="{00000000-0005-0000-0000-0000725D0000}"/>
    <cellStyle name="Έξοδος 2 3 4 5 8" xfId="32900" xr:uid="{00000000-0005-0000-0000-0000735D0000}"/>
    <cellStyle name="Έξοδος 2 3 4 5 8 2" xfId="45962" xr:uid="{00000000-0005-0000-0000-0000745D0000}"/>
    <cellStyle name="Έξοδος 2 3 4 5 9" xfId="33522" xr:uid="{00000000-0005-0000-0000-0000755D0000}"/>
    <cellStyle name="Έξοδος 2 3 4 5 9 2" xfId="46584" xr:uid="{00000000-0005-0000-0000-0000765D0000}"/>
    <cellStyle name="Έξοδος 2 3 4 6" xfId="26358" xr:uid="{00000000-0005-0000-0000-0000775D0000}"/>
    <cellStyle name="Έξοδος 2 3 4 6 10" xfId="34191" xr:uid="{00000000-0005-0000-0000-0000785D0000}"/>
    <cellStyle name="Έξοδος 2 3 4 6 10 2" xfId="47253" xr:uid="{00000000-0005-0000-0000-0000795D0000}"/>
    <cellStyle name="Έξοδος 2 3 4 6 11" xfId="34813" xr:uid="{00000000-0005-0000-0000-00007A5D0000}"/>
    <cellStyle name="Έξοδος 2 3 4 6 11 2" xfId="47875" xr:uid="{00000000-0005-0000-0000-00007B5D0000}"/>
    <cellStyle name="Έξοδος 2 3 4 6 12" xfId="35433" xr:uid="{00000000-0005-0000-0000-00007C5D0000}"/>
    <cellStyle name="Έξοδος 2 3 4 6 12 2" xfId="48495" xr:uid="{00000000-0005-0000-0000-00007D5D0000}"/>
    <cellStyle name="Έξοδος 2 3 4 6 13" xfId="36051" xr:uid="{00000000-0005-0000-0000-00007E5D0000}"/>
    <cellStyle name="Έξοδος 2 3 4 6 13 2" xfId="49113" xr:uid="{00000000-0005-0000-0000-00007F5D0000}"/>
    <cellStyle name="Έξοδος 2 3 4 6 14" xfId="36669" xr:uid="{00000000-0005-0000-0000-0000805D0000}"/>
    <cellStyle name="Έξοδος 2 3 4 6 14 2" xfId="49731" xr:uid="{00000000-0005-0000-0000-0000815D0000}"/>
    <cellStyle name="Έξοδος 2 3 4 6 15" xfId="37283" xr:uid="{00000000-0005-0000-0000-0000825D0000}"/>
    <cellStyle name="Έξοδος 2 3 4 6 15 2" xfId="50345" xr:uid="{00000000-0005-0000-0000-0000835D0000}"/>
    <cellStyle name="Έξοδος 2 3 4 6 16" xfId="37892" xr:uid="{00000000-0005-0000-0000-0000845D0000}"/>
    <cellStyle name="Έξοδος 2 3 4 6 16 2" xfId="50954" xr:uid="{00000000-0005-0000-0000-0000855D0000}"/>
    <cellStyle name="Έξοδος 2 3 4 6 17" xfId="38490" xr:uid="{00000000-0005-0000-0000-0000865D0000}"/>
    <cellStyle name="Έξοδος 2 3 4 6 17 2" xfId="51552" xr:uid="{00000000-0005-0000-0000-0000875D0000}"/>
    <cellStyle name="Έξοδος 2 3 4 6 18" xfId="39075" xr:uid="{00000000-0005-0000-0000-0000885D0000}"/>
    <cellStyle name="Έξοδος 2 3 4 6 18 2" xfId="52137" xr:uid="{00000000-0005-0000-0000-0000895D0000}"/>
    <cellStyle name="Έξοδος 2 3 4 6 19" xfId="39644" xr:uid="{00000000-0005-0000-0000-00008A5D0000}"/>
    <cellStyle name="Έξοδος 2 3 4 6 19 2" xfId="52706" xr:uid="{00000000-0005-0000-0000-00008B5D0000}"/>
    <cellStyle name="Έξοδος 2 3 4 6 2" xfId="27646" xr:uid="{00000000-0005-0000-0000-00008C5D0000}"/>
    <cellStyle name="Έξοδος 2 3 4 6 2 2" xfId="41888" xr:uid="{00000000-0005-0000-0000-00008D5D0000}"/>
    <cellStyle name="Έξοδος 2 3 4 6 20" xfId="40196" xr:uid="{00000000-0005-0000-0000-00008E5D0000}"/>
    <cellStyle name="Έξοδος 2 3 4 6 20 2" xfId="53258" xr:uid="{00000000-0005-0000-0000-00008F5D0000}"/>
    <cellStyle name="Έξοδος 2 3 4 6 21" xfId="40706" xr:uid="{00000000-0005-0000-0000-0000905D0000}"/>
    <cellStyle name="Έξοδος 2 3 4 6 21 2" xfId="53768" xr:uid="{00000000-0005-0000-0000-0000915D0000}"/>
    <cellStyle name="Έξοδος 2 3 4 6 22" xfId="41178" xr:uid="{00000000-0005-0000-0000-0000925D0000}"/>
    <cellStyle name="Έξοδος 2 3 4 6 22 2" xfId="54240" xr:uid="{00000000-0005-0000-0000-0000935D0000}"/>
    <cellStyle name="Έξοδος 2 3 4 6 23" xfId="27462" xr:uid="{00000000-0005-0000-0000-0000945D0000}"/>
    <cellStyle name="Έξοδος 2 3 4 6 23 2" xfId="41704" xr:uid="{00000000-0005-0000-0000-0000955D0000}"/>
    <cellStyle name="Έξοδος 2 3 4 6 24" xfId="29457" xr:uid="{00000000-0005-0000-0000-0000965D0000}"/>
    <cellStyle name="Έξοδος 2 3 4 6 3" xfId="28504" xr:uid="{00000000-0005-0000-0000-0000975D0000}"/>
    <cellStyle name="Έξοδος 2 3 4 6 3 2" xfId="42510" xr:uid="{00000000-0005-0000-0000-0000985D0000}"/>
    <cellStyle name="Έξοδος 2 3 4 6 4" xfId="28965" xr:uid="{00000000-0005-0000-0000-0000995D0000}"/>
    <cellStyle name="Έξοδος 2 3 4 6 4 2" xfId="42971" xr:uid="{00000000-0005-0000-0000-00009A5D0000}"/>
    <cellStyle name="Έξοδος 2 3 4 6 5" xfId="29722" xr:uid="{00000000-0005-0000-0000-00009B5D0000}"/>
    <cellStyle name="Έξοδος 2 3 4 6 5 2" xfId="43019" xr:uid="{00000000-0005-0000-0000-00009C5D0000}"/>
    <cellStyle name="Έξοδος 2 3 4 6 6" xfId="31699" xr:uid="{00000000-0005-0000-0000-00009D5D0000}"/>
    <cellStyle name="Έξοδος 2 3 4 6 6 2" xfId="44761" xr:uid="{00000000-0005-0000-0000-00009E5D0000}"/>
    <cellStyle name="Έξοδος 2 3 4 6 7" xfId="32323" xr:uid="{00000000-0005-0000-0000-00009F5D0000}"/>
    <cellStyle name="Έξοδος 2 3 4 6 7 2" xfId="45385" xr:uid="{00000000-0005-0000-0000-0000A05D0000}"/>
    <cellStyle name="Έξοδος 2 3 4 6 8" xfId="32947" xr:uid="{00000000-0005-0000-0000-0000A15D0000}"/>
    <cellStyle name="Έξοδος 2 3 4 6 8 2" xfId="46009" xr:uid="{00000000-0005-0000-0000-0000A25D0000}"/>
    <cellStyle name="Έξοδος 2 3 4 6 9" xfId="33569" xr:uid="{00000000-0005-0000-0000-0000A35D0000}"/>
    <cellStyle name="Έξοδος 2 3 4 6 9 2" xfId="46631" xr:uid="{00000000-0005-0000-0000-0000A45D0000}"/>
    <cellStyle name="Έξοδος 2 3 4 7" xfId="26055" xr:uid="{00000000-0005-0000-0000-0000A55D0000}"/>
    <cellStyle name="Έξοδος 2 3 4 7 10" xfId="34510" xr:uid="{00000000-0005-0000-0000-0000A65D0000}"/>
    <cellStyle name="Έξοδος 2 3 4 7 10 2" xfId="47572" xr:uid="{00000000-0005-0000-0000-0000A75D0000}"/>
    <cellStyle name="Έξοδος 2 3 4 7 11" xfId="35130" xr:uid="{00000000-0005-0000-0000-0000A85D0000}"/>
    <cellStyle name="Έξοδος 2 3 4 7 11 2" xfId="48192" xr:uid="{00000000-0005-0000-0000-0000A95D0000}"/>
    <cellStyle name="Έξοδος 2 3 4 7 12" xfId="35748" xr:uid="{00000000-0005-0000-0000-0000AA5D0000}"/>
    <cellStyle name="Έξοδος 2 3 4 7 12 2" xfId="48810" xr:uid="{00000000-0005-0000-0000-0000AB5D0000}"/>
    <cellStyle name="Έξοδος 2 3 4 7 13" xfId="36366" xr:uid="{00000000-0005-0000-0000-0000AC5D0000}"/>
    <cellStyle name="Έξοδος 2 3 4 7 13 2" xfId="49428" xr:uid="{00000000-0005-0000-0000-0000AD5D0000}"/>
    <cellStyle name="Έξοδος 2 3 4 7 14" xfId="36980" xr:uid="{00000000-0005-0000-0000-0000AE5D0000}"/>
    <cellStyle name="Έξοδος 2 3 4 7 14 2" xfId="50042" xr:uid="{00000000-0005-0000-0000-0000AF5D0000}"/>
    <cellStyle name="Έξοδος 2 3 4 7 15" xfId="37589" xr:uid="{00000000-0005-0000-0000-0000B05D0000}"/>
    <cellStyle name="Έξοδος 2 3 4 7 15 2" xfId="50651" xr:uid="{00000000-0005-0000-0000-0000B15D0000}"/>
    <cellStyle name="Έξοδος 2 3 4 7 16" xfId="38187" xr:uid="{00000000-0005-0000-0000-0000B25D0000}"/>
    <cellStyle name="Έξοδος 2 3 4 7 16 2" xfId="51249" xr:uid="{00000000-0005-0000-0000-0000B35D0000}"/>
    <cellStyle name="Έξοδος 2 3 4 7 17" xfId="38772" xr:uid="{00000000-0005-0000-0000-0000B45D0000}"/>
    <cellStyle name="Έξοδος 2 3 4 7 17 2" xfId="51834" xr:uid="{00000000-0005-0000-0000-0000B55D0000}"/>
    <cellStyle name="Έξοδος 2 3 4 7 18" xfId="39341" xr:uid="{00000000-0005-0000-0000-0000B65D0000}"/>
    <cellStyle name="Έξοδος 2 3 4 7 18 2" xfId="52403" xr:uid="{00000000-0005-0000-0000-0000B75D0000}"/>
    <cellStyle name="Έξοδος 2 3 4 7 19" xfId="39893" xr:uid="{00000000-0005-0000-0000-0000B85D0000}"/>
    <cellStyle name="Έξοδος 2 3 4 7 19 2" xfId="52955" xr:uid="{00000000-0005-0000-0000-0000B95D0000}"/>
    <cellStyle name="Έξοδος 2 3 4 7 2" xfId="27628" xr:uid="{00000000-0005-0000-0000-0000BA5D0000}"/>
    <cellStyle name="Έξοδος 2 3 4 7 2 2" xfId="41870" xr:uid="{00000000-0005-0000-0000-0000BB5D0000}"/>
    <cellStyle name="Έξοδος 2 3 4 7 20" xfId="40403" xr:uid="{00000000-0005-0000-0000-0000BC5D0000}"/>
    <cellStyle name="Έξοδος 2 3 4 7 20 2" xfId="53465" xr:uid="{00000000-0005-0000-0000-0000BD5D0000}"/>
    <cellStyle name="Έξοδος 2 3 4 7 21" xfId="40875" xr:uid="{00000000-0005-0000-0000-0000BE5D0000}"/>
    <cellStyle name="Έξοδος 2 3 4 7 21 2" xfId="53937" xr:uid="{00000000-0005-0000-0000-0000BF5D0000}"/>
    <cellStyle name="Έξοδος 2 3 4 7 22" xfId="27159" xr:uid="{00000000-0005-0000-0000-0000C05D0000}"/>
    <cellStyle name="Έξοδος 2 3 4 7 22 2" xfId="41401" xr:uid="{00000000-0005-0000-0000-0000C15D0000}"/>
    <cellStyle name="Έξοδος 2 3 4 7 23" xfId="29060" xr:uid="{00000000-0005-0000-0000-0000C25D0000}"/>
    <cellStyle name="Έξοδος 2 3 4 7 3" xfId="28201" xr:uid="{00000000-0005-0000-0000-0000C35D0000}"/>
    <cellStyle name="Έξοδος 2 3 4 7 3 2" xfId="42207" xr:uid="{00000000-0005-0000-0000-0000C45D0000}"/>
    <cellStyle name="Έξοδος 2 3 4 7 4" xfId="29826" xr:uid="{00000000-0005-0000-0000-0000C55D0000}"/>
    <cellStyle name="Έξοδος 2 3 4 7 4 2" xfId="43117" xr:uid="{00000000-0005-0000-0000-0000C65D0000}"/>
    <cellStyle name="Έξοδος 2 3 4 7 5" xfId="31396" xr:uid="{00000000-0005-0000-0000-0000C75D0000}"/>
    <cellStyle name="Έξοδος 2 3 4 7 5 2" xfId="44458" xr:uid="{00000000-0005-0000-0000-0000C85D0000}"/>
    <cellStyle name="Έξοδος 2 3 4 7 6" xfId="32020" xr:uid="{00000000-0005-0000-0000-0000C95D0000}"/>
    <cellStyle name="Έξοδος 2 3 4 7 6 2" xfId="45082" xr:uid="{00000000-0005-0000-0000-0000CA5D0000}"/>
    <cellStyle name="Έξοδος 2 3 4 7 7" xfId="32644" xr:uid="{00000000-0005-0000-0000-0000CB5D0000}"/>
    <cellStyle name="Έξοδος 2 3 4 7 7 2" xfId="45706" xr:uid="{00000000-0005-0000-0000-0000CC5D0000}"/>
    <cellStyle name="Έξοδος 2 3 4 7 8" xfId="33266" xr:uid="{00000000-0005-0000-0000-0000CD5D0000}"/>
    <cellStyle name="Έξοδος 2 3 4 7 8 2" xfId="46328" xr:uid="{00000000-0005-0000-0000-0000CE5D0000}"/>
    <cellStyle name="Έξοδος 2 3 4 7 9" xfId="33888" xr:uid="{00000000-0005-0000-0000-0000CF5D0000}"/>
    <cellStyle name="Έξοδος 2 3 4 7 9 2" xfId="46950" xr:uid="{00000000-0005-0000-0000-0000D05D0000}"/>
    <cellStyle name="Έξοδος 2 3 4 8" xfId="26820" xr:uid="{00000000-0005-0000-0000-0000D15D0000}"/>
    <cellStyle name="Έξοδος 2 3 4 8 2" xfId="26391" xr:uid="{00000000-0005-0000-0000-0000D25D0000}"/>
    <cellStyle name="Έξοδος 2 3 4 9" xfId="27572" xr:uid="{00000000-0005-0000-0000-0000D35D0000}"/>
    <cellStyle name="Έξοδος 2 3 4 9 2" xfId="41814" xr:uid="{00000000-0005-0000-0000-0000D45D0000}"/>
    <cellStyle name="Έξοδος 2 3 5" xfId="25726" xr:uid="{00000000-0005-0000-0000-0000D55D0000}"/>
    <cellStyle name="Έξοδος 2 3 5 10" xfId="27873" xr:uid="{00000000-0005-0000-0000-0000D65D0000}"/>
    <cellStyle name="Έξοδος 2 3 5 10 2" xfId="41997" xr:uid="{00000000-0005-0000-0000-0000D75D0000}"/>
    <cellStyle name="Έξοδος 2 3 5 11" xfId="30421" xr:uid="{00000000-0005-0000-0000-0000D85D0000}"/>
    <cellStyle name="Έξοδος 2 3 5 11 2" xfId="43485" xr:uid="{00000000-0005-0000-0000-0000D95D0000}"/>
    <cellStyle name="Έξοδος 2 3 5 12" xfId="30749" xr:uid="{00000000-0005-0000-0000-0000DA5D0000}"/>
    <cellStyle name="Έξοδος 2 3 5 12 2" xfId="43811" xr:uid="{00000000-0005-0000-0000-0000DB5D0000}"/>
    <cellStyle name="Έξοδος 2 3 5 13" xfId="31317" xr:uid="{00000000-0005-0000-0000-0000DC5D0000}"/>
    <cellStyle name="Έξοδος 2 3 5 13 2" xfId="44379" xr:uid="{00000000-0005-0000-0000-0000DD5D0000}"/>
    <cellStyle name="Έξοδος 2 3 5 14" xfId="31941" xr:uid="{00000000-0005-0000-0000-0000DE5D0000}"/>
    <cellStyle name="Έξοδος 2 3 5 14 2" xfId="45003" xr:uid="{00000000-0005-0000-0000-0000DF5D0000}"/>
    <cellStyle name="Έξοδος 2 3 5 15" xfId="32565" xr:uid="{00000000-0005-0000-0000-0000E05D0000}"/>
    <cellStyle name="Έξοδος 2 3 5 15 2" xfId="45627" xr:uid="{00000000-0005-0000-0000-0000E15D0000}"/>
    <cellStyle name="Έξοδος 2 3 5 16" xfId="33187" xr:uid="{00000000-0005-0000-0000-0000E25D0000}"/>
    <cellStyle name="Έξοδος 2 3 5 16 2" xfId="46249" xr:uid="{00000000-0005-0000-0000-0000E35D0000}"/>
    <cellStyle name="Έξοδος 2 3 5 17" xfId="33809" xr:uid="{00000000-0005-0000-0000-0000E45D0000}"/>
    <cellStyle name="Έξοδος 2 3 5 17 2" xfId="46871" xr:uid="{00000000-0005-0000-0000-0000E55D0000}"/>
    <cellStyle name="Έξοδος 2 3 5 18" xfId="34431" xr:uid="{00000000-0005-0000-0000-0000E65D0000}"/>
    <cellStyle name="Έξοδος 2 3 5 18 2" xfId="47493" xr:uid="{00000000-0005-0000-0000-0000E75D0000}"/>
    <cellStyle name="Έξοδος 2 3 5 19" xfId="35051" xr:uid="{00000000-0005-0000-0000-0000E85D0000}"/>
    <cellStyle name="Έξοδος 2 3 5 19 2" xfId="48113" xr:uid="{00000000-0005-0000-0000-0000E95D0000}"/>
    <cellStyle name="Έξοδος 2 3 5 2" xfId="26025" xr:uid="{00000000-0005-0000-0000-0000EA5D0000}"/>
    <cellStyle name="Έξοδος 2 3 5 2 10" xfId="33858" xr:uid="{00000000-0005-0000-0000-0000EB5D0000}"/>
    <cellStyle name="Έξοδος 2 3 5 2 10 2" xfId="46920" xr:uid="{00000000-0005-0000-0000-0000EC5D0000}"/>
    <cellStyle name="Έξοδος 2 3 5 2 11" xfId="34480" xr:uid="{00000000-0005-0000-0000-0000ED5D0000}"/>
    <cellStyle name="Έξοδος 2 3 5 2 11 2" xfId="47542" xr:uid="{00000000-0005-0000-0000-0000EE5D0000}"/>
    <cellStyle name="Έξοδος 2 3 5 2 12" xfId="35100" xr:uid="{00000000-0005-0000-0000-0000EF5D0000}"/>
    <cellStyle name="Έξοδος 2 3 5 2 12 2" xfId="48162" xr:uid="{00000000-0005-0000-0000-0000F05D0000}"/>
    <cellStyle name="Έξοδος 2 3 5 2 13" xfId="35718" xr:uid="{00000000-0005-0000-0000-0000F15D0000}"/>
    <cellStyle name="Έξοδος 2 3 5 2 13 2" xfId="48780" xr:uid="{00000000-0005-0000-0000-0000F25D0000}"/>
    <cellStyle name="Έξοδος 2 3 5 2 14" xfId="36336" xr:uid="{00000000-0005-0000-0000-0000F35D0000}"/>
    <cellStyle name="Έξοδος 2 3 5 2 14 2" xfId="49398" xr:uid="{00000000-0005-0000-0000-0000F45D0000}"/>
    <cellStyle name="Έξοδος 2 3 5 2 15" xfId="36950" xr:uid="{00000000-0005-0000-0000-0000F55D0000}"/>
    <cellStyle name="Έξοδος 2 3 5 2 15 2" xfId="50012" xr:uid="{00000000-0005-0000-0000-0000F65D0000}"/>
    <cellStyle name="Έξοδος 2 3 5 2 16" xfId="37559" xr:uid="{00000000-0005-0000-0000-0000F75D0000}"/>
    <cellStyle name="Έξοδος 2 3 5 2 16 2" xfId="50621" xr:uid="{00000000-0005-0000-0000-0000F85D0000}"/>
    <cellStyle name="Έξοδος 2 3 5 2 17" xfId="38157" xr:uid="{00000000-0005-0000-0000-0000F95D0000}"/>
    <cellStyle name="Έξοδος 2 3 5 2 17 2" xfId="51219" xr:uid="{00000000-0005-0000-0000-0000FA5D0000}"/>
    <cellStyle name="Έξοδος 2 3 5 2 18" xfId="38742" xr:uid="{00000000-0005-0000-0000-0000FB5D0000}"/>
    <cellStyle name="Έξοδος 2 3 5 2 18 2" xfId="51804" xr:uid="{00000000-0005-0000-0000-0000FC5D0000}"/>
    <cellStyle name="Έξοδος 2 3 5 2 19" xfId="39311" xr:uid="{00000000-0005-0000-0000-0000FD5D0000}"/>
    <cellStyle name="Έξοδος 2 3 5 2 19 2" xfId="52373" xr:uid="{00000000-0005-0000-0000-0000FE5D0000}"/>
    <cellStyle name="Έξοδος 2 3 5 2 2" xfId="27597" xr:uid="{00000000-0005-0000-0000-0000FF5D0000}"/>
    <cellStyle name="Έξοδος 2 3 5 2 2 2" xfId="41839" xr:uid="{00000000-0005-0000-0000-0000005E0000}"/>
    <cellStyle name="Έξοδος 2 3 5 2 20" xfId="39863" xr:uid="{00000000-0005-0000-0000-0000015E0000}"/>
    <cellStyle name="Έξοδος 2 3 5 2 20 2" xfId="52925" xr:uid="{00000000-0005-0000-0000-0000025E0000}"/>
    <cellStyle name="Έξοδος 2 3 5 2 21" xfId="40373" xr:uid="{00000000-0005-0000-0000-0000035E0000}"/>
    <cellStyle name="Έξοδος 2 3 5 2 21 2" xfId="53435" xr:uid="{00000000-0005-0000-0000-0000045E0000}"/>
    <cellStyle name="Έξοδος 2 3 5 2 22" xfId="40845" xr:uid="{00000000-0005-0000-0000-0000055E0000}"/>
    <cellStyle name="Έξοδος 2 3 5 2 22 2" xfId="53907" xr:uid="{00000000-0005-0000-0000-0000065E0000}"/>
    <cellStyle name="Έξοδος 2 3 5 2 23" xfId="27129" xr:uid="{00000000-0005-0000-0000-0000075E0000}"/>
    <cellStyle name="Έξοδος 2 3 5 2 23 2" xfId="41371" xr:uid="{00000000-0005-0000-0000-0000085E0000}"/>
    <cellStyle name="Έξοδος 2 3 5 2 24" xfId="29277" xr:uid="{00000000-0005-0000-0000-0000095E0000}"/>
    <cellStyle name="Έξοδος 2 3 5 2 3" xfId="28171" xr:uid="{00000000-0005-0000-0000-00000A5E0000}"/>
    <cellStyle name="Έξοδος 2 3 5 2 3 2" xfId="42177" xr:uid="{00000000-0005-0000-0000-00000B5E0000}"/>
    <cellStyle name="Έξοδος 2 3 5 2 4" xfId="28683" xr:uid="{00000000-0005-0000-0000-00000C5E0000}"/>
    <cellStyle name="Έξοδος 2 3 5 2 4 2" xfId="42689" xr:uid="{00000000-0005-0000-0000-00000D5E0000}"/>
    <cellStyle name="Έξοδος 2 3 5 2 5" xfId="30303" xr:uid="{00000000-0005-0000-0000-00000E5E0000}"/>
    <cellStyle name="Έξοδος 2 3 5 2 5 2" xfId="43402" xr:uid="{00000000-0005-0000-0000-00000F5E0000}"/>
    <cellStyle name="Έξοδος 2 3 5 2 6" xfId="31366" xr:uid="{00000000-0005-0000-0000-0000105E0000}"/>
    <cellStyle name="Έξοδος 2 3 5 2 6 2" xfId="44428" xr:uid="{00000000-0005-0000-0000-0000115E0000}"/>
    <cellStyle name="Έξοδος 2 3 5 2 7" xfId="31990" xr:uid="{00000000-0005-0000-0000-0000125E0000}"/>
    <cellStyle name="Έξοδος 2 3 5 2 7 2" xfId="45052" xr:uid="{00000000-0005-0000-0000-0000135E0000}"/>
    <cellStyle name="Έξοδος 2 3 5 2 8" xfId="32614" xr:uid="{00000000-0005-0000-0000-0000145E0000}"/>
    <cellStyle name="Έξοδος 2 3 5 2 8 2" xfId="45676" xr:uid="{00000000-0005-0000-0000-0000155E0000}"/>
    <cellStyle name="Έξοδος 2 3 5 2 9" xfId="33236" xr:uid="{00000000-0005-0000-0000-0000165E0000}"/>
    <cellStyle name="Έξοδος 2 3 5 2 9 2" xfId="46298" xr:uid="{00000000-0005-0000-0000-0000175E0000}"/>
    <cellStyle name="Έξοδος 2 3 5 20" xfId="35669" xr:uid="{00000000-0005-0000-0000-0000185E0000}"/>
    <cellStyle name="Έξοδος 2 3 5 20 2" xfId="48731" xr:uid="{00000000-0005-0000-0000-0000195E0000}"/>
    <cellStyle name="Έξοδος 2 3 5 21" xfId="36287" xr:uid="{00000000-0005-0000-0000-00001A5E0000}"/>
    <cellStyle name="Έξοδος 2 3 5 21 2" xfId="49349" xr:uid="{00000000-0005-0000-0000-00001B5E0000}"/>
    <cellStyle name="Έξοδος 2 3 5 22" xfId="36902" xr:uid="{00000000-0005-0000-0000-00001C5E0000}"/>
    <cellStyle name="Έξοδος 2 3 5 22 2" xfId="49964" xr:uid="{00000000-0005-0000-0000-00001D5E0000}"/>
    <cellStyle name="Έξοδος 2 3 5 23" xfId="37512" xr:uid="{00000000-0005-0000-0000-00001E5E0000}"/>
    <cellStyle name="Έξοδος 2 3 5 23 2" xfId="50574" xr:uid="{00000000-0005-0000-0000-00001F5E0000}"/>
    <cellStyle name="Έξοδος 2 3 5 24" xfId="38113" xr:uid="{00000000-0005-0000-0000-0000205E0000}"/>
    <cellStyle name="Έξοδος 2 3 5 24 2" xfId="51175" xr:uid="{00000000-0005-0000-0000-0000215E0000}"/>
    <cellStyle name="Έξοδος 2 3 5 25" xfId="38699" xr:uid="{00000000-0005-0000-0000-0000225E0000}"/>
    <cellStyle name="Έξοδος 2 3 5 25 2" xfId="51761" xr:uid="{00000000-0005-0000-0000-0000235E0000}"/>
    <cellStyle name="Έξοδος 2 3 5 26" xfId="39271" xr:uid="{00000000-0005-0000-0000-0000245E0000}"/>
    <cellStyle name="Έξοδος 2 3 5 26 2" xfId="52333" xr:uid="{00000000-0005-0000-0000-0000255E0000}"/>
    <cellStyle name="Έξοδος 2 3 5 27" xfId="38713" xr:uid="{00000000-0005-0000-0000-0000265E0000}"/>
    <cellStyle name="Έξοδος 2 3 5 27 2" xfId="51775" xr:uid="{00000000-0005-0000-0000-0000275E0000}"/>
    <cellStyle name="Έξοδος 2 3 5 28" xfId="40346" xr:uid="{00000000-0005-0000-0000-0000285E0000}"/>
    <cellStyle name="Έξοδος 2 3 5 28 2" xfId="53408" xr:uid="{00000000-0005-0000-0000-0000295E0000}"/>
    <cellStyle name="Έξοδος 2 3 5 29" xfId="26599" xr:uid="{00000000-0005-0000-0000-00002A5E0000}"/>
    <cellStyle name="Έξοδος 2 3 5 29 2" xfId="29423" xr:uid="{00000000-0005-0000-0000-00002B5E0000}"/>
    <cellStyle name="Έξοδος 2 3 5 3" xfId="26205" xr:uid="{00000000-0005-0000-0000-00002C5E0000}"/>
    <cellStyle name="Έξοδος 2 3 5 3 10" xfId="34038" xr:uid="{00000000-0005-0000-0000-00002D5E0000}"/>
    <cellStyle name="Έξοδος 2 3 5 3 10 2" xfId="47100" xr:uid="{00000000-0005-0000-0000-00002E5E0000}"/>
    <cellStyle name="Έξοδος 2 3 5 3 11" xfId="34660" xr:uid="{00000000-0005-0000-0000-00002F5E0000}"/>
    <cellStyle name="Έξοδος 2 3 5 3 11 2" xfId="47722" xr:uid="{00000000-0005-0000-0000-0000305E0000}"/>
    <cellStyle name="Έξοδος 2 3 5 3 12" xfId="35280" xr:uid="{00000000-0005-0000-0000-0000315E0000}"/>
    <cellStyle name="Έξοδος 2 3 5 3 12 2" xfId="48342" xr:uid="{00000000-0005-0000-0000-0000325E0000}"/>
    <cellStyle name="Έξοδος 2 3 5 3 13" xfId="35898" xr:uid="{00000000-0005-0000-0000-0000335E0000}"/>
    <cellStyle name="Έξοδος 2 3 5 3 13 2" xfId="48960" xr:uid="{00000000-0005-0000-0000-0000345E0000}"/>
    <cellStyle name="Έξοδος 2 3 5 3 14" xfId="36516" xr:uid="{00000000-0005-0000-0000-0000355E0000}"/>
    <cellStyle name="Έξοδος 2 3 5 3 14 2" xfId="49578" xr:uid="{00000000-0005-0000-0000-0000365E0000}"/>
    <cellStyle name="Έξοδος 2 3 5 3 15" xfId="37130" xr:uid="{00000000-0005-0000-0000-0000375E0000}"/>
    <cellStyle name="Έξοδος 2 3 5 3 15 2" xfId="50192" xr:uid="{00000000-0005-0000-0000-0000385E0000}"/>
    <cellStyle name="Έξοδος 2 3 5 3 16" xfId="37739" xr:uid="{00000000-0005-0000-0000-0000395E0000}"/>
    <cellStyle name="Έξοδος 2 3 5 3 16 2" xfId="50801" xr:uid="{00000000-0005-0000-0000-00003A5E0000}"/>
    <cellStyle name="Έξοδος 2 3 5 3 17" xfId="38337" xr:uid="{00000000-0005-0000-0000-00003B5E0000}"/>
    <cellStyle name="Έξοδος 2 3 5 3 17 2" xfId="51399" xr:uid="{00000000-0005-0000-0000-00003C5E0000}"/>
    <cellStyle name="Έξοδος 2 3 5 3 18" xfId="38922" xr:uid="{00000000-0005-0000-0000-00003D5E0000}"/>
    <cellStyle name="Έξοδος 2 3 5 3 18 2" xfId="51984" xr:uid="{00000000-0005-0000-0000-00003E5E0000}"/>
    <cellStyle name="Έξοδος 2 3 5 3 19" xfId="39491" xr:uid="{00000000-0005-0000-0000-00003F5E0000}"/>
    <cellStyle name="Έξοδος 2 3 5 3 19 2" xfId="52553" xr:uid="{00000000-0005-0000-0000-0000405E0000}"/>
    <cellStyle name="Έξοδος 2 3 5 3 2" xfId="27615" xr:uid="{00000000-0005-0000-0000-0000415E0000}"/>
    <cellStyle name="Έξοδος 2 3 5 3 2 2" xfId="41857" xr:uid="{00000000-0005-0000-0000-0000425E0000}"/>
    <cellStyle name="Έξοδος 2 3 5 3 20" xfId="40043" xr:uid="{00000000-0005-0000-0000-0000435E0000}"/>
    <cellStyle name="Έξοδος 2 3 5 3 20 2" xfId="53105" xr:uid="{00000000-0005-0000-0000-0000445E0000}"/>
    <cellStyle name="Έξοδος 2 3 5 3 21" xfId="40553" xr:uid="{00000000-0005-0000-0000-0000455E0000}"/>
    <cellStyle name="Έξοδος 2 3 5 3 21 2" xfId="53615" xr:uid="{00000000-0005-0000-0000-0000465E0000}"/>
    <cellStyle name="Έξοδος 2 3 5 3 22" xfId="41025" xr:uid="{00000000-0005-0000-0000-0000475E0000}"/>
    <cellStyle name="Έξοδος 2 3 5 3 22 2" xfId="54087" xr:uid="{00000000-0005-0000-0000-0000485E0000}"/>
    <cellStyle name="Έξοδος 2 3 5 3 23" xfId="27309" xr:uid="{00000000-0005-0000-0000-0000495E0000}"/>
    <cellStyle name="Έξοδος 2 3 5 3 23 2" xfId="41551" xr:uid="{00000000-0005-0000-0000-00004A5E0000}"/>
    <cellStyle name="Έξοδος 2 3 5 3 24" xfId="29015" xr:uid="{00000000-0005-0000-0000-00004B5E0000}"/>
    <cellStyle name="Έξοδος 2 3 5 3 3" xfId="28351" xr:uid="{00000000-0005-0000-0000-00004C5E0000}"/>
    <cellStyle name="Έξοδος 2 3 5 3 3 2" xfId="42357" xr:uid="{00000000-0005-0000-0000-00004D5E0000}"/>
    <cellStyle name="Έξοδος 2 3 5 3 4" xfId="28839" xr:uid="{00000000-0005-0000-0000-00004E5E0000}"/>
    <cellStyle name="Έξοδος 2 3 5 3 4 2" xfId="42845" xr:uid="{00000000-0005-0000-0000-00004F5E0000}"/>
    <cellStyle name="Έξοδος 2 3 5 3 5" xfId="30294" xr:uid="{00000000-0005-0000-0000-0000505E0000}"/>
    <cellStyle name="Έξοδος 2 3 5 3 5 2" xfId="43393" xr:uid="{00000000-0005-0000-0000-0000515E0000}"/>
    <cellStyle name="Έξοδος 2 3 5 3 6" xfId="31546" xr:uid="{00000000-0005-0000-0000-0000525E0000}"/>
    <cellStyle name="Έξοδος 2 3 5 3 6 2" xfId="44608" xr:uid="{00000000-0005-0000-0000-0000535E0000}"/>
    <cellStyle name="Έξοδος 2 3 5 3 7" xfId="32170" xr:uid="{00000000-0005-0000-0000-0000545E0000}"/>
    <cellStyle name="Έξοδος 2 3 5 3 7 2" xfId="45232" xr:uid="{00000000-0005-0000-0000-0000555E0000}"/>
    <cellStyle name="Έξοδος 2 3 5 3 8" xfId="32794" xr:uid="{00000000-0005-0000-0000-0000565E0000}"/>
    <cellStyle name="Έξοδος 2 3 5 3 8 2" xfId="45856" xr:uid="{00000000-0005-0000-0000-0000575E0000}"/>
    <cellStyle name="Έξοδος 2 3 5 3 9" xfId="33416" xr:uid="{00000000-0005-0000-0000-0000585E0000}"/>
    <cellStyle name="Έξοδος 2 3 5 3 9 2" xfId="46478" xr:uid="{00000000-0005-0000-0000-0000595E0000}"/>
    <cellStyle name="Έξοδος 2 3 5 30" xfId="29139" xr:uid="{00000000-0005-0000-0000-00005A5E0000}"/>
    <cellStyle name="Έξοδος 2 3 5 4" xfId="26267" xr:uid="{00000000-0005-0000-0000-00005B5E0000}"/>
    <cellStyle name="Έξοδος 2 3 5 4 10" xfId="34100" xr:uid="{00000000-0005-0000-0000-00005C5E0000}"/>
    <cellStyle name="Έξοδος 2 3 5 4 10 2" xfId="47162" xr:uid="{00000000-0005-0000-0000-00005D5E0000}"/>
    <cellStyle name="Έξοδος 2 3 5 4 11" xfId="34722" xr:uid="{00000000-0005-0000-0000-00005E5E0000}"/>
    <cellStyle name="Έξοδος 2 3 5 4 11 2" xfId="47784" xr:uid="{00000000-0005-0000-0000-00005F5E0000}"/>
    <cellStyle name="Έξοδος 2 3 5 4 12" xfId="35342" xr:uid="{00000000-0005-0000-0000-0000605E0000}"/>
    <cellStyle name="Έξοδος 2 3 5 4 12 2" xfId="48404" xr:uid="{00000000-0005-0000-0000-0000615E0000}"/>
    <cellStyle name="Έξοδος 2 3 5 4 13" xfId="35960" xr:uid="{00000000-0005-0000-0000-0000625E0000}"/>
    <cellStyle name="Έξοδος 2 3 5 4 13 2" xfId="49022" xr:uid="{00000000-0005-0000-0000-0000635E0000}"/>
    <cellStyle name="Έξοδος 2 3 5 4 14" xfId="36578" xr:uid="{00000000-0005-0000-0000-0000645E0000}"/>
    <cellStyle name="Έξοδος 2 3 5 4 14 2" xfId="49640" xr:uid="{00000000-0005-0000-0000-0000655E0000}"/>
    <cellStyle name="Έξοδος 2 3 5 4 15" xfId="37192" xr:uid="{00000000-0005-0000-0000-0000665E0000}"/>
    <cellStyle name="Έξοδος 2 3 5 4 15 2" xfId="50254" xr:uid="{00000000-0005-0000-0000-0000675E0000}"/>
    <cellStyle name="Έξοδος 2 3 5 4 16" xfId="37801" xr:uid="{00000000-0005-0000-0000-0000685E0000}"/>
    <cellStyle name="Έξοδος 2 3 5 4 16 2" xfId="50863" xr:uid="{00000000-0005-0000-0000-0000695E0000}"/>
    <cellStyle name="Έξοδος 2 3 5 4 17" xfId="38399" xr:uid="{00000000-0005-0000-0000-00006A5E0000}"/>
    <cellStyle name="Έξοδος 2 3 5 4 17 2" xfId="51461" xr:uid="{00000000-0005-0000-0000-00006B5E0000}"/>
    <cellStyle name="Έξοδος 2 3 5 4 18" xfId="38984" xr:uid="{00000000-0005-0000-0000-00006C5E0000}"/>
    <cellStyle name="Έξοδος 2 3 5 4 18 2" xfId="52046" xr:uid="{00000000-0005-0000-0000-00006D5E0000}"/>
    <cellStyle name="Έξοδος 2 3 5 4 19" xfId="39553" xr:uid="{00000000-0005-0000-0000-00006E5E0000}"/>
    <cellStyle name="Έξοδος 2 3 5 4 19 2" xfId="52615" xr:uid="{00000000-0005-0000-0000-00006F5E0000}"/>
    <cellStyle name="Έξοδος 2 3 5 4 2" xfId="27632" xr:uid="{00000000-0005-0000-0000-0000705E0000}"/>
    <cellStyle name="Έξοδος 2 3 5 4 2 2" xfId="41874" xr:uid="{00000000-0005-0000-0000-0000715E0000}"/>
    <cellStyle name="Έξοδος 2 3 5 4 20" xfId="40105" xr:uid="{00000000-0005-0000-0000-0000725E0000}"/>
    <cellStyle name="Έξοδος 2 3 5 4 20 2" xfId="53167" xr:uid="{00000000-0005-0000-0000-0000735E0000}"/>
    <cellStyle name="Έξοδος 2 3 5 4 21" xfId="40615" xr:uid="{00000000-0005-0000-0000-0000745E0000}"/>
    <cellStyle name="Έξοδος 2 3 5 4 21 2" xfId="53677" xr:uid="{00000000-0005-0000-0000-0000755E0000}"/>
    <cellStyle name="Έξοδος 2 3 5 4 22" xfId="41087" xr:uid="{00000000-0005-0000-0000-0000765E0000}"/>
    <cellStyle name="Έξοδος 2 3 5 4 22 2" xfId="54149" xr:uid="{00000000-0005-0000-0000-0000775E0000}"/>
    <cellStyle name="Έξοδος 2 3 5 4 23" xfId="27371" xr:uid="{00000000-0005-0000-0000-0000785E0000}"/>
    <cellStyle name="Έξοδος 2 3 5 4 23 2" xfId="41613" xr:uid="{00000000-0005-0000-0000-0000795E0000}"/>
    <cellStyle name="Έξοδος 2 3 5 4 24" xfId="30319" xr:uid="{00000000-0005-0000-0000-00007A5E0000}"/>
    <cellStyle name="Έξοδος 2 3 5 4 3" xfId="28413" xr:uid="{00000000-0005-0000-0000-00007B5E0000}"/>
    <cellStyle name="Έξοδος 2 3 5 4 3 2" xfId="42419" xr:uid="{00000000-0005-0000-0000-00007C5E0000}"/>
    <cellStyle name="Έξοδος 2 3 5 4 4" xfId="28893" xr:uid="{00000000-0005-0000-0000-00007D5E0000}"/>
    <cellStyle name="Έξοδος 2 3 5 4 4 2" xfId="42899" xr:uid="{00000000-0005-0000-0000-00007E5E0000}"/>
    <cellStyle name="Έξοδος 2 3 5 4 5" xfId="29856" xr:uid="{00000000-0005-0000-0000-00007F5E0000}"/>
    <cellStyle name="Έξοδος 2 3 5 4 5 2" xfId="43134" xr:uid="{00000000-0005-0000-0000-0000805E0000}"/>
    <cellStyle name="Έξοδος 2 3 5 4 6" xfId="31608" xr:uid="{00000000-0005-0000-0000-0000815E0000}"/>
    <cellStyle name="Έξοδος 2 3 5 4 6 2" xfId="44670" xr:uid="{00000000-0005-0000-0000-0000825E0000}"/>
    <cellStyle name="Έξοδος 2 3 5 4 7" xfId="32232" xr:uid="{00000000-0005-0000-0000-0000835E0000}"/>
    <cellStyle name="Έξοδος 2 3 5 4 7 2" xfId="45294" xr:uid="{00000000-0005-0000-0000-0000845E0000}"/>
    <cellStyle name="Έξοδος 2 3 5 4 8" xfId="32856" xr:uid="{00000000-0005-0000-0000-0000855E0000}"/>
    <cellStyle name="Έξοδος 2 3 5 4 8 2" xfId="45918" xr:uid="{00000000-0005-0000-0000-0000865E0000}"/>
    <cellStyle name="Έξοδος 2 3 5 4 9" xfId="33478" xr:uid="{00000000-0005-0000-0000-0000875E0000}"/>
    <cellStyle name="Έξοδος 2 3 5 4 9 2" xfId="46540" xr:uid="{00000000-0005-0000-0000-0000885E0000}"/>
    <cellStyle name="Έξοδος 2 3 5 5" xfId="26324" xr:uid="{00000000-0005-0000-0000-0000895E0000}"/>
    <cellStyle name="Έξοδος 2 3 5 5 10" xfId="34157" xr:uid="{00000000-0005-0000-0000-00008A5E0000}"/>
    <cellStyle name="Έξοδος 2 3 5 5 10 2" xfId="47219" xr:uid="{00000000-0005-0000-0000-00008B5E0000}"/>
    <cellStyle name="Έξοδος 2 3 5 5 11" xfId="34779" xr:uid="{00000000-0005-0000-0000-00008C5E0000}"/>
    <cellStyle name="Έξοδος 2 3 5 5 11 2" xfId="47841" xr:uid="{00000000-0005-0000-0000-00008D5E0000}"/>
    <cellStyle name="Έξοδος 2 3 5 5 12" xfId="35399" xr:uid="{00000000-0005-0000-0000-00008E5E0000}"/>
    <cellStyle name="Έξοδος 2 3 5 5 12 2" xfId="48461" xr:uid="{00000000-0005-0000-0000-00008F5E0000}"/>
    <cellStyle name="Έξοδος 2 3 5 5 13" xfId="36017" xr:uid="{00000000-0005-0000-0000-0000905E0000}"/>
    <cellStyle name="Έξοδος 2 3 5 5 13 2" xfId="49079" xr:uid="{00000000-0005-0000-0000-0000915E0000}"/>
    <cellStyle name="Έξοδος 2 3 5 5 14" xfId="36635" xr:uid="{00000000-0005-0000-0000-0000925E0000}"/>
    <cellStyle name="Έξοδος 2 3 5 5 14 2" xfId="49697" xr:uid="{00000000-0005-0000-0000-0000935E0000}"/>
    <cellStyle name="Έξοδος 2 3 5 5 15" xfId="37249" xr:uid="{00000000-0005-0000-0000-0000945E0000}"/>
    <cellStyle name="Έξοδος 2 3 5 5 15 2" xfId="50311" xr:uid="{00000000-0005-0000-0000-0000955E0000}"/>
    <cellStyle name="Έξοδος 2 3 5 5 16" xfId="37858" xr:uid="{00000000-0005-0000-0000-0000965E0000}"/>
    <cellStyle name="Έξοδος 2 3 5 5 16 2" xfId="50920" xr:uid="{00000000-0005-0000-0000-0000975E0000}"/>
    <cellStyle name="Έξοδος 2 3 5 5 17" xfId="38456" xr:uid="{00000000-0005-0000-0000-0000985E0000}"/>
    <cellStyle name="Έξοδος 2 3 5 5 17 2" xfId="51518" xr:uid="{00000000-0005-0000-0000-0000995E0000}"/>
    <cellStyle name="Έξοδος 2 3 5 5 18" xfId="39041" xr:uid="{00000000-0005-0000-0000-00009A5E0000}"/>
    <cellStyle name="Έξοδος 2 3 5 5 18 2" xfId="52103" xr:uid="{00000000-0005-0000-0000-00009B5E0000}"/>
    <cellStyle name="Έξοδος 2 3 5 5 19" xfId="39610" xr:uid="{00000000-0005-0000-0000-00009C5E0000}"/>
    <cellStyle name="Έξοδος 2 3 5 5 19 2" xfId="52672" xr:uid="{00000000-0005-0000-0000-00009D5E0000}"/>
    <cellStyle name="Έξοδος 2 3 5 5 2" xfId="27642" xr:uid="{00000000-0005-0000-0000-00009E5E0000}"/>
    <cellStyle name="Έξοδος 2 3 5 5 2 2" xfId="41884" xr:uid="{00000000-0005-0000-0000-00009F5E0000}"/>
    <cellStyle name="Έξοδος 2 3 5 5 20" xfId="40162" xr:uid="{00000000-0005-0000-0000-0000A05E0000}"/>
    <cellStyle name="Έξοδος 2 3 5 5 20 2" xfId="53224" xr:uid="{00000000-0005-0000-0000-0000A15E0000}"/>
    <cellStyle name="Έξοδος 2 3 5 5 21" xfId="40672" xr:uid="{00000000-0005-0000-0000-0000A25E0000}"/>
    <cellStyle name="Έξοδος 2 3 5 5 21 2" xfId="53734" xr:uid="{00000000-0005-0000-0000-0000A35E0000}"/>
    <cellStyle name="Έξοδος 2 3 5 5 22" xfId="41144" xr:uid="{00000000-0005-0000-0000-0000A45E0000}"/>
    <cellStyle name="Έξοδος 2 3 5 5 22 2" xfId="54206" xr:uid="{00000000-0005-0000-0000-0000A55E0000}"/>
    <cellStyle name="Έξοδος 2 3 5 5 23" xfId="27428" xr:uid="{00000000-0005-0000-0000-0000A65E0000}"/>
    <cellStyle name="Έξοδος 2 3 5 5 23 2" xfId="41670" xr:uid="{00000000-0005-0000-0000-0000A75E0000}"/>
    <cellStyle name="Έξοδος 2 3 5 5 24" xfId="30262" xr:uid="{00000000-0005-0000-0000-0000A85E0000}"/>
    <cellStyle name="Έξοδος 2 3 5 5 3" xfId="28470" xr:uid="{00000000-0005-0000-0000-0000A95E0000}"/>
    <cellStyle name="Έξοδος 2 3 5 5 3 2" xfId="42476" xr:uid="{00000000-0005-0000-0000-0000AA5E0000}"/>
    <cellStyle name="Έξοδος 2 3 5 5 4" xfId="28939" xr:uid="{00000000-0005-0000-0000-0000AB5E0000}"/>
    <cellStyle name="Έξοδος 2 3 5 5 4 2" xfId="42945" xr:uid="{00000000-0005-0000-0000-0000AC5E0000}"/>
    <cellStyle name="Έξοδος 2 3 5 5 5" xfId="30802" xr:uid="{00000000-0005-0000-0000-0000AD5E0000}"/>
    <cellStyle name="Έξοδος 2 3 5 5 5 2" xfId="43864" xr:uid="{00000000-0005-0000-0000-0000AE5E0000}"/>
    <cellStyle name="Έξοδος 2 3 5 5 6" xfId="31665" xr:uid="{00000000-0005-0000-0000-0000AF5E0000}"/>
    <cellStyle name="Έξοδος 2 3 5 5 6 2" xfId="44727" xr:uid="{00000000-0005-0000-0000-0000B05E0000}"/>
    <cellStyle name="Έξοδος 2 3 5 5 7" xfId="32289" xr:uid="{00000000-0005-0000-0000-0000B15E0000}"/>
    <cellStyle name="Έξοδος 2 3 5 5 7 2" xfId="45351" xr:uid="{00000000-0005-0000-0000-0000B25E0000}"/>
    <cellStyle name="Έξοδος 2 3 5 5 8" xfId="32913" xr:uid="{00000000-0005-0000-0000-0000B35E0000}"/>
    <cellStyle name="Έξοδος 2 3 5 5 8 2" xfId="45975" xr:uid="{00000000-0005-0000-0000-0000B45E0000}"/>
    <cellStyle name="Έξοδος 2 3 5 5 9" xfId="33535" xr:uid="{00000000-0005-0000-0000-0000B55E0000}"/>
    <cellStyle name="Έξοδος 2 3 5 5 9 2" xfId="46597" xr:uid="{00000000-0005-0000-0000-0000B65E0000}"/>
    <cellStyle name="Έξοδος 2 3 5 6" xfId="26371" xr:uid="{00000000-0005-0000-0000-0000B75E0000}"/>
    <cellStyle name="Έξοδος 2 3 5 6 10" xfId="34204" xr:uid="{00000000-0005-0000-0000-0000B85E0000}"/>
    <cellStyle name="Έξοδος 2 3 5 6 10 2" xfId="47266" xr:uid="{00000000-0005-0000-0000-0000B95E0000}"/>
    <cellStyle name="Έξοδος 2 3 5 6 11" xfId="34826" xr:uid="{00000000-0005-0000-0000-0000BA5E0000}"/>
    <cellStyle name="Έξοδος 2 3 5 6 11 2" xfId="47888" xr:uid="{00000000-0005-0000-0000-0000BB5E0000}"/>
    <cellStyle name="Έξοδος 2 3 5 6 12" xfId="35446" xr:uid="{00000000-0005-0000-0000-0000BC5E0000}"/>
    <cellStyle name="Έξοδος 2 3 5 6 12 2" xfId="48508" xr:uid="{00000000-0005-0000-0000-0000BD5E0000}"/>
    <cellStyle name="Έξοδος 2 3 5 6 13" xfId="36064" xr:uid="{00000000-0005-0000-0000-0000BE5E0000}"/>
    <cellStyle name="Έξοδος 2 3 5 6 13 2" xfId="49126" xr:uid="{00000000-0005-0000-0000-0000BF5E0000}"/>
    <cellStyle name="Έξοδος 2 3 5 6 14" xfId="36682" xr:uid="{00000000-0005-0000-0000-0000C05E0000}"/>
    <cellStyle name="Έξοδος 2 3 5 6 14 2" xfId="49744" xr:uid="{00000000-0005-0000-0000-0000C15E0000}"/>
    <cellStyle name="Έξοδος 2 3 5 6 15" xfId="37296" xr:uid="{00000000-0005-0000-0000-0000C25E0000}"/>
    <cellStyle name="Έξοδος 2 3 5 6 15 2" xfId="50358" xr:uid="{00000000-0005-0000-0000-0000C35E0000}"/>
    <cellStyle name="Έξοδος 2 3 5 6 16" xfId="37905" xr:uid="{00000000-0005-0000-0000-0000C45E0000}"/>
    <cellStyle name="Έξοδος 2 3 5 6 16 2" xfId="50967" xr:uid="{00000000-0005-0000-0000-0000C55E0000}"/>
    <cellStyle name="Έξοδος 2 3 5 6 17" xfId="38503" xr:uid="{00000000-0005-0000-0000-0000C65E0000}"/>
    <cellStyle name="Έξοδος 2 3 5 6 17 2" xfId="51565" xr:uid="{00000000-0005-0000-0000-0000C75E0000}"/>
    <cellStyle name="Έξοδος 2 3 5 6 18" xfId="39088" xr:uid="{00000000-0005-0000-0000-0000C85E0000}"/>
    <cellStyle name="Έξοδος 2 3 5 6 18 2" xfId="52150" xr:uid="{00000000-0005-0000-0000-0000C95E0000}"/>
    <cellStyle name="Έξοδος 2 3 5 6 19" xfId="39657" xr:uid="{00000000-0005-0000-0000-0000CA5E0000}"/>
    <cellStyle name="Έξοδος 2 3 5 6 19 2" xfId="52719" xr:uid="{00000000-0005-0000-0000-0000CB5E0000}"/>
    <cellStyle name="Έξοδος 2 3 5 6 2" xfId="27648" xr:uid="{00000000-0005-0000-0000-0000CC5E0000}"/>
    <cellStyle name="Έξοδος 2 3 5 6 2 2" xfId="41890" xr:uid="{00000000-0005-0000-0000-0000CD5E0000}"/>
    <cellStyle name="Έξοδος 2 3 5 6 20" xfId="40209" xr:uid="{00000000-0005-0000-0000-0000CE5E0000}"/>
    <cellStyle name="Έξοδος 2 3 5 6 20 2" xfId="53271" xr:uid="{00000000-0005-0000-0000-0000CF5E0000}"/>
    <cellStyle name="Έξοδος 2 3 5 6 21" xfId="40719" xr:uid="{00000000-0005-0000-0000-0000D05E0000}"/>
    <cellStyle name="Έξοδος 2 3 5 6 21 2" xfId="53781" xr:uid="{00000000-0005-0000-0000-0000D15E0000}"/>
    <cellStyle name="Έξοδος 2 3 5 6 22" xfId="41191" xr:uid="{00000000-0005-0000-0000-0000D25E0000}"/>
    <cellStyle name="Έξοδος 2 3 5 6 22 2" xfId="54253" xr:uid="{00000000-0005-0000-0000-0000D35E0000}"/>
    <cellStyle name="Έξοδος 2 3 5 6 23" xfId="27475" xr:uid="{00000000-0005-0000-0000-0000D45E0000}"/>
    <cellStyle name="Έξοδος 2 3 5 6 23 2" xfId="41717" xr:uid="{00000000-0005-0000-0000-0000D55E0000}"/>
    <cellStyle name="Έξοδος 2 3 5 6 24" xfId="30233" xr:uid="{00000000-0005-0000-0000-0000D65E0000}"/>
    <cellStyle name="Έξοδος 2 3 5 6 3" xfId="28517" xr:uid="{00000000-0005-0000-0000-0000D75E0000}"/>
    <cellStyle name="Έξοδος 2 3 5 6 3 2" xfId="42523" xr:uid="{00000000-0005-0000-0000-0000D85E0000}"/>
    <cellStyle name="Έξοδος 2 3 5 6 4" xfId="28978" xr:uid="{00000000-0005-0000-0000-0000D95E0000}"/>
    <cellStyle name="Έξοδος 2 3 5 6 4 2" xfId="42984" xr:uid="{00000000-0005-0000-0000-0000DA5E0000}"/>
    <cellStyle name="Έξοδος 2 3 5 6 5" xfId="30088" xr:uid="{00000000-0005-0000-0000-0000DB5E0000}"/>
    <cellStyle name="Έξοδος 2 3 5 6 5 2" xfId="43268" xr:uid="{00000000-0005-0000-0000-0000DC5E0000}"/>
    <cellStyle name="Έξοδος 2 3 5 6 6" xfId="31712" xr:uid="{00000000-0005-0000-0000-0000DD5E0000}"/>
    <cellStyle name="Έξοδος 2 3 5 6 6 2" xfId="44774" xr:uid="{00000000-0005-0000-0000-0000DE5E0000}"/>
    <cellStyle name="Έξοδος 2 3 5 6 7" xfId="32336" xr:uid="{00000000-0005-0000-0000-0000DF5E0000}"/>
    <cellStyle name="Έξοδος 2 3 5 6 7 2" xfId="45398" xr:uid="{00000000-0005-0000-0000-0000E05E0000}"/>
    <cellStyle name="Έξοδος 2 3 5 6 8" xfId="32960" xr:uid="{00000000-0005-0000-0000-0000E15E0000}"/>
    <cellStyle name="Έξοδος 2 3 5 6 8 2" xfId="46022" xr:uid="{00000000-0005-0000-0000-0000E25E0000}"/>
    <cellStyle name="Έξοδος 2 3 5 6 9" xfId="33582" xr:uid="{00000000-0005-0000-0000-0000E35E0000}"/>
    <cellStyle name="Έξοδος 2 3 5 6 9 2" xfId="46644" xr:uid="{00000000-0005-0000-0000-0000E45E0000}"/>
    <cellStyle name="Έξοδος 2 3 5 7" xfId="26285" xr:uid="{00000000-0005-0000-0000-0000E55E0000}"/>
    <cellStyle name="Έξοδος 2 3 5 7 10" xfId="34740" xr:uid="{00000000-0005-0000-0000-0000E65E0000}"/>
    <cellStyle name="Έξοδος 2 3 5 7 10 2" xfId="47802" xr:uid="{00000000-0005-0000-0000-0000E75E0000}"/>
    <cellStyle name="Έξοδος 2 3 5 7 11" xfId="35360" xr:uid="{00000000-0005-0000-0000-0000E85E0000}"/>
    <cellStyle name="Έξοδος 2 3 5 7 11 2" xfId="48422" xr:uid="{00000000-0005-0000-0000-0000E95E0000}"/>
    <cellStyle name="Έξοδος 2 3 5 7 12" xfId="35978" xr:uid="{00000000-0005-0000-0000-0000EA5E0000}"/>
    <cellStyle name="Έξοδος 2 3 5 7 12 2" xfId="49040" xr:uid="{00000000-0005-0000-0000-0000EB5E0000}"/>
    <cellStyle name="Έξοδος 2 3 5 7 13" xfId="36596" xr:uid="{00000000-0005-0000-0000-0000EC5E0000}"/>
    <cellStyle name="Έξοδος 2 3 5 7 13 2" xfId="49658" xr:uid="{00000000-0005-0000-0000-0000ED5E0000}"/>
    <cellStyle name="Έξοδος 2 3 5 7 14" xfId="37210" xr:uid="{00000000-0005-0000-0000-0000EE5E0000}"/>
    <cellStyle name="Έξοδος 2 3 5 7 14 2" xfId="50272" xr:uid="{00000000-0005-0000-0000-0000EF5E0000}"/>
    <cellStyle name="Έξοδος 2 3 5 7 15" xfId="37819" xr:uid="{00000000-0005-0000-0000-0000F05E0000}"/>
    <cellStyle name="Έξοδος 2 3 5 7 15 2" xfId="50881" xr:uid="{00000000-0005-0000-0000-0000F15E0000}"/>
    <cellStyle name="Έξοδος 2 3 5 7 16" xfId="38417" xr:uid="{00000000-0005-0000-0000-0000F25E0000}"/>
    <cellStyle name="Έξοδος 2 3 5 7 16 2" xfId="51479" xr:uid="{00000000-0005-0000-0000-0000F35E0000}"/>
    <cellStyle name="Έξοδος 2 3 5 7 17" xfId="39002" xr:uid="{00000000-0005-0000-0000-0000F45E0000}"/>
    <cellStyle name="Έξοδος 2 3 5 7 17 2" xfId="52064" xr:uid="{00000000-0005-0000-0000-0000F55E0000}"/>
    <cellStyle name="Έξοδος 2 3 5 7 18" xfId="39571" xr:uid="{00000000-0005-0000-0000-0000F65E0000}"/>
    <cellStyle name="Έξοδος 2 3 5 7 18 2" xfId="52633" xr:uid="{00000000-0005-0000-0000-0000F75E0000}"/>
    <cellStyle name="Έξοδος 2 3 5 7 19" xfId="40123" xr:uid="{00000000-0005-0000-0000-0000F85E0000}"/>
    <cellStyle name="Έξοδος 2 3 5 7 19 2" xfId="53185" xr:uid="{00000000-0005-0000-0000-0000F95E0000}"/>
    <cellStyle name="Έξοδος 2 3 5 7 2" xfId="27637" xr:uid="{00000000-0005-0000-0000-0000FA5E0000}"/>
    <cellStyle name="Έξοδος 2 3 5 7 2 2" xfId="41879" xr:uid="{00000000-0005-0000-0000-0000FB5E0000}"/>
    <cellStyle name="Έξοδος 2 3 5 7 20" xfId="40633" xr:uid="{00000000-0005-0000-0000-0000FC5E0000}"/>
    <cellStyle name="Έξοδος 2 3 5 7 20 2" xfId="53695" xr:uid="{00000000-0005-0000-0000-0000FD5E0000}"/>
    <cellStyle name="Έξοδος 2 3 5 7 21" xfId="41105" xr:uid="{00000000-0005-0000-0000-0000FE5E0000}"/>
    <cellStyle name="Έξοδος 2 3 5 7 21 2" xfId="54167" xr:uid="{00000000-0005-0000-0000-0000FF5E0000}"/>
    <cellStyle name="Έξοδος 2 3 5 7 22" xfId="27389" xr:uid="{00000000-0005-0000-0000-0000005F0000}"/>
    <cellStyle name="Έξοδος 2 3 5 7 22 2" xfId="41631" xr:uid="{00000000-0005-0000-0000-0000015F0000}"/>
    <cellStyle name="Έξοδος 2 3 5 7 23" xfId="29160" xr:uid="{00000000-0005-0000-0000-0000025F0000}"/>
    <cellStyle name="Έξοδος 2 3 5 7 3" xfId="28431" xr:uid="{00000000-0005-0000-0000-0000035F0000}"/>
    <cellStyle name="Έξοδος 2 3 5 7 3 2" xfId="42437" xr:uid="{00000000-0005-0000-0000-0000045F0000}"/>
    <cellStyle name="Έξοδος 2 3 5 7 4" xfId="29788" xr:uid="{00000000-0005-0000-0000-0000055F0000}"/>
    <cellStyle name="Έξοδος 2 3 5 7 4 2" xfId="43079" xr:uid="{00000000-0005-0000-0000-0000065F0000}"/>
    <cellStyle name="Έξοδος 2 3 5 7 5" xfId="31626" xr:uid="{00000000-0005-0000-0000-0000075F0000}"/>
    <cellStyle name="Έξοδος 2 3 5 7 5 2" xfId="44688" xr:uid="{00000000-0005-0000-0000-0000085F0000}"/>
    <cellStyle name="Έξοδος 2 3 5 7 6" xfId="32250" xr:uid="{00000000-0005-0000-0000-0000095F0000}"/>
    <cellStyle name="Έξοδος 2 3 5 7 6 2" xfId="45312" xr:uid="{00000000-0005-0000-0000-00000A5F0000}"/>
    <cellStyle name="Έξοδος 2 3 5 7 7" xfId="32874" xr:uid="{00000000-0005-0000-0000-00000B5F0000}"/>
    <cellStyle name="Έξοδος 2 3 5 7 7 2" xfId="45936" xr:uid="{00000000-0005-0000-0000-00000C5F0000}"/>
    <cellStyle name="Έξοδος 2 3 5 7 8" xfId="33496" xr:uid="{00000000-0005-0000-0000-00000D5F0000}"/>
    <cellStyle name="Έξοδος 2 3 5 7 8 2" xfId="46558" xr:uid="{00000000-0005-0000-0000-00000E5F0000}"/>
    <cellStyle name="Έξοδος 2 3 5 7 9" xfId="34118" xr:uid="{00000000-0005-0000-0000-00000F5F0000}"/>
    <cellStyle name="Έξοδος 2 3 5 7 9 2" xfId="47180" xr:uid="{00000000-0005-0000-0000-0000105F0000}"/>
    <cellStyle name="Έξοδος 2 3 5 8" xfId="26833" xr:uid="{00000000-0005-0000-0000-0000115F0000}"/>
    <cellStyle name="Έξοδος 2 3 5 8 2" xfId="25440" xr:uid="{00000000-0005-0000-0000-0000125F0000}"/>
    <cellStyle name="Έξοδος 2 3 5 9" xfId="27585" xr:uid="{00000000-0005-0000-0000-0000135F0000}"/>
    <cellStyle name="Έξοδος 2 3 5 9 2" xfId="41827" xr:uid="{00000000-0005-0000-0000-0000145F0000}"/>
    <cellStyle name="Έξοδος 2 3 6" xfId="27706" xr:uid="{00000000-0005-0000-0000-0000155F0000}"/>
    <cellStyle name="Έξοδος 2 3 6 2" xfId="41908" xr:uid="{00000000-0005-0000-0000-0000165F0000}"/>
    <cellStyle name="Έξοδος 2 3 7" xfId="30355" xr:uid="{00000000-0005-0000-0000-0000175F0000}"/>
    <cellStyle name="Έξοδος 2 3 7 2" xfId="43419" xr:uid="{00000000-0005-0000-0000-0000185F0000}"/>
    <cellStyle name="Έξοδος 2 3 8" xfId="30995" xr:uid="{00000000-0005-0000-0000-0000195F0000}"/>
    <cellStyle name="Έξοδος 2 3 8 2" xfId="44057" xr:uid="{00000000-0005-0000-0000-00001A5F0000}"/>
    <cellStyle name="Έξοδος 2 3 9" xfId="26435" xr:uid="{00000000-0005-0000-0000-00001B5F0000}"/>
    <cellStyle name="Έξοδος 2 3 9 2" xfId="26702" xr:uid="{00000000-0005-0000-0000-00001C5F0000}"/>
    <cellStyle name="Έξοδος 2 4" xfId="25583" xr:uid="{00000000-0005-0000-0000-00001D5F0000}"/>
    <cellStyle name="Έξοδος 2 4 10" xfId="27727" xr:uid="{00000000-0005-0000-0000-00001E5F0000}"/>
    <cellStyle name="Έξοδος 2 4 10 2" xfId="41927" xr:uid="{00000000-0005-0000-0000-00001F5F0000}"/>
    <cellStyle name="Έξοδος 2 4 11" xfId="30672" xr:uid="{00000000-0005-0000-0000-0000205F0000}"/>
    <cellStyle name="Έξοδος 2 4 11 2" xfId="43736" xr:uid="{00000000-0005-0000-0000-0000215F0000}"/>
    <cellStyle name="Έξοδος 2 4 12" xfId="30652" xr:uid="{00000000-0005-0000-0000-0000225F0000}"/>
    <cellStyle name="Έξοδος 2 4 12 2" xfId="43716" xr:uid="{00000000-0005-0000-0000-0000235F0000}"/>
    <cellStyle name="Έξοδος 2 4 13" xfId="30982" xr:uid="{00000000-0005-0000-0000-0000245F0000}"/>
    <cellStyle name="Έξοδος 2 4 13 2" xfId="44044" xr:uid="{00000000-0005-0000-0000-0000255F0000}"/>
    <cellStyle name="Έξοδος 2 4 14" xfId="31324" xr:uid="{00000000-0005-0000-0000-0000265F0000}"/>
    <cellStyle name="Έξοδος 2 4 14 2" xfId="44386" xr:uid="{00000000-0005-0000-0000-0000275F0000}"/>
    <cellStyle name="Έξοδος 2 4 15" xfId="31948" xr:uid="{00000000-0005-0000-0000-0000285F0000}"/>
    <cellStyle name="Έξοδος 2 4 15 2" xfId="45010" xr:uid="{00000000-0005-0000-0000-0000295F0000}"/>
    <cellStyle name="Έξοδος 2 4 16" xfId="32572" xr:uid="{00000000-0005-0000-0000-00002A5F0000}"/>
    <cellStyle name="Έξοδος 2 4 16 2" xfId="45634" xr:uid="{00000000-0005-0000-0000-00002B5F0000}"/>
    <cellStyle name="Έξοδος 2 4 17" xfId="33194" xr:uid="{00000000-0005-0000-0000-00002C5F0000}"/>
    <cellStyle name="Έξοδος 2 4 17 2" xfId="46256" xr:uid="{00000000-0005-0000-0000-00002D5F0000}"/>
    <cellStyle name="Έξοδος 2 4 18" xfId="33816" xr:uid="{00000000-0005-0000-0000-00002E5F0000}"/>
    <cellStyle name="Έξοδος 2 4 18 2" xfId="46878" xr:uid="{00000000-0005-0000-0000-00002F5F0000}"/>
    <cellStyle name="Έξοδος 2 4 19" xfId="34438" xr:uid="{00000000-0005-0000-0000-0000305F0000}"/>
    <cellStyle name="Έξοδος 2 4 19 2" xfId="47500" xr:uid="{00000000-0005-0000-0000-0000315F0000}"/>
    <cellStyle name="Έξοδος 2 4 2" xfId="25878" xr:uid="{00000000-0005-0000-0000-0000325F0000}"/>
    <cellStyle name="Έξοδος 2 4 2 10" xfId="33680" xr:uid="{00000000-0005-0000-0000-0000335F0000}"/>
    <cellStyle name="Έξοδος 2 4 2 10 2" xfId="46742" xr:uid="{00000000-0005-0000-0000-0000345F0000}"/>
    <cellStyle name="Έξοδος 2 4 2 11" xfId="34302" xr:uid="{00000000-0005-0000-0000-0000355F0000}"/>
    <cellStyle name="Έξοδος 2 4 2 11 2" xfId="47364" xr:uid="{00000000-0005-0000-0000-0000365F0000}"/>
    <cellStyle name="Έξοδος 2 4 2 12" xfId="34923" xr:uid="{00000000-0005-0000-0000-0000375F0000}"/>
    <cellStyle name="Έξοδος 2 4 2 12 2" xfId="47985" xr:uid="{00000000-0005-0000-0000-0000385F0000}"/>
    <cellStyle name="Έξοδος 2 4 2 13" xfId="35542" xr:uid="{00000000-0005-0000-0000-0000395F0000}"/>
    <cellStyle name="Έξοδος 2 4 2 13 2" xfId="48604" xr:uid="{00000000-0005-0000-0000-00003A5F0000}"/>
    <cellStyle name="Έξοδος 2 4 2 14" xfId="36161" xr:uid="{00000000-0005-0000-0000-00003B5F0000}"/>
    <cellStyle name="Έξοδος 2 4 2 14 2" xfId="49223" xr:uid="{00000000-0005-0000-0000-00003C5F0000}"/>
    <cellStyle name="Έξοδος 2 4 2 15" xfId="36777" xr:uid="{00000000-0005-0000-0000-00003D5F0000}"/>
    <cellStyle name="Έξοδος 2 4 2 15 2" xfId="49839" xr:uid="{00000000-0005-0000-0000-00003E5F0000}"/>
    <cellStyle name="Έξοδος 2 4 2 16" xfId="37389" xr:uid="{00000000-0005-0000-0000-00003F5F0000}"/>
    <cellStyle name="Έξοδος 2 4 2 16 2" xfId="50451" xr:uid="{00000000-0005-0000-0000-0000405F0000}"/>
    <cellStyle name="Έξοδος 2 4 2 17" xfId="37996" xr:uid="{00000000-0005-0000-0000-0000415F0000}"/>
    <cellStyle name="Έξοδος 2 4 2 17 2" xfId="51058" xr:uid="{00000000-0005-0000-0000-0000425F0000}"/>
    <cellStyle name="Έξοδος 2 4 2 18" xfId="38591" xr:uid="{00000000-0005-0000-0000-0000435F0000}"/>
    <cellStyle name="Έξοδος 2 4 2 18 2" xfId="51653" xr:uid="{00000000-0005-0000-0000-0000445F0000}"/>
    <cellStyle name="Έξοδος 2 4 2 19" xfId="39173" xr:uid="{00000000-0005-0000-0000-0000455F0000}"/>
    <cellStyle name="Έξοδος 2 4 2 19 2" xfId="52235" xr:uid="{00000000-0005-0000-0000-0000465F0000}"/>
    <cellStyle name="Έξοδος 2 4 2 2" xfId="27600" xr:uid="{00000000-0005-0000-0000-0000475F0000}"/>
    <cellStyle name="Έξοδος 2 4 2 2 2" xfId="41842" xr:uid="{00000000-0005-0000-0000-0000485F0000}"/>
    <cellStyle name="Έξοδος 2 4 2 20" xfId="39740" xr:uid="{00000000-0005-0000-0000-0000495F0000}"/>
    <cellStyle name="Έξοδος 2 4 2 20 2" xfId="52802" xr:uid="{00000000-0005-0000-0000-00004A5F0000}"/>
    <cellStyle name="Έξοδος 2 4 2 21" xfId="40277" xr:uid="{00000000-0005-0000-0000-00004B5F0000}"/>
    <cellStyle name="Έξοδος 2 4 2 21 2" xfId="53339" xr:uid="{00000000-0005-0000-0000-00004C5F0000}"/>
    <cellStyle name="Έξοδος 2 4 2 22" xfId="40774" xr:uid="{00000000-0005-0000-0000-00004D5F0000}"/>
    <cellStyle name="Έξοδος 2 4 2 22 2" xfId="53836" xr:uid="{00000000-0005-0000-0000-00004E5F0000}"/>
    <cellStyle name="Έξοδος 2 4 2 23" xfId="26983" xr:uid="{00000000-0005-0000-0000-00004F5F0000}"/>
    <cellStyle name="Έξοδος 2 4 2 23 2" xfId="41300" xr:uid="{00000000-0005-0000-0000-0000505F0000}"/>
    <cellStyle name="Έξοδος 2 4 2 24" xfId="28034" xr:uid="{00000000-0005-0000-0000-0000515F0000}"/>
    <cellStyle name="Έξοδος 2 4 2 3" xfId="28023" xr:uid="{00000000-0005-0000-0000-0000525F0000}"/>
    <cellStyle name="Έξοδος 2 4 2 3 2" xfId="42106" xr:uid="{00000000-0005-0000-0000-0000535F0000}"/>
    <cellStyle name="Έξοδος 2 4 2 4" xfId="28613" xr:uid="{00000000-0005-0000-0000-0000545F0000}"/>
    <cellStyle name="Έξοδος 2 4 2 4 2" xfId="42619" xr:uid="{00000000-0005-0000-0000-0000555F0000}"/>
    <cellStyle name="Έξοδος 2 4 2 5" xfId="29910" xr:uid="{00000000-0005-0000-0000-0000565F0000}"/>
    <cellStyle name="Έξοδος 2 4 2 5 2" xfId="43169" xr:uid="{00000000-0005-0000-0000-0000575F0000}"/>
    <cellStyle name="Έξοδος 2 4 2 6" xfId="31187" xr:uid="{00000000-0005-0000-0000-0000585F0000}"/>
    <cellStyle name="Έξοδος 2 4 2 6 2" xfId="44249" xr:uid="{00000000-0005-0000-0000-0000595F0000}"/>
    <cellStyle name="Έξοδος 2 4 2 7" xfId="31811" xr:uid="{00000000-0005-0000-0000-00005A5F0000}"/>
    <cellStyle name="Έξοδος 2 4 2 7 2" xfId="44873" xr:uid="{00000000-0005-0000-0000-00005B5F0000}"/>
    <cellStyle name="Έξοδος 2 4 2 8" xfId="32435" xr:uid="{00000000-0005-0000-0000-00005C5F0000}"/>
    <cellStyle name="Έξοδος 2 4 2 8 2" xfId="45497" xr:uid="{00000000-0005-0000-0000-00005D5F0000}"/>
    <cellStyle name="Έξοδος 2 4 2 9" xfId="33058" xr:uid="{00000000-0005-0000-0000-00005E5F0000}"/>
    <cellStyle name="Έξοδος 2 4 2 9 2" xfId="46120" xr:uid="{00000000-0005-0000-0000-00005F5F0000}"/>
    <cellStyle name="Έξοδος 2 4 20" xfId="35058" xr:uid="{00000000-0005-0000-0000-0000605F0000}"/>
    <cellStyle name="Έξοδος 2 4 20 2" xfId="48120" xr:uid="{00000000-0005-0000-0000-0000615F0000}"/>
    <cellStyle name="Έξοδος 2 4 21" xfId="35676" xr:uid="{00000000-0005-0000-0000-0000625F0000}"/>
    <cellStyle name="Έξοδος 2 4 21 2" xfId="48738" xr:uid="{00000000-0005-0000-0000-0000635F0000}"/>
    <cellStyle name="Έξοδος 2 4 22" xfId="36294" xr:uid="{00000000-0005-0000-0000-0000645F0000}"/>
    <cellStyle name="Έξοδος 2 4 22 2" xfId="49356" xr:uid="{00000000-0005-0000-0000-0000655F0000}"/>
    <cellStyle name="Έξοδος 2 4 23" xfId="36909" xr:uid="{00000000-0005-0000-0000-0000665F0000}"/>
    <cellStyle name="Έξοδος 2 4 23 2" xfId="49971" xr:uid="{00000000-0005-0000-0000-0000675F0000}"/>
    <cellStyle name="Έξοδος 2 4 24" xfId="37518" xr:uid="{00000000-0005-0000-0000-0000685F0000}"/>
    <cellStyle name="Έξοδος 2 4 24 2" xfId="50580" xr:uid="{00000000-0005-0000-0000-0000695F0000}"/>
    <cellStyle name="Έξοδος 2 4 25" xfId="38119" xr:uid="{00000000-0005-0000-0000-00006A5F0000}"/>
    <cellStyle name="Έξοδος 2 4 25 2" xfId="51181" xr:uid="{00000000-0005-0000-0000-00006B5F0000}"/>
    <cellStyle name="Έξοδος 2 4 26" xfId="38704" xr:uid="{00000000-0005-0000-0000-00006C5F0000}"/>
    <cellStyle name="Έξοδος 2 4 26 2" xfId="51766" xr:uid="{00000000-0005-0000-0000-00006D5F0000}"/>
    <cellStyle name="Έξοδος 2 4 27" xfId="39699" xr:uid="{00000000-0005-0000-0000-00006E5F0000}"/>
    <cellStyle name="Έξοδος 2 4 27 2" xfId="52761" xr:uid="{00000000-0005-0000-0000-00006F5F0000}"/>
    <cellStyle name="Έξοδος 2 4 28" xfId="38693" xr:uid="{00000000-0005-0000-0000-0000705F0000}"/>
    <cellStyle name="Έξοδος 2 4 28 2" xfId="51755" xr:uid="{00000000-0005-0000-0000-0000715F0000}"/>
    <cellStyle name="Έξοδος 2 4 29" xfId="26455" xr:uid="{00000000-0005-0000-0000-0000725F0000}"/>
    <cellStyle name="Έξοδος 2 4 29 2" xfId="30039" xr:uid="{00000000-0005-0000-0000-0000735F0000}"/>
    <cellStyle name="Έξοδος 2 4 3" xfId="26079" xr:uid="{00000000-0005-0000-0000-0000745F0000}"/>
    <cellStyle name="Έξοδος 2 4 3 10" xfId="33912" xr:uid="{00000000-0005-0000-0000-0000755F0000}"/>
    <cellStyle name="Έξοδος 2 4 3 10 2" xfId="46974" xr:uid="{00000000-0005-0000-0000-0000765F0000}"/>
    <cellStyle name="Έξοδος 2 4 3 11" xfId="34534" xr:uid="{00000000-0005-0000-0000-0000775F0000}"/>
    <cellStyle name="Έξοδος 2 4 3 11 2" xfId="47596" xr:uid="{00000000-0005-0000-0000-0000785F0000}"/>
    <cellStyle name="Έξοδος 2 4 3 12" xfId="35154" xr:uid="{00000000-0005-0000-0000-0000795F0000}"/>
    <cellStyle name="Έξοδος 2 4 3 12 2" xfId="48216" xr:uid="{00000000-0005-0000-0000-00007A5F0000}"/>
    <cellStyle name="Έξοδος 2 4 3 13" xfId="35772" xr:uid="{00000000-0005-0000-0000-00007B5F0000}"/>
    <cellStyle name="Έξοδος 2 4 3 13 2" xfId="48834" xr:uid="{00000000-0005-0000-0000-00007C5F0000}"/>
    <cellStyle name="Έξοδος 2 4 3 14" xfId="36390" xr:uid="{00000000-0005-0000-0000-00007D5F0000}"/>
    <cellStyle name="Έξοδος 2 4 3 14 2" xfId="49452" xr:uid="{00000000-0005-0000-0000-00007E5F0000}"/>
    <cellStyle name="Έξοδος 2 4 3 15" xfId="37004" xr:uid="{00000000-0005-0000-0000-00007F5F0000}"/>
    <cellStyle name="Έξοδος 2 4 3 15 2" xfId="50066" xr:uid="{00000000-0005-0000-0000-0000805F0000}"/>
    <cellStyle name="Έξοδος 2 4 3 16" xfId="37613" xr:uid="{00000000-0005-0000-0000-0000815F0000}"/>
    <cellStyle name="Έξοδος 2 4 3 16 2" xfId="50675" xr:uid="{00000000-0005-0000-0000-0000825F0000}"/>
    <cellStyle name="Έξοδος 2 4 3 17" xfId="38211" xr:uid="{00000000-0005-0000-0000-0000835F0000}"/>
    <cellStyle name="Έξοδος 2 4 3 17 2" xfId="51273" xr:uid="{00000000-0005-0000-0000-0000845F0000}"/>
    <cellStyle name="Έξοδος 2 4 3 18" xfId="38796" xr:uid="{00000000-0005-0000-0000-0000855F0000}"/>
    <cellStyle name="Έξοδος 2 4 3 18 2" xfId="51858" xr:uid="{00000000-0005-0000-0000-0000865F0000}"/>
    <cellStyle name="Έξοδος 2 4 3 19" xfId="39365" xr:uid="{00000000-0005-0000-0000-0000875F0000}"/>
    <cellStyle name="Έξοδος 2 4 3 19 2" xfId="52427" xr:uid="{00000000-0005-0000-0000-0000885F0000}"/>
    <cellStyle name="Έξοδος 2 4 3 2" xfId="26624" xr:uid="{00000000-0005-0000-0000-0000895F0000}"/>
    <cellStyle name="Έξοδος 2 4 3 2 2" xfId="30292" xr:uid="{00000000-0005-0000-0000-00008A5F0000}"/>
    <cellStyle name="Έξοδος 2 4 3 20" xfId="39917" xr:uid="{00000000-0005-0000-0000-00008B5F0000}"/>
    <cellStyle name="Έξοδος 2 4 3 20 2" xfId="52979" xr:uid="{00000000-0005-0000-0000-00008C5F0000}"/>
    <cellStyle name="Έξοδος 2 4 3 21" xfId="40427" xr:uid="{00000000-0005-0000-0000-00008D5F0000}"/>
    <cellStyle name="Έξοδος 2 4 3 21 2" xfId="53489" xr:uid="{00000000-0005-0000-0000-00008E5F0000}"/>
    <cellStyle name="Έξοδος 2 4 3 22" xfId="40899" xr:uid="{00000000-0005-0000-0000-00008F5F0000}"/>
    <cellStyle name="Έξοδος 2 4 3 22 2" xfId="53961" xr:uid="{00000000-0005-0000-0000-0000905F0000}"/>
    <cellStyle name="Έξοδος 2 4 3 23" xfId="27183" xr:uid="{00000000-0005-0000-0000-0000915F0000}"/>
    <cellStyle name="Έξοδος 2 4 3 23 2" xfId="41425" xr:uid="{00000000-0005-0000-0000-0000925F0000}"/>
    <cellStyle name="Έξοδος 2 4 3 24" xfId="25814" xr:uid="{00000000-0005-0000-0000-0000935F0000}"/>
    <cellStyle name="Έξοδος 2 4 3 3" xfId="28225" xr:uid="{00000000-0005-0000-0000-0000945F0000}"/>
    <cellStyle name="Έξοδος 2 4 3 3 2" xfId="42231" xr:uid="{00000000-0005-0000-0000-0000955F0000}"/>
    <cellStyle name="Έξοδος 2 4 3 4" xfId="28731" xr:uid="{00000000-0005-0000-0000-0000965F0000}"/>
    <cellStyle name="Έξοδος 2 4 3 4 2" xfId="42737" xr:uid="{00000000-0005-0000-0000-0000975F0000}"/>
    <cellStyle name="Έξοδος 2 4 3 5" xfId="29885" xr:uid="{00000000-0005-0000-0000-0000985F0000}"/>
    <cellStyle name="Έξοδος 2 4 3 5 2" xfId="43150" xr:uid="{00000000-0005-0000-0000-0000995F0000}"/>
    <cellStyle name="Έξοδος 2 4 3 6" xfId="31420" xr:uid="{00000000-0005-0000-0000-00009A5F0000}"/>
    <cellStyle name="Έξοδος 2 4 3 6 2" xfId="44482" xr:uid="{00000000-0005-0000-0000-00009B5F0000}"/>
    <cellStyle name="Έξοδος 2 4 3 7" xfId="32044" xr:uid="{00000000-0005-0000-0000-00009C5F0000}"/>
    <cellStyle name="Έξοδος 2 4 3 7 2" xfId="45106" xr:uid="{00000000-0005-0000-0000-00009D5F0000}"/>
    <cellStyle name="Έξοδος 2 4 3 8" xfId="32668" xr:uid="{00000000-0005-0000-0000-00009E5F0000}"/>
    <cellStyle name="Έξοδος 2 4 3 8 2" xfId="45730" xr:uid="{00000000-0005-0000-0000-00009F5F0000}"/>
    <cellStyle name="Έξοδος 2 4 3 9" xfId="33290" xr:uid="{00000000-0005-0000-0000-0000A05F0000}"/>
    <cellStyle name="Έξοδος 2 4 3 9 2" xfId="46352" xr:uid="{00000000-0005-0000-0000-0000A15F0000}"/>
    <cellStyle name="Έξοδος 2 4 30" xfId="26955" xr:uid="{00000000-0005-0000-0000-0000A25F0000}"/>
    <cellStyle name="Έξοδος 2 4 4" xfId="25854" xr:uid="{00000000-0005-0000-0000-0000A35F0000}"/>
    <cellStyle name="Έξοδος 2 4 4 10" xfId="33654" xr:uid="{00000000-0005-0000-0000-0000A45F0000}"/>
    <cellStyle name="Έξοδος 2 4 4 10 2" xfId="46716" xr:uid="{00000000-0005-0000-0000-0000A55F0000}"/>
    <cellStyle name="Έξοδος 2 4 4 11" xfId="34276" xr:uid="{00000000-0005-0000-0000-0000A65F0000}"/>
    <cellStyle name="Έξοδος 2 4 4 11 2" xfId="47338" xr:uid="{00000000-0005-0000-0000-0000A75F0000}"/>
    <cellStyle name="Έξοδος 2 4 4 12" xfId="34897" xr:uid="{00000000-0005-0000-0000-0000A85F0000}"/>
    <cellStyle name="Έξοδος 2 4 4 12 2" xfId="47959" xr:uid="{00000000-0005-0000-0000-0000A95F0000}"/>
    <cellStyle name="Έξοδος 2 4 4 13" xfId="35516" xr:uid="{00000000-0005-0000-0000-0000AA5F0000}"/>
    <cellStyle name="Έξοδος 2 4 4 13 2" xfId="48578" xr:uid="{00000000-0005-0000-0000-0000AB5F0000}"/>
    <cellStyle name="Έξοδος 2 4 4 14" xfId="36135" xr:uid="{00000000-0005-0000-0000-0000AC5F0000}"/>
    <cellStyle name="Έξοδος 2 4 4 14 2" xfId="49197" xr:uid="{00000000-0005-0000-0000-0000AD5F0000}"/>
    <cellStyle name="Έξοδος 2 4 4 15" xfId="36751" xr:uid="{00000000-0005-0000-0000-0000AE5F0000}"/>
    <cellStyle name="Έξοδος 2 4 4 15 2" xfId="49813" xr:uid="{00000000-0005-0000-0000-0000AF5F0000}"/>
    <cellStyle name="Έξοδος 2 4 4 16" xfId="37363" xr:uid="{00000000-0005-0000-0000-0000B05F0000}"/>
    <cellStyle name="Έξοδος 2 4 4 16 2" xfId="50425" xr:uid="{00000000-0005-0000-0000-0000B15F0000}"/>
    <cellStyle name="Έξοδος 2 4 4 17" xfId="37970" xr:uid="{00000000-0005-0000-0000-0000B25F0000}"/>
    <cellStyle name="Έξοδος 2 4 4 17 2" xfId="51032" xr:uid="{00000000-0005-0000-0000-0000B35F0000}"/>
    <cellStyle name="Έξοδος 2 4 4 18" xfId="38565" xr:uid="{00000000-0005-0000-0000-0000B45F0000}"/>
    <cellStyle name="Έξοδος 2 4 4 18 2" xfId="51627" xr:uid="{00000000-0005-0000-0000-0000B55F0000}"/>
    <cellStyle name="Έξοδος 2 4 4 19" xfId="39147" xr:uid="{00000000-0005-0000-0000-0000B65F0000}"/>
    <cellStyle name="Έξοδος 2 4 4 19 2" xfId="52209" xr:uid="{00000000-0005-0000-0000-0000B75F0000}"/>
    <cellStyle name="Έξοδος 2 4 4 2" xfId="26611" xr:uid="{00000000-0005-0000-0000-0000B85F0000}"/>
    <cellStyle name="Έξοδος 2 4 4 2 2" xfId="26867" xr:uid="{00000000-0005-0000-0000-0000B95F0000}"/>
    <cellStyle name="Έξοδος 2 4 4 20" xfId="39714" xr:uid="{00000000-0005-0000-0000-0000BA5F0000}"/>
    <cellStyle name="Έξοδος 2 4 4 20 2" xfId="52776" xr:uid="{00000000-0005-0000-0000-0000BB5F0000}"/>
    <cellStyle name="Έξοδος 2 4 4 21" xfId="40252" xr:uid="{00000000-0005-0000-0000-0000BC5F0000}"/>
    <cellStyle name="Έξοδος 2 4 4 21 2" xfId="53314" xr:uid="{00000000-0005-0000-0000-0000BD5F0000}"/>
    <cellStyle name="Έξοδος 2 4 4 22" xfId="40754" xr:uid="{00000000-0005-0000-0000-0000BE5F0000}"/>
    <cellStyle name="Έξοδος 2 4 4 22 2" xfId="53816" xr:uid="{00000000-0005-0000-0000-0000BF5F0000}"/>
    <cellStyle name="Έξοδος 2 4 4 23" xfId="26961" xr:uid="{00000000-0005-0000-0000-0000C05F0000}"/>
    <cellStyle name="Έξοδος 2 4 4 23 2" xfId="41280" xr:uid="{00000000-0005-0000-0000-0000C15F0000}"/>
    <cellStyle name="Έξοδος 2 4 4 24" xfId="30022" xr:uid="{00000000-0005-0000-0000-0000C25F0000}"/>
    <cellStyle name="Έξοδος 2 4 4 3" xfId="28000" xr:uid="{00000000-0005-0000-0000-0000C35F0000}"/>
    <cellStyle name="Έξοδος 2 4 4 3 2" xfId="42086" xr:uid="{00000000-0005-0000-0000-0000C45F0000}"/>
    <cellStyle name="Έξοδος 2 4 4 4" xfId="28593" xr:uid="{00000000-0005-0000-0000-0000C55F0000}"/>
    <cellStyle name="Έξοδος 2 4 4 4 2" xfId="42599" xr:uid="{00000000-0005-0000-0000-0000C65F0000}"/>
    <cellStyle name="Έξοδος 2 4 4 5" xfId="30727" xr:uid="{00000000-0005-0000-0000-0000C75F0000}"/>
    <cellStyle name="Έξοδος 2 4 4 5 2" xfId="43791" xr:uid="{00000000-0005-0000-0000-0000C85F0000}"/>
    <cellStyle name="Έξοδος 2 4 4 6" xfId="31161" xr:uid="{00000000-0005-0000-0000-0000C95F0000}"/>
    <cellStyle name="Έξοδος 2 4 4 6 2" xfId="44223" xr:uid="{00000000-0005-0000-0000-0000CA5F0000}"/>
    <cellStyle name="Έξοδος 2 4 4 7" xfId="31785" xr:uid="{00000000-0005-0000-0000-0000CB5F0000}"/>
    <cellStyle name="Έξοδος 2 4 4 7 2" xfId="44847" xr:uid="{00000000-0005-0000-0000-0000CC5F0000}"/>
    <cellStyle name="Έξοδος 2 4 4 8" xfId="32409" xr:uid="{00000000-0005-0000-0000-0000CD5F0000}"/>
    <cellStyle name="Έξοδος 2 4 4 8 2" xfId="45471" xr:uid="{00000000-0005-0000-0000-0000CE5F0000}"/>
    <cellStyle name="Έξοδος 2 4 4 9" xfId="33032" xr:uid="{00000000-0005-0000-0000-0000CF5F0000}"/>
    <cellStyle name="Έξοδος 2 4 4 9 2" xfId="46094" xr:uid="{00000000-0005-0000-0000-0000D05F0000}"/>
    <cellStyle name="Έξοδος 2 4 5" xfId="26161" xr:uid="{00000000-0005-0000-0000-0000D15F0000}"/>
    <cellStyle name="Έξοδος 2 4 5 10" xfId="33994" xr:uid="{00000000-0005-0000-0000-0000D25F0000}"/>
    <cellStyle name="Έξοδος 2 4 5 10 2" xfId="47056" xr:uid="{00000000-0005-0000-0000-0000D35F0000}"/>
    <cellStyle name="Έξοδος 2 4 5 11" xfId="34616" xr:uid="{00000000-0005-0000-0000-0000D45F0000}"/>
    <cellStyle name="Έξοδος 2 4 5 11 2" xfId="47678" xr:uid="{00000000-0005-0000-0000-0000D55F0000}"/>
    <cellStyle name="Έξοδος 2 4 5 12" xfId="35236" xr:uid="{00000000-0005-0000-0000-0000D65F0000}"/>
    <cellStyle name="Έξοδος 2 4 5 12 2" xfId="48298" xr:uid="{00000000-0005-0000-0000-0000D75F0000}"/>
    <cellStyle name="Έξοδος 2 4 5 13" xfId="35854" xr:uid="{00000000-0005-0000-0000-0000D85F0000}"/>
    <cellStyle name="Έξοδος 2 4 5 13 2" xfId="48916" xr:uid="{00000000-0005-0000-0000-0000D95F0000}"/>
    <cellStyle name="Έξοδος 2 4 5 14" xfId="36472" xr:uid="{00000000-0005-0000-0000-0000DA5F0000}"/>
    <cellStyle name="Έξοδος 2 4 5 14 2" xfId="49534" xr:uid="{00000000-0005-0000-0000-0000DB5F0000}"/>
    <cellStyle name="Έξοδος 2 4 5 15" xfId="37086" xr:uid="{00000000-0005-0000-0000-0000DC5F0000}"/>
    <cellStyle name="Έξοδος 2 4 5 15 2" xfId="50148" xr:uid="{00000000-0005-0000-0000-0000DD5F0000}"/>
    <cellStyle name="Έξοδος 2 4 5 16" xfId="37695" xr:uid="{00000000-0005-0000-0000-0000DE5F0000}"/>
    <cellStyle name="Έξοδος 2 4 5 16 2" xfId="50757" xr:uid="{00000000-0005-0000-0000-0000DF5F0000}"/>
    <cellStyle name="Έξοδος 2 4 5 17" xfId="38293" xr:uid="{00000000-0005-0000-0000-0000E05F0000}"/>
    <cellStyle name="Έξοδος 2 4 5 17 2" xfId="51355" xr:uid="{00000000-0005-0000-0000-0000E15F0000}"/>
    <cellStyle name="Έξοδος 2 4 5 18" xfId="38878" xr:uid="{00000000-0005-0000-0000-0000E25F0000}"/>
    <cellStyle name="Έξοδος 2 4 5 18 2" xfId="51940" xr:uid="{00000000-0005-0000-0000-0000E35F0000}"/>
    <cellStyle name="Έξοδος 2 4 5 19" xfId="39447" xr:uid="{00000000-0005-0000-0000-0000E45F0000}"/>
    <cellStyle name="Έξοδος 2 4 5 19 2" xfId="52509" xr:uid="{00000000-0005-0000-0000-0000E55F0000}"/>
    <cellStyle name="Έξοδος 2 4 5 2" xfId="27547" xr:uid="{00000000-0005-0000-0000-0000E65F0000}"/>
    <cellStyle name="Έξοδος 2 4 5 2 2" xfId="41789" xr:uid="{00000000-0005-0000-0000-0000E75F0000}"/>
    <cellStyle name="Έξοδος 2 4 5 20" xfId="39999" xr:uid="{00000000-0005-0000-0000-0000E85F0000}"/>
    <cellStyle name="Έξοδος 2 4 5 20 2" xfId="53061" xr:uid="{00000000-0005-0000-0000-0000E95F0000}"/>
    <cellStyle name="Έξοδος 2 4 5 21" xfId="40509" xr:uid="{00000000-0005-0000-0000-0000EA5F0000}"/>
    <cellStyle name="Έξοδος 2 4 5 21 2" xfId="53571" xr:uid="{00000000-0005-0000-0000-0000EB5F0000}"/>
    <cellStyle name="Έξοδος 2 4 5 22" xfId="40981" xr:uid="{00000000-0005-0000-0000-0000EC5F0000}"/>
    <cellStyle name="Έξοδος 2 4 5 22 2" xfId="54043" xr:uid="{00000000-0005-0000-0000-0000ED5F0000}"/>
    <cellStyle name="Έξοδος 2 4 5 23" xfId="27265" xr:uid="{00000000-0005-0000-0000-0000EE5F0000}"/>
    <cellStyle name="Έξοδος 2 4 5 23 2" xfId="41507" xr:uid="{00000000-0005-0000-0000-0000EF5F0000}"/>
    <cellStyle name="Έξοδος 2 4 5 24" xfId="29502" xr:uid="{00000000-0005-0000-0000-0000F05F0000}"/>
    <cellStyle name="Έξοδος 2 4 5 3" xfId="28307" xr:uid="{00000000-0005-0000-0000-0000F15F0000}"/>
    <cellStyle name="Έξοδος 2 4 5 3 2" xfId="42313" xr:uid="{00000000-0005-0000-0000-0000F25F0000}"/>
    <cellStyle name="Έξοδος 2 4 5 4" xfId="28802" xr:uid="{00000000-0005-0000-0000-0000F35F0000}"/>
    <cellStyle name="Έξοδος 2 4 5 4 2" xfId="42808" xr:uid="{00000000-0005-0000-0000-0000F45F0000}"/>
    <cellStyle name="Έξοδος 2 4 5 5" xfId="30918" xr:uid="{00000000-0005-0000-0000-0000F55F0000}"/>
    <cellStyle name="Έξοδος 2 4 5 5 2" xfId="43980" xr:uid="{00000000-0005-0000-0000-0000F65F0000}"/>
    <cellStyle name="Έξοδος 2 4 5 6" xfId="31502" xr:uid="{00000000-0005-0000-0000-0000F75F0000}"/>
    <cellStyle name="Έξοδος 2 4 5 6 2" xfId="44564" xr:uid="{00000000-0005-0000-0000-0000F85F0000}"/>
    <cellStyle name="Έξοδος 2 4 5 7" xfId="32126" xr:uid="{00000000-0005-0000-0000-0000F95F0000}"/>
    <cellStyle name="Έξοδος 2 4 5 7 2" xfId="45188" xr:uid="{00000000-0005-0000-0000-0000FA5F0000}"/>
    <cellStyle name="Έξοδος 2 4 5 8" xfId="32750" xr:uid="{00000000-0005-0000-0000-0000FB5F0000}"/>
    <cellStyle name="Έξοδος 2 4 5 8 2" xfId="45812" xr:uid="{00000000-0005-0000-0000-0000FC5F0000}"/>
    <cellStyle name="Έξοδος 2 4 5 9" xfId="33372" xr:uid="{00000000-0005-0000-0000-0000FD5F0000}"/>
    <cellStyle name="Έξοδος 2 4 5 9 2" xfId="46434" xr:uid="{00000000-0005-0000-0000-0000FE5F0000}"/>
    <cellStyle name="Έξοδος 2 4 6" xfId="26237" xr:uid="{00000000-0005-0000-0000-0000FF5F0000}"/>
    <cellStyle name="Έξοδος 2 4 6 10" xfId="34070" xr:uid="{00000000-0005-0000-0000-000000600000}"/>
    <cellStyle name="Έξοδος 2 4 6 10 2" xfId="47132" xr:uid="{00000000-0005-0000-0000-000001600000}"/>
    <cellStyle name="Έξοδος 2 4 6 11" xfId="34692" xr:uid="{00000000-0005-0000-0000-000002600000}"/>
    <cellStyle name="Έξοδος 2 4 6 11 2" xfId="47754" xr:uid="{00000000-0005-0000-0000-000003600000}"/>
    <cellStyle name="Έξοδος 2 4 6 12" xfId="35312" xr:uid="{00000000-0005-0000-0000-000004600000}"/>
    <cellStyle name="Έξοδος 2 4 6 12 2" xfId="48374" xr:uid="{00000000-0005-0000-0000-000005600000}"/>
    <cellStyle name="Έξοδος 2 4 6 13" xfId="35930" xr:uid="{00000000-0005-0000-0000-000006600000}"/>
    <cellStyle name="Έξοδος 2 4 6 13 2" xfId="48992" xr:uid="{00000000-0005-0000-0000-000007600000}"/>
    <cellStyle name="Έξοδος 2 4 6 14" xfId="36548" xr:uid="{00000000-0005-0000-0000-000008600000}"/>
    <cellStyle name="Έξοδος 2 4 6 14 2" xfId="49610" xr:uid="{00000000-0005-0000-0000-000009600000}"/>
    <cellStyle name="Έξοδος 2 4 6 15" xfId="37162" xr:uid="{00000000-0005-0000-0000-00000A600000}"/>
    <cellStyle name="Έξοδος 2 4 6 15 2" xfId="50224" xr:uid="{00000000-0005-0000-0000-00000B600000}"/>
    <cellStyle name="Έξοδος 2 4 6 16" xfId="37771" xr:uid="{00000000-0005-0000-0000-00000C600000}"/>
    <cellStyle name="Έξοδος 2 4 6 16 2" xfId="50833" xr:uid="{00000000-0005-0000-0000-00000D600000}"/>
    <cellStyle name="Έξοδος 2 4 6 17" xfId="38369" xr:uid="{00000000-0005-0000-0000-00000E600000}"/>
    <cellStyle name="Έξοδος 2 4 6 17 2" xfId="51431" xr:uid="{00000000-0005-0000-0000-00000F600000}"/>
    <cellStyle name="Έξοδος 2 4 6 18" xfId="38954" xr:uid="{00000000-0005-0000-0000-000010600000}"/>
    <cellStyle name="Έξοδος 2 4 6 18 2" xfId="52016" xr:uid="{00000000-0005-0000-0000-000011600000}"/>
    <cellStyle name="Έξοδος 2 4 6 19" xfId="39523" xr:uid="{00000000-0005-0000-0000-000012600000}"/>
    <cellStyle name="Έξοδος 2 4 6 19 2" xfId="52585" xr:uid="{00000000-0005-0000-0000-000013600000}"/>
    <cellStyle name="Έξοδος 2 4 6 2" xfId="27492" xr:uid="{00000000-0005-0000-0000-000014600000}"/>
    <cellStyle name="Έξοδος 2 4 6 2 2" xfId="41734" xr:uid="{00000000-0005-0000-0000-000015600000}"/>
    <cellStyle name="Έξοδος 2 4 6 20" xfId="40075" xr:uid="{00000000-0005-0000-0000-000016600000}"/>
    <cellStyle name="Έξοδος 2 4 6 20 2" xfId="53137" xr:uid="{00000000-0005-0000-0000-000017600000}"/>
    <cellStyle name="Έξοδος 2 4 6 21" xfId="40585" xr:uid="{00000000-0005-0000-0000-000018600000}"/>
    <cellStyle name="Έξοδος 2 4 6 21 2" xfId="53647" xr:uid="{00000000-0005-0000-0000-000019600000}"/>
    <cellStyle name="Έξοδος 2 4 6 22" xfId="41057" xr:uid="{00000000-0005-0000-0000-00001A600000}"/>
    <cellStyle name="Έξοδος 2 4 6 22 2" xfId="54119" xr:uid="{00000000-0005-0000-0000-00001B600000}"/>
    <cellStyle name="Έξοδος 2 4 6 23" xfId="27341" xr:uid="{00000000-0005-0000-0000-00001C600000}"/>
    <cellStyle name="Έξοδος 2 4 6 23 2" xfId="41583" xr:uid="{00000000-0005-0000-0000-00001D600000}"/>
    <cellStyle name="Έξοδος 2 4 6 24" xfId="27026" xr:uid="{00000000-0005-0000-0000-00001E600000}"/>
    <cellStyle name="Έξοδος 2 4 6 3" xfId="28383" xr:uid="{00000000-0005-0000-0000-00001F600000}"/>
    <cellStyle name="Έξοδος 2 4 6 3 2" xfId="42389" xr:uid="{00000000-0005-0000-0000-000020600000}"/>
    <cellStyle name="Έξοδος 2 4 6 4" xfId="28865" xr:uid="{00000000-0005-0000-0000-000021600000}"/>
    <cellStyle name="Έξοδος 2 4 6 4 2" xfId="42871" xr:uid="{00000000-0005-0000-0000-000022600000}"/>
    <cellStyle name="Έξοδος 2 4 6 5" xfId="30941" xr:uid="{00000000-0005-0000-0000-000023600000}"/>
    <cellStyle name="Έξοδος 2 4 6 5 2" xfId="44003" xr:uid="{00000000-0005-0000-0000-000024600000}"/>
    <cellStyle name="Έξοδος 2 4 6 6" xfId="31578" xr:uid="{00000000-0005-0000-0000-000025600000}"/>
    <cellStyle name="Έξοδος 2 4 6 6 2" xfId="44640" xr:uid="{00000000-0005-0000-0000-000026600000}"/>
    <cellStyle name="Έξοδος 2 4 6 7" xfId="32202" xr:uid="{00000000-0005-0000-0000-000027600000}"/>
    <cellStyle name="Έξοδος 2 4 6 7 2" xfId="45264" xr:uid="{00000000-0005-0000-0000-000028600000}"/>
    <cellStyle name="Έξοδος 2 4 6 8" xfId="32826" xr:uid="{00000000-0005-0000-0000-000029600000}"/>
    <cellStyle name="Έξοδος 2 4 6 8 2" xfId="45888" xr:uid="{00000000-0005-0000-0000-00002A600000}"/>
    <cellStyle name="Έξοδος 2 4 6 9" xfId="33448" xr:uid="{00000000-0005-0000-0000-00002B600000}"/>
    <cellStyle name="Έξοδος 2 4 6 9 2" xfId="46510" xr:uid="{00000000-0005-0000-0000-00002C600000}"/>
    <cellStyle name="Έξοδος 2 4 7" xfId="26047" xr:uid="{00000000-0005-0000-0000-00002D600000}"/>
    <cellStyle name="Έξοδος 2 4 7 10" xfId="34502" xr:uid="{00000000-0005-0000-0000-00002E600000}"/>
    <cellStyle name="Έξοδος 2 4 7 10 2" xfId="47564" xr:uid="{00000000-0005-0000-0000-00002F600000}"/>
    <cellStyle name="Έξοδος 2 4 7 11" xfId="35122" xr:uid="{00000000-0005-0000-0000-000030600000}"/>
    <cellStyle name="Έξοδος 2 4 7 11 2" xfId="48184" xr:uid="{00000000-0005-0000-0000-000031600000}"/>
    <cellStyle name="Έξοδος 2 4 7 12" xfId="35740" xr:uid="{00000000-0005-0000-0000-000032600000}"/>
    <cellStyle name="Έξοδος 2 4 7 12 2" xfId="48802" xr:uid="{00000000-0005-0000-0000-000033600000}"/>
    <cellStyle name="Έξοδος 2 4 7 13" xfId="36358" xr:uid="{00000000-0005-0000-0000-000034600000}"/>
    <cellStyle name="Έξοδος 2 4 7 13 2" xfId="49420" xr:uid="{00000000-0005-0000-0000-000035600000}"/>
    <cellStyle name="Έξοδος 2 4 7 14" xfId="36972" xr:uid="{00000000-0005-0000-0000-000036600000}"/>
    <cellStyle name="Έξοδος 2 4 7 14 2" xfId="50034" xr:uid="{00000000-0005-0000-0000-000037600000}"/>
    <cellStyle name="Έξοδος 2 4 7 15" xfId="37581" xr:uid="{00000000-0005-0000-0000-000038600000}"/>
    <cellStyle name="Έξοδος 2 4 7 15 2" xfId="50643" xr:uid="{00000000-0005-0000-0000-000039600000}"/>
    <cellStyle name="Έξοδος 2 4 7 16" xfId="38179" xr:uid="{00000000-0005-0000-0000-00003A600000}"/>
    <cellStyle name="Έξοδος 2 4 7 16 2" xfId="51241" xr:uid="{00000000-0005-0000-0000-00003B600000}"/>
    <cellStyle name="Έξοδος 2 4 7 17" xfId="38764" xr:uid="{00000000-0005-0000-0000-00003C600000}"/>
    <cellStyle name="Έξοδος 2 4 7 17 2" xfId="51826" xr:uid="{00000000-0005-0000-0000-00003D600000}"/>
    <cellStyle name="Έξοδος 2 4 7 18" xfId="39333" xr:uid="{00000000-0005-0000-0000-00003E600000}"/>
    <cellStyle name="Έξοδος 2 4 7 18 2" xfId="52395" xr:uid="{00000000-0005-0000-0000-00003F600000}"/>
    <cellStyle name="Έξοδος 2 4 7 19" xfId="39885" xr:uid="{00000000-0005-0000-0000-000040600000}"/>
    <cellStyle name="Έξοδος 2 4 7 19 2" xfId="52947" xr:uid="{00000000-0005-0000-0000-000041600000}"/>
    <cellStyle name="Έξοδος 2 4 7 2" xfId="26622" xr:uid="{00000000-0005-0000-0000-000042600000}"/>
    <cellStyle name="Έξοδος 2 4 7 2 2" xfId="26761" xr:uid="{00000000-0005-0000-0000-000043600000}"/>
    <cellStyle name="Έξοδος 2 4 7 20" xfId="40395" xr:uid="{00000000-0005-0000-0000-000044600000}"/>
    <cellStyle name="Έξοδος 2 4 7 20 2" xfId="53457" xr:uid="{00000000-0005-0000-0000-000045600000}"/>
    <cellStyle name="Έξοδος 2 4 7 21" xfId="40867" xr:uid="{00000000-0005-0000-0000-000046600000}"/>
    <cellStyle name="Έξοδος 2 4 7 21 2" xfId="53929" xr:uid="{00000000-0005-0000-0000-000047600000}"/>
    <cellStyle name="Έξοδος 2 4 7 22" xfId="27151" xr:uid="{00000000-0005-0000-0000-000048600000}"/>
    <cellStyle name="Έξοδος 2 4 7 22 2" xfId="41393" xr:uid="{00000000-0005-0000-0000-000049600000}"/>
    <cellStyle name="Έξοδος 2 4 7 23" xfId="29221" xr:uid="{00000000-0005-0000-0000-00004A600000}"/>
    <cellStyle name="Έξοδος 2 4 7 3" xfId="28193" xr:uid="{00000000-0005-0000-0000-00004B600000}"/>
    <cellStyle name="Έξοδος 2 4 7 3 2" xfId="42199" xr:uid="{00000000-0005-0000-0000-00004C600000}"/>
    <cellStyle name="Έξοδος 2 4 7 4" xfId="30202" xr:uid="{00000000-0005-0000-0000-00004D600000}"/>
    <cellStyle name="Έξοδος 2 4 7 4 2" xfId="43343" xr:uid="{00000000-0005-0000-0000-00004E600000}"/>
    <cellStyle name="Έξοδος 2 4 7 5" xfId="31388" xr:uid="{00000000-0005-0000-0000-00004F600000}"/>
    <cellStyle name="Έξοδος 2 4 7 5 2" xfId="44450" xr:uid="{00000000-0005-0000-0000-000050600000}"/>
    <cellStyle name="Έξοδος 2 4 7 6" xfId="32012" xr:uid="{00000000-0005-0000-0000-000051600000}"/>
    <cellStyle name="Έξοδος 2 4 7 6 2" xfId="45074" xr:uid="{00000000-0005-0000-0000-000052600000}"/>
    <cellStyle name="Έξοδος 2 4 7 7" xfId="32636" xr:uid="{00000000-0005-0000-0000-000053600000}"/>
    <cellStyle name="Έξοδος 2 4 7 7 2" xfId="45698" xr:uid="{00000000-0005-0000-0000-000054600000}"/>
    <cellStyle name="Έξοδος 2 4 7 8" xfId="33258" xr:uid="{00000000-0005-0000-0000-000055600000}"/>
    <cellStyle name="Έξοδος 2 4 7 8 2" xfId="46320" xr:uid="{00000000-0005-0000-0000-000056600000}"/>
    <cellStyle name="Έξοδος 2 4 7 9" xfId="33880" xr:uid="{00000000-0005-0000-0000-000057600000}"/>
    <cellStyle name="Έξοδος 2 4 7 9 2" xfId="46942" xr:uid="{00000000-0005-0000-0000-000058600000}"/>
    <cellStyle name="Έξοδος 2 4 8" xfId="26688" xr:uid="{00000000-0005-0000-0000-000059600000}"/>
    <cellStyle name="Έξοδος 2 4 8 2" xfId="27800" xr:uid="{00000000-0005-0000-0000-00005A600000}"/>
    <cellStyle name="Έξοδος 2 4 9" xfId="27508" xr:uid="{00000000-0005-0000-0000-00005B600000}"/>
    <cellStyle name="Έξοδος 2 4 9 2" xfId="41750" xr:uid="{00000000-0005-0000-0000-00005C600000}"/>
    <cellStyle name="Έξοδος 2 5" xfId="25570" xr:uid="{00000000-0005-0000-0000-00005D600000}"/>
    <cellStyle name="Έξοδος 2 5 10" xfId="27716" xr:uid="{00000000-0005-0000-0000-00005E600000}"/>
    <cellStyle name="Έξοδος 2 5 10 2" xfId="41918" xr:uid="{00000000-0005-0000-0000-00005F600000}"/>
    <cellStyle name="Έξοδος 2 5 11" xfId="29766" xr:uid="{00000000-0005-0000-0000-000060600000}"/>
    <cellStyle name="Έξοδος 2 5 11 2" xfId="43063" xr:uid="{00000000-0005-0000-0000-000061600000}"/>
    <cellStyle name="Έξοδος 2 5 12" xfId="30467" xr:uid="{00000000-0005-0000-0000-000062600000}"/>
    <cellStyle name="Έξοδος 2 5 12 2" xfId="43531" xr:uid="{00000000-0005-0000-0000-000063600000}"/>
    <cellStyle name="Έξοδος 2 5 13" xfId="30824" xr:uid="{00000000-0005-0000-0000-000064600000}"/>
    <cellStyle name="Έξοδος 2 5 13 2" xfId="43886" xr:uid="{00000000-0005-0000-0000-000065600000}"/>
    <cellStyle name="Έξοδος 2 5 14" xfId="30529" xr:uid="{00000000-0005-0000-0000-000066600000}"/>
    <cellStyle name="Έξοδος 2 5 14 2" xfId="43593" xr:uid="{00000000-0005-0000-0000-000067600000}"/>
    <cellStyle name="Έξοδος 2 5 15" xfId="30125" xr:uid="{00000000-0005-0000-0000-000068600000}"/>
    <cellStyle name="Έξοδος 2 5 15 2" xfId="43301" xr:uid="{00000000-0005-0000-0000-000069600000}"/>
    <cellStyle name="Έξοδος 2 5 16" xfId="30402" xr:uid="{00000000-0005-0000-0000-00006A600000}"/>
    <cellStyle name="Έξοδος 2 5 16 2" xfId="43466" xr:uid="{00000000-0005-0000-0000-00006B600000}"/>
    <cellStyle name="Έξοδος 2 5 17" xfId="31306" xr:uid="{00000000-0005-0000-0000-00006C600000}"/>
    <cellStyle name="Έξοδος 2 5 17 2" xfId="44368" xr:uid="{00000000-0005-0000-0000-00006D600000}"/>
    <cellStyle name="Έξοδος 2 5 18" xfId="31930" xr:uid="{00000000-0005-0000-0000-00006E600000}"/>
    <cellStyle name="Έξοδος 2 5 18 2" xfId="44992" xr:uid="{00000000-0005-0000-0000-00006F600000}"/>
    <cellStyle name="Έξοδος 2 5 19" xfId="32554" xr:uid="{00000000-0005-0000-0000-000070600000}"/>
    <cellStyle name="Έξοδος 2 5 19 2" xfId="45616" xr:uid="{00000000-0005-0000-0000-000071600000}"/>
    <cellStyle name="Έξοδος 2 5 2" xfId="25864" xr:uid="{00000000-0005-0000-0000-000072600000}"/>
    <cellStyle name="Έξοδος 2 5 2 10" xfId="33664" xr:uid="{00000000-0005-0000-0000-000073600000}"/>
    <cellStyle name="Έξοδος 2 5 2 10 2" xfId="46726" xr:uid="{00000000-0005-0000-0000-000074600000}"/>
    <cellStyle name="Έξοδος 2 5 2 11" xfId="34286" xr:uid="{00000000-0005-0000-0000-000075600000}"/>
    <cellStyle name="Έξοδος 2 5 2 11 2" xfId="47348" xr:uid="{00000000-0005-0000-0000-000076600000}"/>
    <cellStyle name="Έξοδος 2 5 2 12" xfId="34907" xr:uid="{00000000-0005-0000-0000-000077600000}"/>
    <cellStyle name="Έξοδος 2 5 2 12 2" xfId="47969" xr:uid="{00000000-0005-0000-0000-000078600000}"/>
    <cellStyle name="Έξοδος 2 5 2 13" xfId="35526" xr:uid="{00000000-0005-0000-0000-000079600000}"/>
    <cellStyle name="Έξοδος 2 5 2 13 2" xfId="48588" xr:uid="{00000000-0005-0000-0000-00007A600000}"/>
    <cellStyle name="Έξοδος 2 5 2 14" xfId="36145" xr:uid="{00000000-0005-0000-0000-00007B600000}"/>
    <cellStyle name="Έξοδος 2 5 2 14 2" xfId="49207" xr:uid="{00000000-0005-0000-0000-00007C600000}"/>
    <cellStyle name="Έξοδος 2 5 2 15" xfId="36761" xr:uid="{00000000-0005-0000-0000-00007D600000}"/>
    <cellStyle name="Έξοδος 2 5 2 15 2" xfId="49823" xr:uid="{00000000-0005-0000-0000-00007E600000}"/>
    <cellStyle name="Έξοδος 2 5 2 16" xfId="37373" xr:uid="{00000000-0005-0000-0000-00007F600000}"/>
    <cellStyle name="Έξοδος 2 5 2 16 2" xfId="50435" xr:uid="{00000000-0005-0000-0000-000080600000}"/>
    <cellStyle name="Έξοδος 2 5 2 17" xfId="37980" xr:uid="{00000000-0005-0000-0000-000081600000}"/>
    <cellStyle name="Έξοδος 2 5 2 17 2" xfId="51042" xr:uid="{00000000-0005-0000-0000-000082600000}"/>
    <cellStyle name="Έξοδος 2 5 2 18" xfId="38575" xr:uid="{00000000-0005-0000-0000-000083600000}"/>
    <cellStyle name="Έξοδος 2 5 2 18 2" xfId="51637" xr:uid="{00000000-0005-0000-0000-000084600000}"/>
    <cellStyle name="Έξοδος 2 5 2 19" xfId="39157" xr:uid="{00000000-0005-0000-0000-000085600000}"/>
    <cellStyle name="Έξοδος 2 5 2 19 2" xfId="52219" xr:uid="{00000000-0005-0000-0000-000086600000}"/>
    <cellStyle name="Έξοδος 2 5 2 2" xfId="26613" xr:uid="{00000000-0005-0000-0000-000087600000}"/>
    <cellStyle name="Έξοδος 2 5 2 2 2" xfId="29607" xr:uid="{00000000-0005-0000-0000-000088600000}"/>
    <cellStyle name="Έξοδος 2 5 2 20" xfId="39724" xr:uid="{00000000-0005-0000-0000-000089600000}"/>
    <cellStyle name="Έξοδος 2 5 2 20 2" xfId="52786" xr:uid="{00000000-0005-0000-0000-00008A600000}"/>
    <cellStyle name="Έξοδος 2 5 2 21" xfId="40262" xr:uid="{00000000-0005-0000-0000-00008B600000}"/>
    <cellStyle name="Έξοδος 2 5 2 21 2" xfId="53324" xr:uid="{00000000-0005-0000-0000-00008C600000}"/>
    <cellStyle name="Έξοδος 2 5 2 22" xfId="40764" xr:uid="{00000000-0005-0000-0000-00008D600000}"/>
    <cellStyle name="Έξοδος 2 5 2 22 2" xfId="53826" xr:uid="{00000000-0005-0000-0000-00008E600000}"/>
    <cellStyle name="Έξοδος 2 5 2 23" xfId="26971" xr:uid="{00000000-0005-0000-0000-00008F600000}"/>
    <cellStyle name="Έξοδος 2 5 2 23 2" xfId="41290" xr:uid="{00000000-0005-0000-0000-000090600000}"/>
    <cellStyle name="Έξοδος 2 5 2 24" xfId="29200" xr:uid="{00000000-0005-0000-0000-000091600000}"/>
    <cellStyle name="Έξοδος 2 5 2 3" xfId="28010" xr:uid="{00000000-0005-0000-0000-000092600000}"/>
    <cellStyle name="Έξοδος 2 5 2 3 2" xfId="42096" xr:uid="{00000000-0005-0000-0000-000093600000}"/>
    <cellStyle name="Έξοδος 2 5 2 4" xfId="28603" xr:uid="{00000000-0005-0000-0000-000094600000}"/>
    <cellStyle name="Έξοδος 2 5 2 4 2" xfId="42609" xr:uid="{00000000-0005-0000-0000-000095600000}"/>
    <cellStyle name="Έξοδος 2 5 2 5" xfId="29978" xr:uid="{00000000-0005-0000-0000-000096600000}"/>
    <cellStyle name="Έξοδος 2 5 2 5 2" xfId="43196" xr:uid="{00000000-0005-0000-0000-000097600000}"/>
    <cellStyle name="Έξοδος 2 5 2 6" xfId="31171" xr:uid="{00000000-0005-0000-0000-000098600000}"/>
    <cellStyle name="Έξοδος 2 5 2 6 2" xfId="44233" xr:uid="{00000000-0005-0000-0000-000099600000}"/>
    <cellStyle name="Έξοδος 2 5 2 7" xfId="31795" xr:uid="{00000000-0005-0000-0000-00009A600000}"/>
    <cellStyle name="Έξοδος 2 5 2 7 2" xfId="44857" xr:uid="{00000000-0005-0000-0000-00009B600000}"/>
    <cellStyle name="Έξοδος 2 5 2 8" xfId="32419" xr:uid="{00000000-0005-0000-0000-00009C600000}"/>
    <cellStyle name="Έξοδος 2 5 2 8 2" xfId="45481" xr:uid="{00000000-0005-0000-0000-00009D600000}"/>
    <cellStyle name="Έξοδος 2 5 2 9" xfId="33042" xr:uid="{00000000-0005-0000-0000-00009E600000}"/>
    <cellStyle name="Έξοδος 2 5 2 9 2" xfId="46104" xr:uid="{00000000-0005-0000-0000-00009F600000}"/>
    <cellStyle name="Έξοδος 2 5 20" xfId="33176" xr:uid="{00000000-0005-0000-0000-0000A0600000}"/>
    <cellStyle name="Έξοδος 2 5 20 2" xfId="46238" xr:uid="{00000000-0005-0000-0000-0000A1600000}"/>
    <cellStyle name="Έξοδος 2 5 21" xfId="33798" xr:uid="{00000000-0005-0000-0000-0000A2600000}"/>
    <cellStyle name="Έξοδος 2 5 21 2" xfId="46860" xr:uid="{00000000-0005-0000-0000-0000A3600000}"/>
    <cellStyle name="Έξοδος 2 5 22" xfId="34420" xr:uid="{00000000-0005-0000-0000-0000A4600000}"/>
    <cellStyle name="Έξοδος 2 5 22 2" xfId="47482" xr:uid="{00000000-0005-0000-0000-0000A5600000}"/>
    <cellStyle name="Έξοδος 2 5 23" xfId="35040" xr:uid="{00000000-0005-0000-0000-0000A6600000}"/>
    <cellStyle name="Έξοδος 2 5 23 2" xfId="48102" xr:uid="{00000000-0005-0000-0000-0000A7600000}"/>
    <cellStyle name="Έξοδος 2 5 24" xfId="35658" xr:uid="{00000000-0005-0000-0000-0000A8600000}"/>
    <cellStyle name="Έξοδος 2 5 24 2" xfId="48720" xr:uid="{00000000-0005-0000-0000-0000A9600000}"/>
    <cellStyle name="Έξοδος 2 5 25" xfId="36276" xr:uid="{00000000-0005-0000-0000-0000AA600000}"/>
    <cellStyle name="Έξοδος 2 5 25 2" xfId="49338" xr:uid="{00000000-0005-0000-0000-0000AB600000}"/>
    <cellStyle name="Έξοδος 2 5 26" xfId="36891" xr:uid="{00000000-0005-0000-0000-0000AC600000}"/>
    <cellStyle name="Έξοδος 2 5 26 2" xfId="49953" xr:uid="{00000000-0005-0000-0000-0000AD600000}"/>
    <cellStyle name="Έξοδος 2 5 27" xfId="39814" xr:uid="{00000000-0005-0000-0000-0000AE600000}"/>
    <cellStyle name="Έξοδος 2 5 27 2" xfId="52876" xr:uid="{00000000-0005-0000-0000-0000AF600000}"/>
    <cellStyle name="Έξοδος 2 5 28" xfId="36125" xr:uid="{00000000-0005-0000-0000-0000B0600000}"/>
    <cellStyle name="Έξοδος 2 5 28 2" xfId="49187" xr:uid="{00000000-0005-0000-0000-0000B1600000}"/>
    <cellStyle name="Έξοδος 2 5 29" xfId="26442" xr:uid="{00000000-0005-0000-0000-0000B2600000}"/>
    <cellStyle name="Έξοδος 2 5 29 2" xfId="25892" xr:uid="{00000000-0005-0000-0000-0000B3600000}"/>
    <cellStyle name="Έξοδος 2 5 3" xfId="26065" xr:uid="{00000000-0005-0000-0000-0000B4600000}"/>
    <cellStyle name="Έξοδος 2 5 3 10" xfId="33898" xr:uid="{00000000-0005-0000-0000-0000B5600000}"/>
    <cellStyle name="Έξοδος 2 5 3 10 2" xfId="46960" xr:uid="{00000000-0005-0000-0000-0000B6600000}"/>
    <cellStyle name="Έξοδος 2 5 3 11" xfId="34520" xr:uid="{00000000-0005-0000-0000-0000B7600000}"/>
    <cellStyle name="Έξοδος 2 5 3 11 2" xfId="47582" xr:uid="{00000000-0005-0000-0000-0000B8600000}"/>
    <cellStyle name="Έξοδος 2 5 3 12" xfId="35140" xr:uid="{00000000-0005-0000-0000-0000B9600000}"/>
    <cellStyle name="Έξοδος 2 5 3 12 2" xfId="48202" xr:uid="{00000000-0005-0000-0000-0000BA600000}"/>
    <cellStyle name="Έξοδος 2 5 3 13" xfId="35758" xr:uid="{00000000-0005-0000-0000-0000BB600000}"/>
    <cellStyle name="Έξοδος 2 5 3 13 2" xfId="48820" xr:uid="{00000000-0005-0000-0000-0000BC600000}"/>
    <cellStyle name="Έξοδος 2 5 3 14" xfId="36376" xr:uid="{00000000-0005-0000-0000-0000BD600000}"/>
    <cellStyle name="Έξοδος 2 5 3 14 2" xfId="49438" xr:uid="{00000000-0005-0000-0000-0000BE600000}"/>
    <cellStyle name="Έξοδος 2 5 3 15" xfId="36990" xr:uid="{00000000-0005-0000-0000-0000BF600000}"/>
    <cellStyle name="Έξοδος 2 5 3 15 2" xfId="50052" xr:uid="{00000000-0005-0000-0000-0000C0600000}"/>
    <cellStyle name="Έξοδος 2 5 3 16" xfId="37599" xr:uid="{00000000-0005-0000-0000-0000C1600000}"/>
    <cellStyle name="Έξοδος 2 5 3 16 2" xfId="50661" xr:uid="{00000000-0005-0000-0000-0000C2600000}"/>
    <cellStyle name="Έξοδος 2 5 3 17" xfId="38197" xr:uid="{00000000-0005-0000-0000-0000C3600000}"/>
    <cellStyle name="Έξοδος 2 5 3 17 2" xfId="51259" xr:uid="{00000000-0005-0000-0000-0000C4600000}"/>
    <cellStyle name="Έξοδος 2 5 3 18" xfId="38782" xr:uid="{00000000-0005-0000-0000-0000C5600000}"/>
    <cellStyle name="Έξοδος 2 5 3 18 2" xfId="51844" xr:uid="{00000000-0005-0000-0000-0000C6600000}"/>
    <cellStyle name="Έξοδος 2 5 3 19" xfId="39351" xr:uid="{00000000-0005-0000-0000-0000C7600000}"/>
    <cellStyle name="Έξοδος 2 5 3 19 2" xfId="52413" xr:uid="{00000000-0005-0000-0000-0000C8600000}"/>
    <cellStyle name="Έξοδος 2 5 3 2" xfId="27601" xr:uid="{00000000-0005-0000-0000-0000C9600000}"/>
    <cellStyle name="Έξοδος 2 5 3 2 2" xfId="41843" xr:uid="{00000000-0005-0000-0000-0000CA600000}"/>
    <cellStyle name="Έξοδος 2 5 3 20" xfId="39903" xr:uid="{00000000-0005-0000-0000-0000CB600000}"/>
    <cellStyle name="Έξοδος 2 5 3 20 2" xfId="52965" xr:uid="{00000000-0005-0000-0000-0000CC600000}"/>
    <cellStyle name="Έξοδος 2 5 3 21" xfId="40413" xr:uid="{00000000-0005-0000-0000-0000CD600000}"/>
    <cellStyle name="Έξοδος 2 5 3 21 2" xfId="53475" xr:uid="{00000000-0005-0000-0000-0000CE600000}"/>
    <cellStyle name="Έξοδος 2 5 3 22" xfId="40885" xr:uid="{00000000-0005-0000-0000-0000CF600000}"/>
    <cellStyle name="Έξοδος 2 5 3 22 2" xfId="53947" xr:uid="{00000000-0005-0000-0000-0000D0600000}"/>
    <cellStyle name="Έξοδος 2 5 3 23" xfId="27169" xr:uid="{00000000-0005-0000-0000-0000D1600000}"/>
    <cellStyle name="Έξοδος 2 5 3 23 2" xfId="41411" xr:uid="{00000000-0005-0000-0000-0000D2600000}"/>
    <cellStyle name="Έξοδος 2 5 3 24" xfId="25628" xr:uid="{00000000-0005-0000-0000-0000D3600000}"/>
    <cellStyle name="Έξοδος 2 5 3 3" xfId="28211" xr:uid="{00000000-0005-0000-0000-0000D4600000}"/>
    <cellStyle name="Έξοδος 2 5 3 3 2" xfId="42217" xr:uid="{00000000-0005-0000-0000-0000D5600000}"/>
    <cellStyle name="Έξοδος 2 5 3 4" xfId="28719" xr:uid="{00000000-0005-0000-0000-0000D6600000}"/>
    <cellStyle name="Έξοδος 2 5 3 4 2" xfId="42725" xr:uid="{00000000-0005-0000-0000-0000D7600000}"/>
    <cellStyle name="Έξοδος 2 5 3 5" xfId="30846" xr:uid="{00000000-0005-0000-0000-0000D8600000}"/>
    <cellStyle name="Έξοδος 2 5 3 5 2" xfId="43908" xr:uid="{00000000-0005-0000-0000-0000D9600000}"/>
    <cellStyle name="Έξοδος 2 5 3 6" xfId="31406" xr:uid="{00000000-0005-0000-0000-0000DA600000}"/>
    <cellStyle name="Έξοδος 2 5 3 6 2" xfId="44468" xr:uid="{00000000-0005-0000-0000-0000DB600000}"/>
    <cellStyle name="Έξοδος 2 5 3 7" xfId="32030" xr:uid="{00000000-0005-0000-0000-0000DC600000}"/>
    <cellStyle name="Έξοδος 2 5 3 7 2" xfId="45092" xr:uid="{00000000-0005-0000-0000-0000DD600000}"/>
    <cellStyle name="Έξοδος 2 5 3 8" xfId="32654" xr:uid="{00000000-0005-0000-0000-0000DE600000}"/>
    <cellStyle name="Έξοδος 2 5 3 8 2" xfId="45716" xr:uid="{00000000-0005-0000-0000-0000DF600000}"/>
    <cellStyle name="Έξοδος 2 5 3 9" xfId="33276" xr:uid="{00000000-0005-0000-0000-0000E0600000}"/>
    <cellStyle name="Έξοδος 2 5 3 9 2" xfId="46338" xr:uid="{00000000-0005-0000-0000-0000E1600000}"/>
    <cellStyle name="Έξοδος 2 5 30" xfId="29302" xr:uid="{00000000-0005-0000-0000-0000E2600000}"/>
    <cellStyle name="Έξοδος 2 5 4" xfId="25769" xr:uid="{00000000-0005-0000-0000-0000E3600000}"/>
    <cellStyle name="Έξοδος 2 5 4 10" xfId="32402" xr:uid="{00000000-0005-0000-0000-0000E4600000}"/>
    <cellStyle name="Έξοδος 2 5 4 10 2" xfId="45464" xr:uid="{00000000-0005-0000-0000-0000E5600000}"/>
    <cellStyle name="Έξοδος 2 5 4 11" xfId="33025" xr:uid="{00000000-0005-0000-0000-0000E6600000}"/>
    <cellStyle name="Έξοδος 2 5 4 11 2" xfId="46087" xr:uid="{00000000-0005-0000-0000-0000E7600000}"/>
    <cellStyle name="Έξοδος 2 5 4 12" xfId="33647" xr:uid="{00000000-0005-0000-0000-0000E8600000}"/>
    <cellStyle name="Έξοδος 2 5 4 12 2" xfId="46709" xr:uid="{00000000-0005-0000-0000-0000E9600000}"/>
    <cellStyle name="Έξοδος 2 5 4 13" xfId="34269" xr:uid="{00000000-0005-0000-0000-0000EA600000}"/>
    <cellStyle name="Έξοδος 2 5 4 13 2" xfId="47331" xr:uid="{00000000-0005-0000-0000-0000EB600000}"/>
    <cellStyle name="Έξοδος 2 5 4 14" xfId="34890" xr:uid="{00000000-0005-0000-0000-0000EC600000}"/>
    <cellStyle name="Έξοδος 2 5 4 14 2" xfId="47952" xr:uid="{00000000-0005-0000-0000-0000ED600000}"/>
    <cellStyle name="Έξοδος 2 5 4 15" xfId="35509" xr:uid="{00000000-0005-0000-0000-0000EE600000}"/>
    <cellStyle name="Έξοδος 2 5 4 15 2" xfId="48571" xr:uid="{00000000-0005-0000-0000-0000EF600000}"/>
    <cellStyle name="Έξοδος 2 5 4 16" xfId="36128" xr:uid="{00000000-0005-0000-0000-0000F0600000}"/>
    <cellStyle name="Έξοδος 2 5 4 16 2" xfId="49190" xr:uid="{00000000-0005-0000-0000-0000F1600000}"/>
    <cellStyle name="Έξοδος 2 5 4 17" xfId="36744" xr:uid="{00000000-0005-0000-0000-0000F2600000}"/>
    <cellStyle name="Έξοδος 2 5 4 17 2" xfId="49806" xr:uid="{00000000-0005-0000-0000-0000F3600000}"/>
    <cellStyle name="Έξοδος 2 5 4 18" xfId="37356" xr:uid="{00000000-0005-0000-0000-0000F4600000}"/>
    <cellStyle name="Έξοδος 2 5 4 18 2" xfId="50418" xr:uid="{00000000-0005-0000-0000-0000F5600000}"/>
    <cellStyle name="Έξοδος 2 5 4 19" xfId="37963" xr:uid="{00000000-0005-0000-0000-0000F6600000}"/>
    <cellStyle name="Έξοδος 2 5 4 19 2" xfId="51025" xr:uid="{00000000-0005-0000-0000-0000F7600000}"/>
    <cellStyle name="Έξοδος 2 5 4 2" xfId="26608" xr:uid="{00000000-0005-0000-0000-0000F8600000}"/>
    <cellStyle name="Έξοδος 2 5 4 2 2" xfId="28989" xr:uid="{00000000-0005-0000-0000-0000F9600000}"/>
    <cellStyle name="Έξοδος 2 5 4 20" xfId="38558" xr:uid="{00000000-0005-0000-0000-0000FA600000}"/>
    <cellStyle name="Έξοδος 2 5 4 20 2" xfId="51620" xr:uid="{00000000-0005-0000-0000-0000FB600000}"/>
    <cellStyle name="Έξοδος 2 5 4 21" xfId="38547" xr:uid="{00000000-0005-0000-0000-0000FC600000}"/>
    <cellStyle name="Έξοδος 2 5 4 21 2" xfId="51609" xr:uid="{00000000-0005-0000-0000-0000FD600000}"/>
    <cellStyle name="Έξοδος 2 5 4 22" xfId="39836" xr:uid="{00000000-0005-0000-0000-0000FE600000}"/>
    <cellStyle name="Έξοδος 2 5 4 22 2" xfId="52898" xr:uid="{00000000-0005-0000-0000-0000FF600000}"/>
    <cellStyle name="Έξοδος 2 5 4 23" xfId="26875" xr:uid="{00000000-0005-0000-0000-000000610000}"/>
    <cellStyle name="Έξοδος 2 5 4 23 2" xfId="41229" xr:uid="{00000000-0005-0000-0000-000001610000}"/>
    <cellStyle name="Έξοδος 2 5 4 24" xfId="29122" xr:uid="{00000000-0005-0000-0000-000002610000}"/>
    <cellStyle name="Έξοδος 2 5 4 3" xfId="27916" xr:uid="{00000000-0005-0000-0000-000003610000}"/>
    <cellStyle name="Έξοδος 2 5 4 3 2" xfId="42035" xr:uid="{00000000-0005-0000-0000-000004610000}"/>
    <cellStyle name="Έξοδος 2 5 4 4" xfId="28553" xr:uid="{00000000-0005-0000-0000-000005610000}"/>
    <cellStyle name="Έξοδος 2 5 4 4 2" xfId="42559" xr:uid="{00000000-0005-0000-0000-000006610000}"/>
    <cellStyle name="Έξοδος 2 5 4 5" xfId="30126" xr:uid="{00000000-0005-0000-0000-000007610000}"/>
    <cellStyle name="Έξοδος 2 5 4 5 2" xfId="43302" xr:uid="{00000000-0005-0000-0000-000008610000}"/>
    <cellStyle name="Έξοδος 2 5 4 6" xfId="30875" xr:uid="{00000000-0005-0000-0000-000009610000}"/>
    <cellStyle name="Έξοδος 2 5 4 6 2" xfId="43937" xr:uid="{00000000-0005-0000-0000-00000A610000}"/>
    <cellStyle name="Έξοδος 2 5 4 7" xfId="29984" xr:uid="{00000000-0005-0000-0000-00000B610000}"/>
    <cellStyle name="Έξοδος 2 5 4 7 2" xfId="43202" xr:uid="{00000000-0005-0000-0000-00000C610000}"/>
    <cellStyle name="Έξοδος 2 5 4 8" xfId="31154" xr:uid="{00000000-0005-0000-0000-00000D610000}"/>
    <cellStyle name="Έξοδος 2 5 4 8 2" xfId="44216" xr:uid="{00000000-0005-0000-0000-00000E610000}"/>
    <cellStyle name="Έξοδος 2 5 4 9" xfId="31778" xr:uid="{00000000-0005-0000-0000-00000F610000}"/>
    <cellStyle name="Έξοδος 2 5 4 9 2" xfId="44840" xr:uid="{00000000-0005-0000-0000-000010610000}"/>
    <cellStyle name="Έξοδος 2 5 5" xfId="26216" xr:uid="{00000000-0005-0000-0000-000011610000}"/>
    <cellStyle name="Έξοδος 2 5 5 10" xfId="34049" xr:uid="{00000000-0005-0000-0000-000012610000}"/>
    <cellStyle name="Έξοδος 2 5 5 10 2" xfId="47111" xr:uid="{00000000-0005-0000-0000-000013610000}"/>
    <cellStyle name="Έξοδος 2 5 5 11" xfId="34671" xr:uid="{00000000-0005-0000-0000-000014610000}"/>
    <cellStyle name="Έξοδος 2 5 5 11 2" xfId="47733" xr:uid="{00000000-0005-0000-0000-000015610000}"/>
    <cellStyle name="Έξοδος 2 5 5 12" xfId="35291" xr:uid="{00000000-0005-0000-0000-000016610000}"/>
    <cellStyle name="Έξοδος 2 5 5 12 2" xfId="48353" xr:uid="{00000000-0005-0000-0000-000017610000}"/>
    <cellStyle name="Έξοδος 2 5 5 13" xfId="35909" xr:uid="{00000000-0005-0000-0000-000018610000}"/>
    <cellStyle name="Έξοδος 2 5 5 13 2" xfId="48971" xr:uid="{00000000-0005-0000-0000-000019610000}"/>
    <cellStyle name="Έξοδος 2 5 5 14" xfId="36527" xr:uid="{00000000-0005-0000-0000-00001A610000}"/>
    <cellStyle name="Έξοδος 2 5 5 14 2" xfId="49589" xr:uid="{00000000-0005-0000-0000-00001B610000}"/>
    <cellStyle name="Έξοδος 2 5 5 15" xfId="37141" xr:uid="{00000000-0005-0000-0000-00001C610000}"/>
    <cellStyle name="Έξοδος 2 5 5 15 2" xfId="50203" xr:uid="{00000000-0005-0000-0000-00001D610000}"/>
    <cellStyle name="Έξοδος 2 5 5 16" xfId="37750" xr:uid="{00000000-0005-0000-0000-00001E610000}"/>
    <cellStyle name="Έξοδος 2 5 5 16 2" xfId="50812" xr:uid="{00000000-0005-0000-0000-00001F610000}"/>
    <cellStyle name="Έξοδος 2 5 5 17" xfId="38348" xr:uid="{00000000-0005-0000-0000-000020610000}"/>
    <cellStyle name="Έξοδος 2 5 5 17 2" xfId="51410" xr:uid="{00000000-0005-0000-0000-000021610000}"/>
    <cellStyle name="Έξοδος 2 5 5 18" xfId="38933" xr:uid="{00000000-0005-0000-0000-000022610000}"/>
    <cellStyle name="Έξοδος 2 5 5 18 2" xfId="51995" xr:uid="{00000000-0005-0000-0000-000023610000}"/>
    <cellStyle name="Έξοδος 2 5 5 19" xfId="39502" xr:uid="{00000000-0005-0000-0000-000024610000}"/>
    <cellStyle name="Έξοδος 2 5 5 19 2" xfId="52564" xr:uid="{00000000-0005-0000-0000-000025610000}"/>
    <cellStyle name="Έξοδος 2 5 5 2" xfId="26631" xr:uid="{00000000-0005-0000-0000-000026610000}"/>
    <cellStyle name="Έξοδος 2 5 5 2 2" xfId="26446" xr:uid="{00000000-0005-0000-0000-000027610000}"/>
    <cellStyle name="Έξοδος 2 5 5 20" xfId="40054" xr:uid="{00000000-0005-0000-0000-000028610000}"/>
    <cellStyle name="Έξοδος 2 5 5 20 2" xfId="53116" xr:uid="{00000000-0005-0000-0000-000029610000}"/>
    <cellStyle name="Έξοδος 2 5 5 21" xfId="40564" xr:uid="{00000000-0005-0000-0000-00002A610000}"/>
    <cellStyle name="Έξοδος 2 5 5 21 2" xfId="53626" xr:uid="{00000000-0005-0000-0000-00002B610000}"/>
    <cellStyle name="Έξοδος 2 5 5 22" xfId="41036" xr:uid="{00000000-0005-0000-0000-00002C610000}"/>
    <cellStyle name="Έξοδος 2 5 5 22 2" xfId="54098" xr:uid="{00000000-0005-0000-0000-00002D610000}"/>
    <cellStyle name="Έξοδος 2 5 5 23" xfId="27320" xr:uid="{00000000-0005-0000-0000-00002E610000}"/>
    <cellStyle name="Έξοδος 2 5 5 23 2" xfId="41562" xr:uid="{00000000-0005-0000-0000-00002F610000}"/>
    <cellStyle name="Έξοδος 2 5 5 24" xfId="30041" xr:uid="{00000000-0005-0000-0000-000030610000}"/>
    <cellStyle name="Έξοδος 2 5 5 3" xfId="28362" xr:uid="{00000000-0005-0000-0000-000031610000}"/>
    <cellStyle name="Έξοδος 2 5 5 3 2" xfId="42368" xr:uid="{00000000-0005-0000-0000-000032610000}"/>
    <cellStyle name="Έξοδος 2 5 5 4" xfId="28850" xr:uid="{00000000-0005-0000-0000-000033610000}"/>
    <cellStyle name="Έξοδος 2 5 5 4 2" xfId="42856" xr:uid="{00000000-0005-0000-0000-000034610000}"/>
    <cellStyle name="Έξοδος 2 5 5 5" xfId="30457" xr:uid="{00000000-0005-0000-0000-000035610000}"/>
    <cellStyle name="Έξοδος 2 5 5 5 2" xfId="43521" xr:uid="{00000000-0005-0000-0000-000036610000}"/>
    <cellStyle name="Έξοδος 2 5 5 6" xfId="31557" xr:uid="{00000000-0005-0000-0000-000037610000}"/>
    <cellStyle name="Έξοδος 2 5 5 6 2" xfId="44619" xr:uid="{00000000-0005-0000-0000-000038610000}"/>
    <cellStyle name="Έξοδος 2 5 5 7" xfId="32181" xr:uid="{00000000-0005-0000-0000-000039610000}"/>
    <cellStyle name="Έξοδος 2 5 5 7 2" xfId="45243" xr:uid="{00000000-0005-0000-0000-00003A610000}"/>
    <cellStyle name="Έξοδος 2 5 5 8" xfId="32805" xr:uid="{00000000-0005-0000-0000-00003B610000}"/>
    <cellStyle name="Έξοδος 2 5 5 8 2" xfId="45867" xr:uid="{00000000-0005-0000-0000-00003C610000}"/>
    <cellStyle name="Έξοδος 2 5 5 9" xfId="33427" xr:uid="{00000000-0005-0000-0000-00003D610000}"/>
    <cellStyle name="Έξοδος 2 5 5 9 2" xfId="46489" xr:uid="{00000000-0005-0000-0000-00003E610000}"/>
    <cellStyle name="Έξοδος 2 5 6" xfId="25860" xr:uid="{00000000-0005-0000-0000-00003F610000}"/>
    <cellStyle name="Έξοδος 2 5 6 10" xfId="33660" xr:uid="{00000000-0005-0000-0000-000040610000}"/>
    <cellStyle name="Έξοδος 2 5 6 10 2" xfId="46722" xr:uid="{00000000-0005-0000-0000-000041610000}"/>
    <cellStyle name="Έξοδος 2 5 6 11" xfId="34282" xr:uid="{00000000-0005-0000-0000-000042610000}"/>
    <cellStyle name="Έξοδος 2 5 6 11 2" xfId="47344" xr:uid="{00000000-0005-0000-0000-000043610000}"/>
    <cellStyle name="Έξοδος 2 5 6 12" xfId="34903" xr:uid="{00000000-0005-0000-0000-000044610000}"/>
    <cellStyle name="Έξοδος 2 5 6 12 2" xfId="47965" xr:uid="{00000000-0005-0000-0000-000045610000}"/>
    <cellStyle name="Έξοδος 2 5 6 13" xfId="35522" xr:uid="{00000000-0005-0000-0000-000046610000}"/>
    <cellStyle name="Έξοδος 2 5 6 13 2" xfId="48584" xr:uid="{00000000-0005-0000-0000-000047610000}"/>
    <cellStyle name="Έξοδος 2 5 6 14" xfId="36141" xr:uid="{00000000-0005-0000-0000-000048610000}"/>
    <cellStyle name="Έξοδος 2 5 6 14 2" xfId="49203" xr:uid="{00000000-0005-0000-0000-000049610000}"/>
    <cellStyle name="Έξοδος 2 5 6 15" xfId="36757" xr:uid="{00000000-0005-0000-0000-00004A610000}"/>
    <cellStyle name="Έξοδος 2 5 6 15 2" xfId="49819" xr:uid="{00000000-0005-0000-0000-00004B610000}"/>
    <cellStyle name="Έξοδος 2 5 6 16" xfId="37369" xr:uid="{00000000-0005-0000-0000-00004C610000}"/>
    <cellStyle name="Έξοδος 2 5 6 16 2" xfId="50431" xr:uid="{00000000-0005-0000-0000-00004D610000}"/>
    <cellStyle name="Έξοδος 2 5 6 17" xfId="37976" xr:uid="{00000000-0005-0000-0000-00004E610000}"/>
    <cellStyle name="Έξοδος 2 5 6 17 2" xfId="51038" xr:uid="{00000000-0005-0000-0000-00004F610000}"/>
    <cellStyle name="Έξοδος 2 5 6 18" xfId="38571" xr:uid="{00000000-0005-0000-0000-000050610000}"/>
    <cellStyle name="Έξοδος 2 5 6 18 2" xfId="51633" xr:uid="{00000000-0005-0000-0000-000051610000}"/>
    <cellStyle name="Έξοδος 2 5 6 19" xfId="39153" xr:uid="{00000000-0005-0000-0000-000052610000}"/>
    <cellStyle name="Έξοδος 2 5 6 19 2" xfId="52215" xr:uid="{00000000-0005-0000-0000-000053610000}"/>
    <cellStyle name="Έξοδος 2 5 6 2" xfId="27491" xr:uid="{00000000-0005-0000-0000-000054610000}"/>
    <cellStyle name="Έξοδος 2 5 6 2 2" xfId="41733" xr:uid="{00000000-0005-0000-0000-000055610000}"/>
    <cellStyle name="Έξοδος 2 5 6 20" xfId="39720" xr:uid="{00000000-0005-0000-0000-000056610000}"/>
    <cellStyle name="Έξοδος 2 5 6 20 2" xfId="52782" xr:uid="{00000000-0005-0000-0000-000057610000}"/>
    <cellStyle name="Έξοδος 2 5 6 21" xfId="40258" xr:uid="{00000000-0005-0000-0000-000058610000}"/>
    <cellStyle name="Έξοδος 2 5 6 21 2" xfId="53320" xr:uid="{00000000-0005-0000-0000-000059610000}"/>
    <cellStyle name="Έξοδος 2 5 6 22" xfId="40760" xr:uid="{00000000-0005-0000-0000-00005A610000}"/>
    <cellStyle name="Έξοδος 2 5 6 22 2" xfId="53822" xr:uid="{00000000-0005-0000-0000-00005B610000}"/>
    <cellStyle name="Έξοδος 2 5 6 23" xfId="26967" xr:uid="{00000000-0005-0000-0000-00005C610000}"/>
    <cellStyle name="Έξοδος 2 5 6 23 2" xfId="41286" xr:uid="{00000000-0005-0000-0000-00005D610000}"/>
    <cellStyle name="Έξοδος 2 5 6 24" xfId="27079" xr:uid="{00000000-0005-0000-0000-00005E610000}"/>
    <cellStyle name="Έξοδος 2 5 6 3" xfId="28006" xr:uid="{00000000-0005-0000-0000-00005F610000}"/>
    <cellStyle name="Έξοδος 2 5 6 3 2" xfId="42092" xr:uid="{00000000-0005-0000-0000-000060610000}"/>
    <cellStyle name="Έξοδος 2 5 6 4" xfId="28599" xr:uid="{00000000-0005-0000-0000-000061610000}"/>
    <cellStyle name="Έξοδος 2 5 6 4 2" xfId="42605" xr:uid="{00000000-0005-0000-0000-000062610000}"/>
    <cellStyle name="Έξοδος 2 5 6 5" xfId="29803" xr:uid="{00000000-0005-0000-0000-000063610000}"/>
    <cellStyle name="Έξοδος 2 5 6 5 2" xfId="43094" xr:uid="{00000000-0005-0000-0000-000064610000}"/>
    <cellStyle name="Έξοδος 2 5 6 6" xfId="31167" xr:uid="{00000000-0005-0000-0000-000065610000}"/>
    <cellStyle name="Έξοδος 2 5 6 6 2" xfId="44229" xr:uid="{00000000-0005-0000-0000-000066610000}"/>
    <cellStyle name="Έξοδος 2 5 6 7" xfId="31791" xr:uid="{00000000-0005-0000-0000-000067610000}"/>
    <cellStyle name="Έξοδος 2 5 6 7 2" xfId="44853" xr:uid="{00000000-0005-0000-0000-000068610000}"/>
    <cellStyle name="Έξοδος 2 5 6 8" xfId="32415" xr:uid="{00000000-0005-0000-0000-000069610000}"/>
    <cellStyle name="Έξοδος 2 5 6 8 2" xfId="45477" xr:uid="{00000000-0005-0000-0000-00006A610000}"/>
    <cellStyle name="Έξοδος 2 5 6 9" xfId="33038" xr:uid="{00000000-0005-0000-0000-00006B610000}"/>
    <cellStyle name="Έξοδος 2 5 6 9 2" xfId="46100" xr:uid="{00000000-0005-0000-0000-00006C610000}"/>
    <cellStyle name="Έξοδος 2 5 7" xfId="26289" xr:uid="{00000000-0005-0000-0000-00006D610000}"/>
    <cellStyle name="Έξοδος 2 5 7 10" xfId="34744" xr:uid="{00000000-0005-0000-0000-00006E610000}"/>
    <cellStyle name="Έξοδος 2 5 7 10 2" xfId="47806" xr:uid="{00000000-0005-0000-0000-00006F610000}"/>
    <cellStyle name="Έξοδος 2 5 7 11" xfId="35364" xr:uid="{00000000-0005-0000-0000-000070610000}"/>
    <cellStyle name="Έξοδος 2 5 7 11 2" xfId="48426" xr:uid="{00000000-0005-0000-0000-000071610000}"/>
    <cellStyle name="Έξοδος 2 5 7 12" xfId="35982" xr:uid="{00000000-0005-0000-0000-000072610000}"/>
    <cellStyle name="Έξοδος 2 5 7 12 2" xfId="49044" xr:uid="{00000000-0005-0000-0000-000073610000}"/>
    <cellStyle name="Έξοδος 2 5 7 13" xfId="36600" xr:uid="{00000000-0005-0000-0000-000074610000}"/>
    <cellStyle name="Έξοδος 2 5 7 13 2" xfId="49662" xr:uid="{00000000-0005-0000-0000-000075610000}"/>
    <cellStyle name="Έξοδος 2 5 7 14" xfId="37214" xr:uid="{00000000-0005-0000-0000-000076610000}"/>
    <cellStyle name="Έξοδος 2 5 7 14 2" xfId="50276" xr:uid="{00000000-0005-0000-0000-000077610000}"/>
    <cellStyle name="Έξοδος 2 5 7 15" xfId="37823" xr:uid="{00000000-0005-0000-0000-000078610000}"/>
    <cellStyle name="Έξοδος 2 5 7 15 2" xfId="50885" xr:uid="{00000000-0005-0000-0000-000079610000}"/>
    <cellStyle name="Έξοδος 2 5 7 16" xfId="38421" xr:uid="{00000000-0005-0000-0000-00007A610000}"/>
    <cellStyle name="Έξοδος 2 5 7 16 2" xfId="51483" xr:uid="{00000000-0005-0000-0000-00007B610000}"/>
    <cellStyle name="Έξοδος 2 5 7 17" xfId="39006" xr:uid="{00000000-0005-0000-0000-00007C610000}"/>
    <cellStyle name="Έξοδος 2 5 7 17 2" xfId="52068" xr:uid="{00000000-0005-0000-0000-00007D610000}"/>
    <cellStyle name="Έξοδος 2 5 7 18" xfId="39575" xr:uid="{00000000-0005-0000-0000-00007E610000}"/>
    <cellStyle name="Έξοδος 2 5 7 18 2" xfId="52637" xr:uid="{00000000-0005-0000-0000-00007F610000}"/>
    <cellStyle name="Έξοδος 2 5 7 19" xfId="40127" xr:uid="{00000000-0005-0000-0000-000080610000}"/>
    <cellStyle name="Έξοδος 2 5 7 19 2" xfId="53189" xr:uid="{00000000-0005-0000-0000-000081610000}"/>
    <cellStyle name="Έξοδος 2 5 7 2" xfId="27625" xr:uid="{00000000-0005-0000-0000-000082610000}"/>
    <cellStyle name="Έξοδος 2 5 7 2 2" xfId="41867" xr:uid="{00000000-0005-0000-0000-000083610000}"/>
    <cellStyle name="Έξοδος 2 5 7 20" xfId="40637" xr:uid="{00000000-0005-0000-0000-000084610000}"/>
    <cellStyle name="Έξοδος 2 5 7 20 2" xfId="53699" xr:uid="{00000000-0005-0000-0000-000085610000}"/>
    <cellStyle name="Έξοδος 2 5 7 21" xfId="41109" xr:uid="{00000000-0005-0000-0000-000086610000}"/>
    <cellStyle name="Έξοδος 2 5 7 21 2" xfId="54171" xr:uid="{00000000-0005-0000-0000-000087610000}"/>
    <cellStyle name="Έξοδος 2 5 7 22" xfId="27393" xr:uid="{00000000-0005-0000-0000-000088610000}"/>
    <cellStyle name="Έξοδος 2 5 7 22 2" xfId="41635" xr:uid="{00000000-0005-0000-0000-000089610000}"/>
    <cellStyle name="Έξοδος 2 5 7 23" xfId="29516" xr:uid="{00000000-0005-0000-0000-00008A610000}"/>
    <cellStyle name="Έξοδος 2 5 7 3" xfId="28435" xr:uid="{00000000-0005-0000-0000-00008B610000}"/>
    <cellStyle name="Έξοδος 2 5 7 3 2" xfId="42441" xr:uid="{00000000-0005-0000-0000-00008C610000}"/>
    <cellStyle name="Έξοδος 2 5 7 4" xfId="30818" xr:uid="{00000000-0005-0000-0000-00008D610000}"/>
    <cellStyle name="Έξοδος 2 5 7 4 2" xfId="43880" xr:uid="{00000000-0005-0000-0000-00008E610000}"/>
    <cellStyle name="Έξοδος 2 5 7 5" xfId="31630" xr:uid="{00000000-0005-0000-0000-00008F610000}"/>
    <cellStyle name="Έξοδος 2 5 7 5 2" xfId="44692" xr:uid="{00000000-0005-0000-0000-000090610000}"/>
    <cellStyle name="Έξοδος 2 5 7 6" xfId="32254" xr:uid="{00000000-0005-0000-0000-000091610000}"/>
    <cellStyle name="Έξοδος 2 5 7 6 2" xfId="45316" xr:uid="{00000000-0005-0000-0000-000092610000}"/>
    <cellStyle name="Έξοδος 2 5 7 7" xfId="32878" xr:uid="{00000000-0005-0000-0000-000093610000}"/>
    <cellStyle name="Έξοδος 2 5 7 7 2" xfId="45940" xr:uid="{00000000-0005-0000-0000-000094610000}"/>
    <cellStyle name="Έξοδος 2 5 7 8" xfId="33500" xr:uid="{00000000-0005-0000-0000-000095610000}"/>
    <cellStyle name="Έξοδος 2 5 7 8 2" xfId="46562" xr:uid="{00000000-0005-0000-0000-000096610000}"/>
    <cellStyle name="Έξοδος 2 5 7 9" xfId="34122" xr:uid="{00000000-0005-0000-0000-000097610000}"/>
    <cellStyle name="Έξοδος 2 5 7 9 2" xfId="47184" xr:uid="{00000000-0005-0000-0000-000098610000}"/>
    <cellStyle name="Έξοδος 2 5 8" xfId="26677" xr:uid="{00000000-0005-0000-0000-000099610000}"/>
    <cellStyle name="Έξοδος 2 5 8 2" xfId="28987" xr:uid="{00000000-0005-0000-0000-00009A610000}"/>
    <cellStyle name="Έξοδος 2 5 9" xfId="27498" xr:uid="{00000000-0005-0000-0000-00009B610000}"/>
    <cellStyle name="Έξοδος 2 5 9 2" xfId="41740" xr:uid="{00000000-0005-0000-0000-00009C610000}"/>
    <cellStyle name="Έξοδος 2 6" xfId="25655" xr:uid="{00000000-0005-0000-0000-00009D610000}"/>
    <cellStyle name="Έξοδος 2 6 10" xfId="27803" xr:uid="{00000000-0005-0000-0000-00009E610000}"/>
    <cellStyle name="Έξοδος 2 6 10 2" xfId="41961" xr:uid="{00000000-0005-0000-0000-00009F610000}"/>
    <cellStyle name="Έξοδος 2 6 11" xfId="30742" xr:uid="{00000000-0005-0000-0000-0000A0610000}"/>
    <cellStyle name="Έξοδος 2 6 11 2" xfId="43804" xr:uid="{00000000-0005-0000-0000-0000A1610000}"/>
    <cellStyle name="Έξοδος 2 6 12" xfId="30160" xr:uid="{00000000-0005-0000-0000-0000A2610000}"/>
    <cellStyle name="Έξοδος 2 6 12 2" xfId="43322" xr:uid="{00000000-0005-0000-0000-0000A3610000}"/>
    <cellStyle name="Έξοδος 2 6 13" xfId="31063" xr:uid="{00000000-0005-0000-0000-0000A4610000}"/>
    <cellStyle name="Έξοδος 2 6 13 2" xfId="44125" xr:uid="{00000000-0005-0000-0000-0000A5610000}"/>
    <cellStyle name="Έξοδος 2 6 14" xfId="30686" xr:uid="{00000000-0005-0000-0000-0000A6610000}"/>
    <cellStyle name="Έξοδος 2 6 14 2" xfId="43750" xr:uid="{00000000-0005-0000-0000-0000A7610000}"/>
    <cellStyle name="Έξοδος 2 6 15" xfId="30560" xr:uid="{00000000-0005-0000-0000-0000A8610000}"/>
    <cellStyle name="Έξοδος 2 6 15 2" xfId="43624" xr:uid="{00000000-0005-0000-0000-0000A9610000}"/>
    <cellStyle name="Έξοδος 2 6 16" xfId="30815" xr:uid="{00000000-0005-0000-0000-0000AA610000}"/>
    <cellStyle name="Έξοδος 2 6 16 2" xfId="43877" xr:uid="{00000000-0005-0000-0000-0000AB610000}"/>
    <cellStyle name="Έξοδος 2 6 17" xfId="29866" xr:uid="{00000000-0005-0000-0000-0000AC610000}"/>
    <cellStyle name="Έξοδος 2 6 17 2" xfId="43144" xr:uid="{00000000-0005-0000-0000-0000AD610000}"/>
    <cellStyle name="Έξοδος 2 6 18" xfId="30876" xr:uid="{00000000-0005-0000-0000-0000AE610000}"/>
    <cellStyle name="Έξοδος 2 6 18 2" xfId="43938" xr:uid="{00000000-0005-0000-0000-0000AF610000}"/>
    <cellStyle name="Έξοδος 2 6 19" xfId="31237" xr:uid="{00000000-0005-0000-0000-0000B0610000}"/>
    <cellStyle name="Έξοδος 2 6 19 2" xfId="44299" xr:uid="{00000000-0005-0000-0000-0000B1610000}"/>
    <cellStyle name="Έξοδος 2 6 2" xfId="25952" xr:uid="{00000000-0005-0000-0000-0000B2610000}"/>
    <cellStyle name="Έξοδος 2 6 2 10" xfId="33770" xr:uid="{00000000-0005-0000-0000-0000B3610000}"/>
    <cellStyle name="Έξοδος 2 6 2 10 2" xfId="46832" xr:uid="{00000000-0005-0000-0000-0000B4610000}"/>
    <cellStyle name="Έξοδος 2 6 2 11" xfId="34392" xr:uid="{00000000-0005-0000-0000-0000B5610000}"/>
    <cellStyle name="Έξοδος 2 6 2 11 2" xfId="47454" xr:uid="{00000000-0005-0000-0000-0000B6610000}"/>
    <cellStyle name="Έξοδος 2 6 2 12" xfId="35012" xr:uid="{00000000-0005-0000-0000-0000B7610000}"/>
    <cellStyle name="Έξοδος 2 6 2 12 2" xfId="48074" xr:uid="{00000000-0005-0000-0000-0000B8610000}"/>
    <cellStyle name="Έξοδος 2 6 2 13" xfId="35630" xr:uid="{00000000-0005-0000-0000-0000B9610000}"/>
    <cellStyle name="Έξοδος 2 6 2 13 2" xfId="48692" xr:uid="{00000000-0005-0000-0000-0000BA610000}"/>
    <cellStyle name="Έξοδος 2 6 2 14" xfId="36249" xr:uid="{00000000-0005-0000-0000-0000BB610000}"/>
    <cellStyle name="Έξοδος 2 6 2 14 2" xfId="49311" xr:uid="{00000000-0005-0000-0000-0000BC610000}"/>
    <cellStyle name="Έξοδος 2 6 2 15" xfId="36864" xr:uid="{00000000-0005-0000-0000-0000BD610000}"/>
    <cellStyle name="Έξοδος 2 6 2 15 2" xfId="49926" xr:uid="{00000000-0005-0000-0000-0000BE610000}"/>
    <cellStyle name="Έξοδος 2 6 2 16" xfId="37476" xr:uid="{00000000-0005-0000-0000-0000BF610000}"/>
    <cellStyle name="Έξοδος 2 6 2 16 2" xfId="50538" xr:uid="{00000000-0005-0000-0000-0000C0610000}"/>
    <cellStyle name="Έξοδος 2 6 2 17" xfId="38083" xr:uid="{00000000-0005-0000-0000-0000C1610000}"/>
    <cellStyle name="Έξοδος 2 6 2 17 2" xfId="51145" xr:uid="{00000000-0005-0000-0000-0000C2610000}"/>
    <cellStyle name="Έξοδος 2 6 2 18" xfId="38669" xr:uid="{00000000-0005-0000-0000-0000C3610000}"/>
    <cellStyle name="Έξοδος 2 6 2 18 2" xfId="51731" xr:uid="{00000000-0005-0000-0000-0000C4610000}"/>
    <cellStyle name="Έξοδος 2 6 2 19" xfId="39244" xr:uid="{00000000-0005-0000-0000-0000C5610000}"/>
    <cellStyle name="Έξοδος 2 6 2 19 2" xfId="52306" xr:uid="{00000000-0005-0000-0000-0000C6610000}"/>
    <cellStyle name="Έξοδος 2 6 2 2" xfId="27608" xr:uid="{00000000-0005-0000-0000-0000C7610000}"/>
    <cellStyle name="Έξοδος 2 6 2 2 2" xfId="41850" xr:uid="{00000000-0005-0000-0000-0000C8610000}"/>
    <cellStyle name="Έξοδος 2 6 2 20" xfId="39800" xr:uid="{00000000-0005-0000-0000-0000C9610000}"/>
    <cellStyle name="Έξοδος 2 6 2 20 2" xfId="52862" xr:uid="{00000000-0005-0000-0000-0000CA610000}"/>
    <cellStyle name="Έξοδος 2 6 2 21" xfId="40326" xr:uid="{00000000-0005-0000-0000-0000CB610000}"/>
    <cellStyle name="Έξοδος 2 6 2 21 2" xfId="53388" xr:uid="{00000000-0005-0000-0000-0000CC610000}"/>
    <cellStyle name="Έξοδος 2 6 2 22" xfId="40808" xr:uid="{00000000-0005-0000-0000-0000CD610000}"/>
    <cellStyle name="Έξοδος 2 6 2 22 2" xfId="53870" xr:uid="{00000000-0005-0000-0000-0000CE610000}"/>
    <cellStyle name="Έξοδος 2 6 2 23" xfId="27057" xr:uid="{00000000-0005-0000-0000-0000CF610000}"/>
    <cellStyle name="Έξοδος 2 6 2 23 2" xfId="41334" xr:uid="{00000000-0005-0000-0000-0000D0610000}"/>
    <cellStyle name="Έξοδος 2 6 2 24" xfId="29018" xr:uid="{00000000-0005-0000-0000-0000D1610000}"/>
    <cellStyle name="Έξοδος 2 6 2 3" xfId="28099" xr:uid="{00000000-0005-0000-0000-0000D2610000}"/>
    <cellStyle name="Έξοδος 2 6 2 3 2" xfId="42140" xr:uid="{00000000-0005-0000-0000-0000D3610000}"/>
    <cellStyle name="Έξοδος 2 6 2 4" xfId="28647" xr:uid="{00000000-0005-0000-0000-0000D4610000}"/>
    <cellStyle name="Έξοδος 2 6 2 4 2" xfId="42653" xr:uid="{00000000-0005-0000-0000-0000D5610000}"/>
    <cellStyle name="Έξοδος 2 6 2 5" xfId="29820" xr:uid="{00000000-0005-0000-0000-0000D6610000}"/>
    <cellStyle name="Έξοδος 2 6 2 5 2" xfId="43111" xr:uid="{00000000-0005-0000-0000-0000D7610000}"/>
    <cellStyle name="Έξοδος 2 6 2 6" xfId="31278" xr:uid="{00000000-0005-0000-0000-0000D8610000}"/>
    <cellStyle name="Έξοδος 2 6 2 6 2" xfId="44340" xr:uid="{00000000-0005-0000-0000-0000D9610000}"/>
    <cellStyle name="Έξοδος 2 6 2 7" xfId="31902" xr:uid="{00000000-0005-0000-0000-0000DA610000}"/>
    <cellStyle name="Έξοδος 2 6 2 7 2" xfId="44964" xr:uid="{00000000-0005-0000-0000-0000DB610000}"/>
    <cellStyle name="Έξοδος 2 6 2 8" xfId="32526" xr:uid="{00000000-0005-0000-0000-0000DC610000}"/>
    <cellStyle name="Έξοδος 2 6 2 8 2" xfId="45588" xr:uid="{00000000-0005-0000-0000-0000DD610000}"/>
    <cellStyle name="Έξοδος 2 6 2 9" xfId="33148" xr:uid="{00000000-0005-0000-0000-0000DE610000}"/>
    <cellStyle name="Έξοδος 2 6 2 9 2" xfId="46210" xr:uid="{00000000-0005-0000-0000-0000DF610000}"/>
    <cellStyle name="Έξοδος 2 6 20" xfId="31861" xr:uid="{00000000-0005-0000-0000-0000E0610000}"/>
    <cellStyle name="Έξοδος 2 6 20 2" xfId="44923" xr:uid="{00000000-0005-0000-0000-0000E1610000}"/>
    <cellStyle name="Έξοδος 2 6 21" xfId="32485" xr:uid="{00000000-0005-0000-0000-0000E2610000}"/>
    <cellStyle name="Έξοδος 2 6 21 2" xfId="45547" xr:uid="{00000000-0005-0000-0000-0000E3610000}"/>
    <cellStyle name="Έξοδος 2 6 22" xfId="33108" xr:uid="{00000000-0005-0000-0000-0000E4610000}"/>
    <cellStyle name="Έξοδος 2 6 22 2" xfId="46170" xr:uid="{00000000-0005-0000-0000-0000E5610000}"/>
    <cellStyle name="Έξοδος 2 6 23" xfId="33730" xr:uid="{00000000-0005-0000-0000-0000E6610000}"/>
    <cellStyle name="Έξοδος 2 6 23 2" xfId="46792" xr:uid="{00000000-0005-0000-0000-0000E7610000}"/>
    <cellStyle name="Έξοδος 2 6 24" xfId="34352" xr:uid="{00000000-0005-0000-0000-0000E8610000}"/>
    <cellStyle name="Έξοδος 2 6 24 2" xfId="47414" xr:uid="{00000000-0005-0000-0000-0000E9610000}"/>
    <cellStyle name="Έξοδος 2 6 25" xfId="34972" xr:uid="{00000000-0005-0000-0000-0000EA610000}"/>
    <cellStyle name="Έξοδος 2 6 25 2" xfId="48034" xr:uid="{00000000-0005-0000-0000-0000EB610000}"/>
    <cellStyle name="Έξοδος 2 6 26" xfId="35590" xr:uid="{00000000-0005-0000-0000-0000EC610000}"/>
    <cellStyle name="Έξοδος 2 6 26 2" xfId="48652" xr:uid="{00000000-0005-0000-0000-0000ED610000}"/>
    <cellStyle name="Έξοδος 2 6 27" xfId="38625" xr:uid="{00000000-0005-0000-0000-0000EE610000}"/>
    <cellStyle name="Έξοδος 2 6 27 2" xfId="51687" xr:uid="{00000000-0005-0000-0000-0000EF610000}"/>
    <cellStyle name="Έξοδος 2 6 28" xfId="36205" xr:uid="{00000000-0005-0000-0000-0000F0610000}"/>
    <cellStyle name="Έξοδος 2 6 28 2" xfId="49267" xr:uid="{00000000-0005-0000-0000-0000F1610000}"/>
    <cellStyle name="Έξοδος 2 6 29" xfId="26531" xr:uid="{00000000-0005-0000-0000-0000F2610000}"/>
    <cellStyle name="Έξοδος 2 6 29 2" xfId="25482" xr:uid="{00000000-0005-0000-0000-0000F3610000}"/>
    <cellStyle name="Έξοδος 2 6 3" xfId="26141" xr:uid="{00000000-0005-0000-0000-0000F4610000}"/>
    <cellStyle name="Έξοδος 2 6 3 10" xfId="33974" xr:uid="{00000000-0005-0000-0000-0000F5610000}"/>
    <cellStyle name="Έξοδος 2 6 3 10 2" xfId="47036" xr:uid="{00000000-0005-0000-0000-0000F6610000}"/>
    <cellStyle name="Έξοδος 2 6 3 11" xfId="34596" xr:uid="{00000000-0005-0000-0000-0000F7610000}"/>
    <cellStyle name="Έξοδος 2 6 3 11 2" xfId="47658" xr:uid="{00000000-0005-0000-0000-0000F8610000}"/>
    <cellStyle name="Έξοδος 2 6 3 12" xfId="35216" xr:uid="{00000000-0005-0000-0000-0000F9610000}"/>
    <cellStyle name="Έξοδος 2 6 3 12 2" xfId="48278" xr:uid="{00000000-0005-0000-0000-0000FA610000}"/>
    <cellStyle name="Έξοδος 2 6 3 13" xfId="35834" xr:uid="{00000000-0005-0000-0000-0000FB610000}"/>
    <cellStyle name="Έξοδος 2 6 3 13 2" xfId="48896" xr:uid="{00000000-0005-0000-0000-0000FC610000}"/>
    <cellStyle name="Έξοδος 2 6 3 14" xfId="36452" xr:uid="{00000000-0005-0000-0000-0000FD610000}"/>
    <cellStyle name="Έξοδος 2 6 3 14 2" xfId="49514" xr:uid="{00000000-0005-0000-0000-0000FE610000}"/>
    <cellStyle name="Έξοδος 2 6 3 15" xfId="37066" xr:uid="{00000000-0005-0000-0000-0000FF610000}"/>
    <cellStyle name="Έξοδος 2 6 3 15 2" xfId="50128" xr:uid="{00000000-0005-0000-0000-000000620000}"/>
    <cellStyle name="Έξοδος 2 6 3 16" xfId="37675" xr:uid="{00000000-0005-0000-0000-000001620000}"/>
    <cellStyle name="Έξοδος 2 6 3 16 2" xfId="50737" xr:uid="{00000000-0005-0000-0000-000002620000}"/>
    <cellStyle name="Έξοδος 2 6 3 17" xfId="38273" xr:uid="{00000000-0005-0000-0000-000003620000}"/>
    <cellStyle name="Έξοδος 2 6 3 17 2" xfId="51335" xr:uid="{00000000-0005-0000-0000-000004620000}"/>
    <cellStyle name="Έξοδος 2 6 3 18" xfId="38858" xr:uid="{00000000-0005-0000-0000-000005620000}"/>
    <cellStyle name="Έξοδος 2 6 3 18 2" xfId="51920" xr:uid="{00000000-0005-0000-0000-000006620000}"/>
    <cellStyle name="Έξοδος 2 6 3 19" xfId="39427" xr:uid="{00000000-0005-0000-0000-000007620000}"/>
    <cellStyle name="Έξοδος 2 6 3 19 2" xfId="52489" xr:uid="{00000000-0005-0000-0000-000008620000}"/>
    <cellStyle name="Έξοδος 2 6 3 2" xfId="27598" xr:uid="{00000000-0005-0000-0000-000009620000}"/>
    <cellStyle name="Έξοδος 2 6 3 2 2" xfId="41840" xr:uid="{00000000-0005-0000-0000-00000A620000}"/>
    <cellStyle name="Έξοδος 2 6 3 20" xfId="39979" xr:uid="{00000000-0005-0000-0000-00000B620000}"/>
    <cellStyle name="Έξοδος 2 6 3 20 2" xfId="53041" xr:uid="{00000000-0005-0000-0000-00000C620000}"/>
    <cellStyle name="Έξοδος 2 6 3 21" xfId="40489" xr:uid="{00000000-0005-0000-0000-00000D620000}"/>
    <cellStyle name="Έξοδος 2 6 3 21 2" xfId="53551" xr:uid="{00000000-0005-0000-0000-00000E620000}"/>
    <cellStyle name="Έξοδος 2 6 3 22" xfId="40961" xr:uid="{00000000-0005-0000-0000-00000F620000}"/>
    <cellStyle name="Έξοδος 2 6 3 22 2" xfId="54023" xr:uid="{00000000-0005-0000-0000-000010620000}"/>
    <cellStyle name="Έξοδος 2 6 3 23" xfId="27245" xr:uid="{00000000-0005-0000-0000-000011620000}"/>
    <cellStyle name="Έξοδος 2 6 3 23 2" xfId="41487" xr:uid="{00000000-0005-0000-0000-000012620000}"/>
    <cellStyle name="Έξοδος 2 6 3 24" xfId="29059" xr:uid="{00000000-0005-0000-0000-000013620000}"/>
    <cellStyle name="Έξοδος 2 6 3 3" xfId="28287" xr:uid="{00000000-0005-0000-0000-000014620000}"/>
    <cellStyle name="Έξοδος 2 6 3 3 2" xfId="42293" xr:uid="{00000000-0005-0000-0000-000015620000}"/>
    <cellStyle name="Έξοδος 2 6 3 4" xfId="28785" xr:uid="{00000000-0005-0000-0000-000016620000}"/>
    <cellStyle name="Έξοδος 2 6 3 4 2" xfId="42791" xr:uid="{00000000-0005-0000-0000-000017620000}"/>
    <cellStyle name="Έξοδος 2 6 3 5" xfId="30989" xr:uid="{00000000-0005-0000-0000-000018620000}"/>
    <cellStyle name="Έξοδος 2 6 3 5 2" xfId="44051" xr:uid="{00000000-0005-0000-0000-000019620000}"/>
    <cellStyle name="Έξοδος 2 6 3 6" xfId="31482" xr:uid="{00000000-0005-0000-0000-00001A620000}"/>
    <cellStyle name="Έξοδος 2 6 3 6 2" xfId="44544" xr:uid="{00000000-0005-0000-0000-00001B620000}"/>
    <cellStyle name="Έξοδος 2 6 3 7" xfId="32106" xr:uid="{00000000-0005-0000-0000-00001C620000}"/>
    <cellStyle name="Έξοδος 2 6 3 7 2" xfId="45168" xr:uid="{00000000-0005-0000-0000-00001D620000}"/>
    <cellStyle name="Έξοδος 2 6 3 8" xfId="32730" xr:uid="{00000000-0005-0000-0000-00001E620000}"/>
    <cellStyle name="Έξοδος 2 6 3 8 2" xfId="45792" xr:uid="{00000000-0005-0000-0000-00001F620000}"/>
    <cellStyle name="Έξοδος 2 6 3 9" xfId="33352" xr:uid="{00000000-0005-0000-0000-000020620000}"/>
    <cellStyle name="Έξοδος 2 6 3 9 2" xfId="46414" xr:uid="{00000000-0005-0000-0000-000021620000}"/>
    <cellStyle name="Έξοδος 2 6 30" xfId="27994" xr:uid="{00000000-0005-0000-0000-000022620000}"/>
    <cellStyle name="Έξοδος 2 6 4" xfId="25853" xr:uid="{00000000-0005-0000-0000-000023620000}"/>
    <cellStyle name="Έξοδος 2 6 4 10" xfId="33653" xr:uid="{00000000-0005-0000-0000-000024620000}"/>
    <cellStyle name="Έξοδος 2 6 4 10 2" xfId="46715" xr:uid="{00000000-0005-0000-0000-000025620000}"/>
    <cellStyle name="Έξοδος 2 6 4 11" xfId="34275" xr:uid="{00000000-0005-0000-0000-000026620000}"/>
    <cellStyle name="Έξοδος 2 6 4 11 2" xfId="47337" xr:uid="{00000000-0005-0000-0000-000027620000}"/>
    <cellStyle name="Έξοδος 2 6 4 12" xfId="34896" xr:uid="{00000000-0005-0000-0000-000028620000}"/>
    <cellStyle name="Έξοδος 2 6 4 12 2" xfId="47958" xr:uid="{00000000-0005-0000-0000-000029620000}"/>
    <cellStyle name="Έξοδος 2 6 4 13" xfId="35515" xr:uid="{00000000-0005-0000-0000-00002A620000}"/>
    <cellStyle name="Έξοδος 2 6 4 13 2" xfId="48577" xr:uid="{00000000-0005-0000-0000-00002B620000}"/>
    <cellStyle name="Έξοδος 2 6 4 14" xfId="36134" xr:uid="{00000000-0005-0000-0000-00002C620000}"/>
    <cellStyle name="Έξοδος 2 6 4 14 2" xfId="49196" xr:uid="{00000000-0005-0000-0000-00002D620000}"/>
    <cellStyle name="Έξοδος 2 6 4 15" xfId="36750" xr:uid="{00000000-0005-0000-0000-00002E620000}"/>
    <cellStyle name="Έξοδος 2 6 4 15 2" xfId="49812" xr:uid="{00000000-0005-0000-0000-00002F620000}"/>
    <cellStyle name="Έξοδος 2 6 4 16" xfId="37362" xr:uid="{00000000-0005-0000-0000-000030620000}"/>
    <cellStyle name="Έξοδος 2 6 4 16 2" xfId="50424" xr:uid="{00000000-0005-0000-0000-000031620000}"/>
    <cellStyle name="Έξοδος 2 6 4 17" xfId="37969" xr:uid="{00000000-0005-0000-0000-000032620000}"/>
    <cellStyle name="Έξοδος 2 6 4 17 2" xfId="51031" xr:uid="{00000000-0005-0000-0000-000033620000}"/>
    <cellStyle name="Έξοδος 2 6 4 18" xfId="38564" xr:uid="{00000000-0005-0000-0000-000034620000}"/>
    <cellStyle name="Έξοδος 2 6 4 18 2" xfId="51626" xr:uid="{00000000-0005-0000-0000-000035620000}"/>
    <cellStyle name="Έξοδος 2 6 4 19" xfId="39146" xr:uid="{00000000-0005-0000-0000-000036620000}"/>
    <cellStyle name="Έξοδος 2 6 4 19 2" xfId="52208" xr:uid="{00000000-0005-0000-0000-000037620000}"/>
    <cellStyle name="Έξοδος 2 6 4 2" xfId="26610" xr:uid="{00000000-0005-0000-0000-000038620000}"/>
    <cellStyle name="Έξοδος 2 6 4 2 2" xfId="26616" xr:uid="{00000000-0005-0000-0000-000039620000}"/>
    <cellStyle name="Έξοδος 2 6 4 20" xfId="39713" xr:uid="{00000000-0005-0000-0000-00003A620000}"/>
    <cellStyle name="Έξοδος 2 6 4 20 2" xfId="52775" xr:uid="{00000000-0005-0000-0000-00003B620000}"/>
    <cellStyle name="Έξοδος 2 6 4 21" xfId="40251" xr:uid="{00000000-0005-0000-0000-00003C620000}"/>
    <cellStyle name="Έξοδος 2 6 4 21 2" xfId="53313" xr:uid="{00000000-0005-0000-0000-00003D620000}"/>
    <cellStyle name="Έξοδος 2 6 4 22" xfId="40753" xr:uid="{00000000-0005-0000-0000-00003E620000}"/>
    <cellStyle name="Έξοδος 2 6 4 22 2" xfId="53815" xr:uid="{00000000-0005-0000-0000-00003F620000}"/>
    <cellStyle name="Έξοδος 2 6 4 23" xfId="26960" xr:uid="{00000000-0005-0000-0000-000040620000}"/>
    <cellStyle name="Έξοδος 2 6 4 23 2" xfId="41279" xr:uid="{00000000-0005-0000-0000-000041620000}"/>
    <cellStyle name="Έξοδος 2 6 4 24" xfId="26552" xr:uid="{00000000-0005-0000-0000-000042620000}"/>
    <cellStyle name="Έξοδος 2 6 4 3" xfId="27999" xr:uid="{00000000-0005-0000-0000-000043620000}"/>
    <cellStyle name="Έξοδος 2 6 4 3 2" xfId="42085" xr:uid="{00000000-0005-0000-0000-000044620000}"/>
    <cellStyle name="Έξοδος 2 6 4 4" xfId="28592" xr:uid="{00000000-0005-0000-0000-000045620000}"/>
    <cellStyle name="Έξοδος 2 6 4 4 2" xfId="42598" xr:uid="{00000000-0005-0000-0000-000046620000}"/>
    <cellStyle name="Έξοδος 2 6 4 5" xfId="30550" xr:uid="{00000000-0005-0000-0000-000047620000}"/>
    <cellStyle name="Έξοδος 2 6 4 5 2" xfId="43614" xr:uid="{00000000-0005-0000-0000-000048620000}"/>
    <cellStyle name="Έξοδος 2 6 4 6" xfId="31160" xr:uid="{00000000-0005-0000-0000-000049620000}"/>
    <cellStyle name="Έξοδος 2 6 4 6 2" xfId="44222" xr:uid="{00000000-0005-0000-0000-00004A620000}"/>
    <cellStyle name="Έξοδος 2 6 4 7" xfId="31784" xr:uid="{00000000-0005-0000-0000-00004B620000}"/>
    <cellStyle name="Έξοδος 2 6 4 7 2" xfId="44846" xr:uid="{00000000-0005-0000-0000-00004C620000}"/>
    <cellStyle name="Έξοδος 2 6 4 8" xfId="32408" xr:uid="{00000000-0005-0000-0000-00004D620000}"/>
    <cellStyle name="Έξοδος 2 6 4 8 2" xfId="45470" xr:uid="{00000000-0005-0000-0000-00004E620000}"/>
    <cellStyle name="Έξοδος 2 6 4 9" xfId="33031" xr:uid="{00000000-0005-0000-0000-00004F620000}"/>
    <cellStyle name="Έξοδος 2 6 4 9 2" xfId="46093" xr:uid="{00000000-0005-0000-0000-000050620000}"/>
    <cellStyle name="Έξοδος 2 6 5" xfId="26274" xr:uid="{00000000-0005-0000-0000-000051620000}"/>
    <cellStyle name="Έξοδος 2 6 5 10" xfId="34107" xr:uid="{00000000-0005-0000-0000-000052620000}"/>
    <cellStyle name="Έξοδος 2 6 5 10 2" xfId="47169" xr:uid="{00000000-0005-0000-0000-000053620000}"/>
    <cellStyle name="Έξοδος 2 6 5 11" xfId="34729" xr:uid="{00000000-0005-0000-0000-000054620000}"/>
    <cellStyle name="Έξοδος 2 6 5 11 2" xfId="47791" xr:uid="{00000000-0005-0000-0000-000055620000}"/>
    <cellStyle name="Έξοδος 2 6 5 12" xfId="35349" xr:uid="{00000000-0005-0000-0000-000056620000}"/>
    <cellStyle name="Έξοδος 2 6 5 12 2" xfId="48411" xr:uid="{00000000-0005-0000-0000-000057620000}"/>
    <cellStyle name="Έξοδος 2 6 5 13" xfId="35967" xr:uid="{00000000-0005-0000-0000-000058620000}"/>
    <cellStyle name="Έξοδος 2 6 5 13 2" xfId="49029" xr:uid="{00000000-0005-0000-0000-000059620000}"/>
    <cellStyle name="Έξοδος 2 6 5 14" xfId="36585" xr:uid="{00000000-0005-0000-0000-00005A620000}"/>
    <cellStyle name="Έξοδος 2 6 5 14 2" xfId="49647" xr:uid="{00000000-0005-0000-0000-00005B620000}"/>
    <cellStyle name="Έξοδος 2 6 5 15" xfId="37199" xr:uid="{00000000-0005-0000-0000-00005C620000}"/>
    <cellStyle name="Έξοδος 2 6 5 15 2" xfId="50261" xr:uid="{00000000-0005-0000-0000-00005D620000}"/>
    <cellStyle name="Έξοδος 2 6 5 16" xfId="37808" xr:uid="{00000000-0005-0000-0000-00005E620000}"/>
    <cellStyle name="Έξοδος 2 6 5 16 2" xfId="50870" xr:uid="{00000000-0005-0000-0000-00005F620000}"/>
    <cellStyle name="Έξοδος 2 6 5 17" xfId="38406" xr:uid="{00000000-0005-0000-0000-000060620000}"/>
    <cellStyle name="Έξοδος 2 6 5 17 2" xfId="51468" xr:uid="{00000000-0005-0000-0000-000061620000}"/>
    <cellStyle name="Έξοδος 2 6 5 18" xfId="38991" xr:uid="{00000000-0005-0000-0000-000062620000}"/>
    <cellStyle name="Έξοδος 2 6 5 18 2" xfId="52053" xr:uid="{00000000-0005-0000-0000-000063620000}"/>
    <cellStyle name="Έξοδος 2 6 5 19" xfId="39560" xr:uid="{00000000-0005-0000-0000-000064620000}"/>
    <cellStyle name="Έξοδος 2 6 5 19 2" xfId="52622" xr:uid="{00000000-0005-0000-0000-000065620000}"/>
    <cellStyle name="Έξοδος 2 6 5 2" xfId="27638" xr:uid="{00000000-0005-0000-0000-000066620000}"/>
    <cellStyle name="Έξοδος 2 6 5 2 2" xfId="41880" xr:uid="{00000000-0005-0000-0000-000067620000}"/>
    <cellStyle name="Έξοδος 2 6 5 20" xfId="40112" xr:uid="{00000000-0005-0000-0000-000068620000}"/>
    <cellStyle name="Έξοδος 2 6 5 20 2" xfId="53174" xr:uid="{00000000-0005-0000-0000-000069620000}"/>
    <cellStyle name="Έξοδος 2 6 5 21" xfId="40622" xr:uid="{00000000-0005-0000-0000-00006A620000}"/>
    <cellStyle name="Έξοδος 2 6 5 21 2" xfId="53684" xr:uid="{00000000-0005-0000-0000-00006B620000}"/>
    <cellStyle name="Έξοδος 2 6 5 22" xfId="41094" xr:uid="{00000000-0005-0000-0000-00006C620000}"/>
    <cellStyle name="Έξοδος 2 6 5 22 2" xfId="54156" xr:uid="{00000000-0005-0000-0000-00006D620000}"/>
    <cellStyle name="Έξοδος 2 6 5 23" xfId="27378" xr:uid="{00000000-0005-0000-0000-00006E620000}"/>
    <cellStyle name="Έξοδος 2 6 5 23 2" xfId="41620" xr:uid="{00000000-0005-0000-0000-00006F620000}"/>
    <cellStyle name="Έξοδος 2 6 5 24" xfId="26468" xr:uid="{00000000-0005-0000-0000-000070620000}"/>
    <cellStyle name="Έξοδος 2 6 5 3" xfId="28420" xr:uid="{00000000-0005-0000-0000-000071620000}"/>
    <cellStyle name="Έξοδος 2 6 5 3 2" xfId="42426" xr:uid="{00000000-0005-0000-0000-000072620000}"/>
    <cellStyle name="Έξοδος 2 6 5 4" xfId="28900" xr:uid="{00000000-0005-0000-0000-000073620000}"/>
    <cellStyle name="Έξοδος 2 6 5 4 2" xfId="42906" xr:uid="{00000000-0005-0000-0000-000074620000}"/>
    <cellStyle name="Έξοδος 2 6 5 5" xfId="30436" xr:uid="{00000000-0005-0000-0000-000075620000}"/>
    <cellStyle name="Έξοδος 2 6 5 5 2" xfId="43500" xr:uid="{00000000-0005-0000-0000-000076620000}"/>
    <cellStyle name="Έξοδος 2 6 5 6" xfId="31615" xr:uid="{00000000-0005-0000-0000-000077620000}"/>
    <cellStyle name="Έξοδος 2 6 5 6 2" xfId="44677" xr:uid="{00000000-0005-0000-0000-000078620000}"/>
    <cellStyle name="Έξοδος 2 6 5 7" xfId="32239" xr:uid="{00000000-0005-0000-0000-000079620000}"/>
    <cellStyle name="Έξοδος 2 6 5 7 2" xfId="45301" xr:uid="{00000000-0005-0000-0000-00007A620000}"/>
    <cellStyle name="Έξοδος 2 6 5 8" xfId="32863" xr:uid="{00000000-0005-0000-0000-00007B620000}"/>
    <cellStyle name="Έξοδος 2 6 5 8 2" xfId="45925" xr:uid="{00000000-0005-0000-0000-00007C620000}"/>
    <cellStyle name="Έξοδος 2 6 5 9" xfId="33485" xr:uid="{00000000-0005-0000-0000-00007D620000}"/>
    <cellStyle name="Έξοδος 2 6 5 9 2" xfId="46547" xr:uid="{00000000-0005-0000-0000-00007E620000}"/>
    <cellStyle name="Έξοδος 2 6 6" xfId="25767" xr:uid="{00000000-0005-0000-0000-00007F620000}"/>
    <cellStyle name="Έξοδος 2 6 6 10" xfId="29894" xr:uid="{00000000-0005-0000-0000-000080620000}"/>
    <cellStyle name="Έξοδος 2 6 6 10 2" xfId="43153" xr:uid="{00000000-0005-0000-0000-000081620000}"/>
    <cellStyle name="Έξοδος 2 6 6 11" xfId="30606" xr:uid="{00000000-0005-0000-0000-000082620000}"/>
    <cellStyle name="Έξοδος 2 6 6 11 2" xfId="43670" xr:uid="{00000000-0005-0000-0000-000083620000}"/>
    <cellStyle name="Έξοδος 2 6 6 12" xfId="29729" xr:uid="{00000000-0005-0000-0000-000084620000}"/>
    <cellStyle name="Έξοδος 2 6 6 12 2" xfId="43026" xr:uid="{00000000-0005-0000-0000-000085620000}"/>
    <cellStyle name="Έξοδος 2 6 6 13" xfId="30621" xr:uid="{00000000-0005-0000-0000-000086620000}"/>
    <cellStyle name="Έξοδος 2 6 6 13 2" xfId="43685" xr:uid="{00000000-0005-0000-0000-000087620000}"/>
    <cellStyle name="Έξοδος 2 6 6 14" xfId="30072" xr:uid="{00000000-0005-0000-0000-000088620000}"/>
    <cellStyle name="Έξοδος 2 6 6 14 2" xfId="43252" xr:uid="{00000000-0005-0000-0000-000089620000}"/>
    <cellStyle name="Έξοδος 2 6 6 15" xfId="30501" xr:uid="{00000000-0005-0000-0000-00008A620000}"/>
    <cellStyle name="Έξοδος 2 6 6 15 2" xfId="43565" xr:uid="{00000000-0005-0000-0000-00008B620000}"/>
    <cellStyle name="Έξοδος 2 6 6 16" xfId="31232" xr:uid="{00000000-0005-0000-0000-00008C620000}"/>
    <cellStyle name="Έξοδος 2 6 6 16 2" xfId="44294" xr:uid="{00000000-0005-0000-0000-00008D620000}"/>
    <cellStyle name="Έξοδος 2 6 6 17" xfId="31856" xr:uid="{00000000-0005-0000-0000-00008E620000}"/>
    <cellStyle name="Έξοδος 2 6 6 17 2" xfId="44918" xr:uid="{00000000-0005-0000-0000-00008F620000}"/>
    <cellStyle name="Έξοδος 2 6 6 18" xfId="32480" xr:uid="{00000000-0005-0000-0000-000090620000}"/>
    <cellStyle name="Έξοδος 2 6 6 18 2" xfId="45542" xr:uid="{00000000-0005-0000-0000-000091620000}"/>
    <cellStyle name="Έξοδος 2 6 6 19" xfId="33103" xr:uid="{00000000-0005-0000-0000-000092620000}"/>
    <cellStyle name="Έξοδος 2 6 6 19 2" xfId="46165" xr:uid="{00000000-0005-0000-0000-000093620000}"/>
    <cellStyle name="Έξοδος 2 6 6 2" xfId="27524" xr:uid="{00000000-0005-0000-0000-000094620000}"/>
    <cellStyle name="Έξοδος 2 6 6 2 2" xfId="41766" xr:uid="{00000000-0005-0000-0000-000095620000}"/>
    <cellStyle name="Έξοδος 2 6 6 20" xfId="33725" xr:uid="{00000000-0005-0000-0000-000096620000}"/>
    <cellStyle name="Έξοδος 2 6 6 20 2" xfId="46787" xr:uid="{00000000-0005-0000-0000-000097620000}"/>
    <cellStyle name="Έξοδος 2 6 6 21" xfId="39284" xr:uid="{00000000-0005-0000-0000-000098620000}"/>
    <cellStyle name="Έξοδος 2 6 6 21 2" xfId="52346" xr:uid="{00000000-0005-0000-0000-000099620000}"/>
    <cellStyle name="Έξοδος 2 6 6 22" xfId="39745" xr:uid="{00000000-0005-0000-0000-00009A620000}"/>
    <cellStyle name="Έξοδος 2 6 6 22 2" xfId="52807" xr:uid="{00000000-0005-0000-0000-00009B620000}"/>
    <cellStyle name="Έξοδος 2 6 6 23" xfId="26873" xr:uid="{00000000-0005-0000-0000-00009C620000}"/>
    <cellStyle name="Έξοδος 2 6 6 23 2" xfId="41227" xr:uid="{00000000-0005-0000-0000-00009D620000}"/>
    <cellStyle name="Έξοδος 2 6 6 24" xfId="29622" xr:uid="{00000000-0005-0000-0000-00009E620000}"/>
    <cellStyle name="Έξοδος 2 6 6 3" xfId="27914" xr:uid="{00000000-0005-0000-0000-00009F620000}"/>
    <cellStyle name="Έξοδος 2 6 6 3 2" xfId="42033" xr:uid="{00000000-0005-0000-0000-0000A0620000}"/>
    <cellStyle name="Έξοδος 2 6 6 4" xfId="28551" xr:uid="{00000000-0005-0000-0000-0000A1620000}"/>
    <cellStyle name="Έξοδος 2 6 6 4 2" xfId="42557" xr:uid="{00000000-0005-0000-0000-0000A2620000}"/>
    <cellStyle name="Έξοδος 2 6 6 5" xfId="30922" xr:uid="{00000000-0005-0000-0000-0000A3620000}"/>
    <cellStyle name="Έξοδος 2 6 6 5 2" xfId="43984" xr:uid="{00000000-0005-0000-0000-0000A4620000}"/>
    <cellStyle name="Έξοδος 2 6 6 6" xfId="30217" xr:uid="{00000000-0005-0000-0000-0000A5620000}"/>
    <cellStyle name="Έξοδος 2 6 6 6 2" xfId="43356" xr:uid="{00000000-0005-0000-0000-0000A6620000}"/>
    <cellStyle name="Έξοδος 2 6 6 7" xfId="30865" xr:uid="{00000000-0005-0000-0000-0000A7620000}"/>
    <cellStyle name="Έξοδος 2 6 6 7 2" xfId="43927" xr:uid="{00000000-0005-0000-0000-0000A8620000}"/>
    <cellStyle name="Έξοδος 2 6 6 8" xfId="30633" xr:uid="{00000000-0005-0000-0000-0000A9620000}"/>
    <cellStyle name="Έξοδος 2 6 6 8 2" xfId="43697" xr:uid="{00000000-0005-0000-0000-0000AA620000}"/>
    <cellStyle name="Έξοδος 2 6 6 9" xfId="30583" xr:uid="{00000000-0005-0000-0000-0000AB620000}"/>
    <cellStyle name="Έξοδος 2 6 6 9 2" xfId="43647" xr:uid="{00000000-0005-0000-0000-0000AC620000}"/>
    <cellStyle name="Έξοδος 2 6 7" xfId="25788" xr:uid="{00000000-0005-0000-0000-0000AD620000}"/>
    <cellStyle name="Έξοδος 2 6 7 10" xfId="30977" xr:uid="{00000000-0005-0000-0000-0000AE620000}"/>
    <cellStyle name="Έξοδος 2 6 7 10 2" xfId="44039" xr:uid="{00000000-0005-0000-0000-0000AF620000}"/>
    <cellStyle name="Έξοδος 2 6 7 11" xfId="30535" xr:uid="{00000000-0005-0000-0000-0000B0620000}"/>
    <cellStyle name="Έξοδος 2 6 7 11 2" xfId="43599" xr:uid="{00000000-0005-0000-0000-0000B1620000}"/>
    <cellStyle name="Έξοδος 2 6 7 12" xfId="29806" xr:uid="{00000000-0005-0000-0000-0000B2620000}"/>
    <cellStyle name="Έξοδος 2 6 7 12 2" xfId="43097" xr:uid="{00000000-0005-0000-0000-0000B3620000}"/>
    <cellStyle name="Έξοδος 2 6 7 13" xfId="30107" xr:uid="{00000000-0005-0000-0000-0000B4620000}"/>
    <cellStyle name="Έξοδος 2 6 7 13 2" xfId="43283" xr:uid="{00000000-0005-0000-0000-0000B5620000}"/>
    <cellStyle name="Έξοδος 2 6 7 14" xfId="30695" xr:uid="{00000000-0005-0000-0000-0000B6620000}"/>
    <cellStyle name="Έξοδος 2 6 7 14 2" xfId="43759" xr:uid="{00000000-0005-0000-0000-0000B7620000}"/>
    <cellStyle name="Έξοδος 2 6 7 15" xfId="31096" xr:uid="{00000000-0005-0000-0000-0000B8620000}"/>
    <cellStyle name="Έξοδος 2 6 7 15 2" xfId="44158" xr:uid="{00000000-0005-0000-0000-0000B9620000}"/>
    <cellStyle name="Έξοδος 2 6 7 16" xfId="31103" xr:uid="{00000000-0005-0000-0000-0000BA620000}"/>
    <cellStyle name="Έξοδος 2 6 7 16 2" xfId="44165" xr:uid="{00000000-0005-0000-0000-0000BB620000}"/>
    <cellStyle name="Έξοδος 2 6 7 17" xfId="30632" xr:uid="{00000000-0005-0000-0000-0000BC620000}"/>
    <cellStyle name="Έξοδος 2 6 7 17 2" xfId="43696" xr:uid="{00000000-0005-0000-0000-0000BD620000}"/>
    <cellStyle name="Έξοδος 2 6 7 18" xfId="30741" xr:uid="{00000000-0005-0000-0000-0000BE620000}"/>
    <cellStyle name="Έξοδος 2 6 7 18 2" xfId="43803" xr:uid="{00000000-0005-0000-0000-0000BF620000}"/>
    <cellStyle name="Έξοδος 2 6 7 19" xfId="31238" xr:uid="{00000000-0005-0000-0000-0000C0620000}"/>
    <cellStyle name="Έξοδος 2 6 7 19 2" xfId="44300" xr:uid="{00000000-0005-0000-0000-0000C1620000}"/>
    <cellStyle name="Έξοδος 2 6 7 2" xfId="27599" xr:uid="{00000000-0005-0000-0000-0000C2620000}"/>
    <cellStyle name="Έξοδος 2 6 7 2 2" xfId="41841" xr:uid="{00000000-0005-0000-0000-0000C3620000}"/>
    <cellStyle name="Έξοδος 2 6 7 20" xfId="38632" xr:uid="{00000000-0005-0000-0000-0000C4620000}"/>
    <cellStyle name="Έξοδος 2 6 7 20 2" xfId="51694" xr:uid="{00000000-0005-0000-0000-0000C5620000}"/>
    <cellStyle name="Έξοδος 2 6 7 21" xfId="38631" xr:uid="{00000000-0005-0000-0000-0000C6620000}"/>
    <cellStyle name="Έξοδος 2 6 7 21 2" xfId="51693" xr:uid="{00000000-0005-0000-0000-0000C7620000}"/>
    <cellStyle name="Έξοδος 2 6 7 22" xfId="26894" xr:uid="{00000000-0005-0000-0000-0000C8620000}"/>
    <cellStyle name="Έξοδος 2 6 7 22 2" xfId="41248" xr:uid="{00000000-0005-0000-0000-0000C9620000}"/>
    <cellStyle name="Έξοδος 2 6 7 23" xfId="29945" xr:uid="{00000000-0005-0000-0000-0000CA620000}"/>
    <cellStyle name="Έξοδος 2 6 7 3" xfId="27935" xr:uid="{00000000-0005-0000-0000-0000CB620000}"/>
    <cellStyle name="Έξοδος 2 6 7 3 2" xfId="42054" xr:uid="{00000000-0005-0000-0000-0000CC620000}"/>
    <cellStyle name="Έξοδος 2 6 7 4" xfId="30082" xr:uid="{00000000-0005-0000-0000-0000CD620000}"/>
    <cellStyle name="Έξοδος 2 6 7 4 2" xfId="43262" xr:uid="{00000000-0005-0000-0000-0000CE620000}"/>
    <cellStyle name="Έξοδος 2 6 7 5" xfId="30723" xr:uid="{00000000-0005-0000-0000-0000CF620000}"/>
    <cellStyle name="Έξοδος 2 6 7 5 2" xfId="43787" xr:uid="{00000000-0005-0000-0000-0000D0620000}"/>
    <cellStyle name="Έξοδος 2 6 7 6" xfId="30811" xr:uid="{00000000-0005-0000-0000-0000D1620000}"/>
    <cellStyle name="Έξοδος 2 6 7 6 2" xfId="43873" xr:uid="{00000000-0005-0000-0000-0000D2620000}"/>
    <cellStyle name="Έξοδος 2 6 7 7" xfId="30129" xr:uid="{00000000-0005-0000-0000-0000D3620000}"/>
    <cellStyle name="Έξοδος 2 6 7 7 2" xfId="43305" xr:uid="{00000000-0005-0000-0000-0000D4620000}"/>
    <cellStyle name="Έξοδος 2 6 7 8" xfId="30502" xr:uid="{00000000-0005-0000-0000-0000D5620000}"/>
    <cellStyle name="Έξοδος 2 6 7 8 2" xfId="43566" xr:uid="{00000000-0005-0000-0000-0000D6620000}"/>
    <cellStyle name="Έξοδος 2 6 7 9" xfId="30880" xr:uid="{00000000-0005-0000-0000-0000D7620000}"/>
    <cellStyle name="Έξοδος 2 6 7 9 2" xfId="43942" xr:uid="{00000000-0005-0000-0000-0000D8620000}"/>
    <cellStyle name="Έξοδος 2 6 8" xfId="26763" xr:uid="{00000000-0005-0000-0000-0000D9620000}"/>
    <cellStyle name="Έξοδος 2 6 8 2" xfId="29443" xr:uid="{00000000-0005-0000-0000-0000DA620000}"/>
    <cellStyle name="Έξοδος 2 6 9" xfId="27548" xr:uid="{00000000-0005-0000-0000-0000DB620000}"/>
    <cellStyle name="Έξοδος 2 6 9 2" xfId="41790" xr:uid="{00000000-0005-0000-0000-0000DC620000}"/>
    <cellStyle name="Έξοδος 2 7" xfId="25658" xr:uid="{00000000-0005-0000-0000-0000DD620000}"/>
    <cellStyle name="Έξοδος 2 7 10" xfId="27806" xr:uid="{00000000-0005-0000-0000-0000DE620000}"/>
    <cellStyle name="Έξοδος 2 7 10 2" xfId="41964" xr:uid="{00000000-0005-0000-0000-0000DF620000}"/>
    <cellStyle name="Έξοδος 2 7 11" xfId="30369" xr:uid="{00000000-0005-0000-0000-0000E0620000}"/>
    <cellStyle name="Έξοδος 2 7 11 2" xfId="43433" xr:uid="{00000000-0005-0000-0000-0000E1620000}"/>
    <cellStyle name="Έξοδος 2 7 12" xfId="29784" xr:uid="{00000000-0005-0000-0000-0000E2620000}"/>
    <cellStyle name="Έξοδος 2 7 12 2" xfId="43075" xr:uid="{00000000-0005-0000-0000-0000E3620000}"/>
    <cellStyle name="Έξοδος 2 7 13" xfId="30244" xr:uid="{00000000-0005-0000-0000-0000E4620000}"/>
    <cellStyle name="Έξοδος 2 7 13 2" xfId="43364" xr:uid="{00000000-0005-0000-0000-0000E5620000}"/>
    <cellStyle name="Έξοδος 2 7 14" xfId="30623" xr:uid="{00000000-0005-0000-0000-0000E6620000}"/>
    <cellStyle name="Έξοδος 2 7 14 2" xfId="43687" xr:uid="{00000000-0005-0000-0000-0000E7620000}"/>
    <cellStyle name="Έξοδος 2 7 15" xfId="30123" xr:uid="{00000000-0005-0000-0000-0000E8620000}"/>
    <cellStyle name="Έξοδος 2 7 15 2" xfId="43299" xr:uid="{00000000-0005-0000-0000-0000E9620000}"/>
    <cellStyle name="Έξοδος 2 7 16" xfId="30836" xr:uid="{00000000-0005-0000-0000-0000EA620000}"/>
    <cellStyle name="Έξοδος 2 7 16 2" xfId="43898" xr:uid="{00000000-0005-0000-0000-0000EB620000}"/>
    <cellStyle name="Έξοδος 2 7 17" xfId="30078" xr:uid="{00000000-0005-0000-0000-0000EC620000}"/>
    <cellStyle name="Έξοδος 2 7 17 2" xfId="43258" xr:uid="{00000000-0005-0000-0000-0000ED620000}"/>
    <cellStyle name="Έξοδος 2 7 18" xfId="31337" xr:uid="{00000000-0005-0000-0000-0000EE620000}"/>
    <cellStyle name="Έξοδος 2 7 18 2" xfId="44399" xr:uid="{00000000-0005-0000-0000-0000EF620000}"/>
    <cellStyle name="Έξοδος 2 7 19" xfId="31961" xr:uid="{00000000-0005-0000-0000-0000F0620000}"/>
    <cellStyle name="Έξοδος 2 7 19 2" xfId="45023" xr:uid="{00000000-0005-0000-0000-0000F1620000}"/>
    <cellStyle name="Έξοδος 2 7 2" xfId="25955" xr:uid="{00000000-0005-0000-0000-0000F2620000}"/>
    <cellStyle name="Έξοδος 2 7 2 10" xfId="33773" xr:uid="{00000000-0005-0000-0000-0000F3620000}"/>
    <cellStyle name="Έξοδος 2 7 2 10 2" xfId="46835" xr:uid="{00000000-0005-0000-0000-0000F4620000}"/>
    <cellStyle name="Έξοδος 2 7 2 11" xfId="34395" xr:uid="{00000000-0005-0000-0000-0000F5620000}"/>
    <cellStyle name="Έξοδος 2 7 2 11 2" xfId="47457" xr:uid="{00000000-0005-0000-0000-0000F6620000}"/>
    <cellStyle name="Έξοδος 2 7 2 12" xfId="35015" xr:uid="{00000000-0005-0000-0000-0000F7620000}"/>
    <cellStyle name="Έξοδος 2 7 2 12 2" xfId="48077" xr:uid="{00000000-0005-0000-0000-0000F8620000}"/>
    <cellStyle name="Έξοδος 2 7 2 13" xfId="35633" xr:uid="{00000000-0005-0000-0000-0000F9620000}"/>
    <cellStyle name="Έξοδος 2 7 2 13 2" xfId="48695" xr:uid="{00000000-0005-0000-0000-0000FA620000}"/>
    <cellStyle name="Έξοδος 2 7 2 14" xfId="36252" xr:uid="{00000000-0005-0000-0000-0000FB620000}"/>
    <cellStyle name="Έξοδος 2 7 2 14 2" xfId="49314" xr:uid="{00000000-0005-0000-0000-0000FC620000}"/>
    <cellStyle name="Έξοδος 2 7 2 15" xfId="36867" xr:uid="{00000000-0005-0000-0000-0000FD620000}"/>
    <cellStyle name="Έξοδος 2 7 2 15 2" xfId="49929" xr:uid="{00000000-0005-0000-0000-0000FE620000}"/>
    <cellStyle name="Έξοδος 2 7 2 16" xfId="37479" xr:uid="{00000000-0005-0000-0000-0000FF620000}"/>
    <cellStyle name="Έξοδος 2 7 2 16 2" xfId="50541" xr:uid="{00000000-0005-0000-0000-000000630000}"/>
    <cellStyle name="Έξοδος 2 7 2 17" xfId="38086" xr:uid="{00000000-0005-0000-0000-000001630000}"/>
    <cellStyle name="Έξοδος 2 7 2 17 2" xfId="51148" xr:uid="{00000000-0005-0000-0000-000002630000}"/>
    <cellStyle name="Έξοδος 2 7 2 18" xfId="38672" xr:uid="{00000000-0005-0000-0000-000003630000}"/>
    <cellStyle name="Έξοδος 2 7 2 18 2" xfId="51734" xr:uid="{00000000-0005-0000-0000-000004630000}"/>
    <cellStyle name="Έξοδος 2 7 2 19" xfId="39247" xr:uid="{00000000-0005-0000-0000-000005630000}"/>
    <cellStyle name="Έξοδος 2 7 2 19 2" xfId="52309" xr:uid="{00000000-0005-0000-0000-000006630000}"/>
    <cellStyle name="Έξοδος 2 7 2 2" xfId="27614" xr:uid="{00000000-0005-0000-0000-000007630000}"/>
    <cellStyle name="Έξοδος 2 7 2 2 2" xfId="41856" xr:uid="{00000000-0005-0000-0000-000008630000}"/>
    <cellStyle name="Έξοδος 2 7 2 20" xfId="39803" xr:uid="{00000000-0005-0000-0000-000009630000}"/>
    <cellStyle name="Έξοδος 2 7 2 20 2" xfId="52865" xr:uid="{00000000-0005-0000-0000-00000A630000}"/>
    <cellStyle name="Έξοδος 2 7 2 21" xfId="40329" xr:uid="{00000000-0005-0000-0000-00000B630000}"/>
    <cellStyle name="Έξοδος 2 7 2 21 2" xfId="53391" xr:uid="{00000000-0005-0000-0000-00000C630000}"/>
    <cellStyle name="Έξοδος 2 7 2 22" xfId="40811" xr:uid="{00000000-0005-0000-0000-00000D630000}"/>
    <cellStyle name="Έξοδος 2 7 2 22 2" xfId="53873" xr:uid="{00000000-0005-0000-0000-00000E630000}"/>
    <cellStyle name="Έξοδος 2 7 2 23" xfId="27060" xr:uid="{00000000-0005-0000-0000-00000F630000}"/>
    <cellStyle name="Έξοδος 2 7 2 23 2" xfId="41337" xr:uid="{00000000-0005-0000-0000-000010630000}"/>
    <cellStyle name="Έξοδος 2 7 2 24" xfId="26952" xr:uid="{00000000-0005-0000-0000-000011630000}"/>
    <cellStyle name="Έξοδος 2 7 2 3" xfId="28102" xr:uid="{00000000-0005-0000-0000-000012630000}"/>
    <cellStyle name="Έξοδος 2 7 2 3 2" xfId="42143" xr:uid="{00000000-0005-0000-0000-000013630000}"/>
    <cellStyle name="Έξοδος 2 7 2 4" xfId="28650" xr:uid="{00000000-0005-0000-0000-000014630000}"/>
    <cellStyle name="Έξοδος 2 7 2 4 2" xfId="42656" xr:uid="{00000000-0005-0000-0000-000015630000}"/>
    <cellStyle name="Έξοδος 2 7 2 5" xfId="30931" xr:uid="{00000000-0005-0000-0000-000016630000}"/>
    <cellStyle name="Έξοδος 2 7 2 5 2" xfId="43993" xr:uid="{00000000-0005-0000-0000-000017630000}"/>
    <cellStyle name="Έξοδος 2 7 2 6" xfId="31281" xr:uid="{00000000-0005-0000-0000-000018630000}"/>
    <cellStyle name="Έξοδος 2 7 2 6 2" xfId="44343" xr:uid="{00000000-0005-0000-0000-000019630000}"/>
    <cellStyle name="Έξοδος 2 7 2 7" xfId="31905" xr:uid="{00000000-0005-0000-0000-00001A630000}"/>
    <cellStyle name="Έξοδος 2 7 2 7 2" xfId="44967" xr:uid="{00000000-0005-0000-0000-00001B630000}"/>
    <cellStyle name="Έξοδος 2 7 2 8" xfId="32529" xr:uid="{00000000-0005-0000-0000-00001C630000}"/>
    <cellStyle name="Έξοδος 2 7 2 8 2" xfId="45591" xr:uid="{00000000-0005-0000-0000-00001D630000}"/>
    <cellStyle name="Έξοδος 2 7 2 9" xfId="33151" xr:uid="{00000000-0005-0000-0000-00001E630000}"/>
    <cellStyle name="Έξοδος 2 7 2 9 2" xfId="46213" xr:uid="{00000000-0005-0000-0000-00001F630000}"/>
    <cellStyle name="Έξοδος 2 7 20" xfId="32585" xr:uid="{00000000-0005-0000-0000-000020630000}"/>
    <cellStyle name="Έξοδος 2 7 20 2" xfId="45647" xr:uid="{00000000-0005-0000-0000-000021630000}"/>
    <cellStyle name="Έξοδος 2 7 21" xfId="33207" xr:uid="{00000000-0005-0000-0000-000022630000}"/>
    <cellStyle name="Έξοδος 2 7 21 2" xfId="46269" xr:uid="{00000000-0005-0000-0000-000023630000}"/>
    <cellStyle name="Έξοδος 2 7 22" xfId="33829" xr:uid="{00000000-0005-0000-0000-000024630000}"/>
    <cellStyle name="Έξοδος 2 7 22 2" xfId="46891" xr:uid="{00000000-0005-0000-0000-000025630000}"/>
    <cellStyle name="Έξοδος 2 7 23" xfId="34451" xr:uid="{00000000-0005-0000-0000-000026630000}"/>
    <cellStyle name="Έξοδος 2 7 23 2" xfId="47513" xr:uid="{00000000-0005-0000-0000-000027630000}"/>
    <cellStyle name="Έξοδος 2 7 24" xfId="35071" xr:uid="{00000000-0005-0000-0000-000028630000}"/>
    <cellStyle name="Έξοδος 2 7 24 2" xfId="48133" xr:uid="{00000000-0005-0000-0000-000029630000}"/>
    <cellStyle name="Έξοδος 2 7 25" xfId="35689" xr:uid="{00000000-0005-0000-0000-00002A630000}"/>
    <cellStyle name="Έξοδος 2 7 25 2" xfId="48751" xr:uid="{00000000-0005-0000-0000-00002B630000}"/>
    <cellStyle name="Έξοδος 2 7 26" xfId="36307" xr:uid="{00000000-0005-0000-0000-00002C630000}"/>
    <cellStyle name="Έξοδος 2 7 26 2" xfId="49369" xr:uid="{00000000-0005-0000-0000-00002D630000}"/>
    <cellStyle name="Έξοδος 2 7 27" xfId="36296" xr:uid="{00000000-0005-0000-0000-00002E630000}"/>
    <cellStyle name="Έξοδος 2 7 27 2" xfId="49358" xr:uid="{00000000-0005-0000-0000-00002F630000}"/>
    <cellStyle name="Έξοδος 2 7 28" xfId="39675" xr:uid="{00000000-0005-0000-0000-000030630000}"/>
    <cellStyle name="Έξοδος 2 7 28 2" xfId="52737" xr:uid="{00000000-0005-0000-0000-000031630000}"/>
    <cellStyle name="Έξοδος 2 7 29" xfId="26534" xr:uid="{00000000-0005-0000-0000-000032630000}"/>
    <cellStyle name="Έξοδος 2 7 29 2" xfId="25478" xr:uid="{00000000-0005-0000-0000-000033630000}"/>
    <cellStyle name="Έξοδος 2 7 3" xfId="26144" xr:uid="{00000000-0005-0000-0000-000034630000}"/>
    <cellStyle name="Έξοδος 2 7 3 10" xfId="33977" xr:uid="{00000000-0005-0000-0000-000035630000}"/>
    <cellStyle name="Έξοδος 2 7 3 10 2" xfId="47039" xr:uid="{00000000-0005-0000-0000-000036630000}"/>
    <cellStyle name="Έξοδος 2 7 3 11" xfId="34599" xr:uid="{00000000-0005-0000-0000-000037630000}"/>
    <cellStyle name="Έξοδος 2 7 3 11 2" xfId="47661" xr:uid="{00000000-0005-0000-0000-000038630000}"/>
    <cellStyle name="Έξοδος 2 7 3 12" xfId="35219" xr:uid="{00000000-0005-0000-0000-000039630000}"/>
    <cellStyle name="Έξοδος 2 7 3 12 2" xfId="48281" xr:uid="{00000000-0005-0000-0000-00003A630000}"/>
    <cellStyle name="Έξοδος 2 7 3 13" xfId="35837" xr:uid="{00000000-0005-0000-0000-00003B630000}"/>
    <cellStyle name="Έξοδος 2 7 3 13 2" xfId="48899" xr:uid="{00000000-0005-0000-0000-00003C630000}"/>
    <cellStyle name="Έξοδος 2 7 3 14" xfId="36455" xr:uid="{00000000-0005-0000-0000-00003D630000}"/>
    <cellStyle name="Έξοδος 2 7 3 14 2" xfId="49517" xr:uid="{00000000-0005-0000-0000-00003E630000}"/>
    <cellStyle name="Έξοδος 2 7 3 15" xfId="37069" xr:uid="{00000000-0005-0000-0000-00003F630000}"/>
    <cellStyle name="Έξοδος 2 7 3 15 2" xfId="50131" xr:uid="{00000000-0005-0000-0000-000040630000}"/>
    <cellStyle name="Έξοδος 2 7 3 16" xfId="37678" xr:uid="{00000000-0005-0000-0000-000041630000}"/>
    <cellStyle name="Έξοδος 2 7 3 16 2" xfId="50740" xr:uid="{00000000-0005-0000-0000-000042630000}"/>
    <cellStyle name="Έξοδος 2 7 3 17" xfId="38276" xr:uid="{00000000-0005-0000-0000-000043630000}"/>
    <cellStyle name="Έξοδος 2 7 3 17 2" xfId="51338" xr:uid="{00000000-0005-0000-0000-000044630000}"/>
    <cellStyle name="Έξοδος 2 7 3 18" xfId="38861" xr:uid="{00000000-0005-0000-0000-000045630000}"/>
    <cellStyle name="Έξοδος 2 7 3 18 2" xfId="51923" xr:uid="{00000000-0005-0000-0000-000046630000}"/>
    <cellStyle name="Έξοδος 2 7 3 19" xfId="39430" xr:uid="{00000000-0005-0000-0000-000047630000}"/>
    <cellStyle name="Έξοδος 2 7 3 19 2" xfId="52492" xr:uid="{00000000-0005-0000-0000-000048630000}"/>
    <cellStyle name="Έξοδος 2 7 3 2" xfId="27606" xr:uid="{00000000-0005-0000-0000-000049630000}"/>
    <cellStyle name="Έξοδος 2 7 3 2 2" xfId="41848" xr:uid="{00000000-0005-0000-0000-00004A630000}"/>
    <cellStyle name="Έξοδος 2 7 3 20" xfId="39982" xr:uid="{00000000-0005-0000-0000-00004B630000}"/>
    <cellStyle name="Έξοδος 2 7 3 20 2" xfId="53044" xr:uid="{00000000-0005-0000-0000-00004C630000}"/>
    <cellStyle name="Έξοδος 2 7 3 21" xfId="40492" xr:uid="{00000000-0005-0000-0000-00004D630000}"/>
    <cellStyle name="Έξοδος 2 7 3 21 2" xfId="53554" xr:uid="{00000000-0005-0000-0000-00004E630000}"/>
    <cellStyle name="Έξοδος 2 7 3 22" xfId="40964" xr:uid="{00000000-0005-0000-0000-00004F630000}"/>
    <cellStyle name="Έξοδος 2 7 3 22 2" xfId="54026" xr:uid="{00000000-0005-0000-0000-000050630000}"/>
    <cellStyle name="Έξοδος 2 7 3 23" xfId="27248" xr:uid="{00000000-0005-0000-0000-000051630000}"/>
    <cellStyle name="Έξοδος 2 7 3 23 2" xfId="41490" xr:uid="{00000000-0005-0000-0000-000052630000}"/>
    <cellStyle name="Έξοδος 2 7 3 24" xfId="27027" xr:uid="{00000000-0005-0000-0000-000053630000}"/>
    <cellStyle name="Έξοδος 2 7 3 3" xfId="28290" xr:uid="{00000000-0005-0000-0000-000054630000}"/>
    <cellStyle name="Έξοδος 2 7 3 3 2" xfId="42296" xr:uid="{00000000-0005-0000-0000-000055630000}"/>
    <cellStyle name="Έξοδος 2 7 3 4" xfId="28788" xr:uid="{00000000-0005-0000-0000-000056630000}"/>
    <cellStyle name="Έξοδος 2 7 3 4 2" xfId="42794" xr:uid="{00000000-0005-0000-0000-000057630000}"/>
    <cellStyle name="Έξοδος 2 7 3 5" xfId="30432" xr:uid="{00000000-0005-0000-0000-000058630000}"/>
    <cellStyle name="Έξοδος 2 7 3 5 2" xfId="43496" xr:uid="{00000000-0005-0000-0000-000059630000}"/>
    <cellStyle name="Έξοδος 2 7 3 6" xfId="31485" xr:uid="{00000000-0005-0000-0000-00005A630000}"/>
    <cellStyle name="Έξοδος 2 7 3 6 2" xfId="44547" xr:uid="{00000000-0005-0000-0000-00005B630000}"/>
    <cellStyle name="Έξοδος 2 7 3 7" xfId="32109" xr:uid="{00000000-0005-0000-0000-00005C630000}"/>
    <cellStyle name="Έξοδος 2 7 3 7 2" xfId="45171" xr:uid="{00000000-0005-0000-0000-00005D630000}"/>
    <cellStyle name="Έξοδος 2 7 3 8" xfId="32733" xr:uid="{00000000-0005-0000-0000-00005E630000}"/>
    <cellStyle name="Έξοδος 2 7 3 8 2" xfId="45795" xr:uid="{00000000-0005-0000-0000-00005F630000}"/>
    <cellStyle name="Έξοδος 2 7 3 9" xfId="33355" xr:uid="{00000000-0005-0000-0000-000060630000}"/>
    <cellStyle name="Έξοδος 2 7 3 9 2" xfId="46417" xr:uid="{00000000-0005-0000-0000-000061630000}"/>
    <cellStyle name="Έξοδος 2 7 30" xfId="30045" xr:uid="{00000000-0005-0000-0000-000062630000}"/>
    <cellStyle name="Έξοδος 2 7 4" xfId="26213" xr:uid="{00000000-0005-0000-0000-000063630000}"/>
    <cellStyle name="Έξοδος 2 7 4 10" xfId="34046" xr:uid="{00000000-0005-0000-0000-000064630000}"/>
    <cellStyle name="Έξοδος 2 7 4 10 2" xfId="47108" xr:uid="{00000000-0005-0000-0000-000065630000}"/>
    <cellStyle name="Έξοδος 2 7 4 11" xfId="34668" xr:uid="{00000000-0005-0000-0000-000066630000}"/>
    <cellStyle name="Έξοδος 2 7 4 11 2" xfId="47730" xr:uid="{00000000-0005-0000-0000-000067630000}"/>
    <cellStyle name="Έξοδος 2 7 4 12" xfId="35288" xr:uid="{00000000-0005-0000-0000-000068630000}"/>
    <cellStyle name="Έξοδος 2 7 4 12 2" xfId="48350" xr:uid="{00000000-0005-0000-0000-000069630000}"/>
    <cellStyle name="Έξοδος 2 7 4 13" xfId="35906" xr:uid="{00000000-0005-0000-0000-00006A630000}"/>
    <cellStyle name="Έξοδος 2 7 4 13 2" xfId="48968" xr:uid="{00000000-0005-0000-0000-00006B630000}"/>
    <cellStyle name="Έξοδος 2 7 4 14" xfId="36524" xr:uid="{00000000-0005-0000-0000-00006C630000}"/>
    <cellStyle name="Έξοδος 2 7 4 14 2" xfId="49586" xr:uid="{00000000-0005-0000-0000-00006D630000}"/>
    <cellStyle name="Έξοδος 2 7 4 15" xfId="37138" xr:uid="{00000000-0005-0000-0000-00006E630000}"/>
    <cellStyle name="Έξοδος 2 7 4 15 2" xfId="50200" xr:uid="{00000000-0005-0000-0000-00006F630000}"/>
    <cellStyle name="Έξοδος 2 7 4 16" xfId="37747" xr:uid="{00000000-0005-0000-0000-000070630000}"/>
    <cellStyle name="Έξοδος 2 7 4 16 2" xfId="50809" xr:uid="{00000000-0005-0000-0000-000071630000}"/>
    <cellStyle name="Έξοδος 2 7 4 17" xfId="38345" xr:uid="{00000000-0005-0000-0000-000072630000}"/>
    <cellStyle name="Έξοδος 2 7 4 17 2" xfId="51407" xr:uid="{00000000-0005-0000-0000-000073630000}"/>
    <cellStyle name="Έξοδος 2 7 4 18" xfId="38930" xr:uid="{00000000-0005-0000-0000-000074630000}"/>
    <cellStyle name="Έξοδος 2 7 4 18 2" xfId="51992" xr:uid="{00000000-0005-0000-0000-000075630000}"/>
    <cellStyle name="Έξοδος 2 7 4 19" xfId="39499" xr:uid="{00000000-0005-0000-0000-000076630000}"/>
    <cellStyle name="Έξοδος 2 7 4 19 2" xfId="52561" xr:uid="{00000000-0005-0000-0000-000077630000}"/>
    <cellStyle name="Έξοδος 2 7 4 2" xfId="27617" xr:uid="{00000000-0005-0000-0000-000078630000}"/>
    <cellStyle name="Έξοδος 2 7 4 2 2" xfId="41859" xr:uid="{00000000-0005-0000-0000-000079630000}"/>
    <cellStyle name="Έξοδος 2 7 4 20" xfId="40051" xr:uid="{00000000-0005-0000-0000-00007A630000}"/>
    <cellStyle name="Έξοδος 2 7 4 20 2" xfId="53113" xr:uid="{00000000-0005-0000-0000-00007B630000}"/>
    <cellStyle name="Έξοδος 2 7 4 21" xfId="40561" xr:uid="{00000000-0005-0000-0000-00007C630000}"/>
    <cellStyle name="Έξοδος 2 7 4 21 2" xfId="53623" xr:uid="{00000000-0005-0000-0000-00007D630000}"/>
    <cellStyle name="Έξοδος 2 7 4 22" xfId="41033" xr:uid="{00000000-0005-0000-0000-00007E630000}"/>
    <cellStyle name="Έξοδος 2 7 4 22 2" xfId="54095" xr:uid="{00000000-0005-0000-0000-00007F630000}"/>
    <cellStyle name="Έξοδος 2 7 4 23" xfId="27317" xr:uid="{00000000-0005-0000-0000-000080630000}"/>
    <cellStyle name="Έξοδος 2 7 4 23 2" xfId="41559" xr:uid="{00000000-0005-0000-0000-000081630000}"/>
    <cellStyle name="Έξοδος 2 7 4 24" xfId="27989" xr:uid="{00000000-0005-0000-0000-000082630000}"/>
    <cellStyle name="Έξοδος 2 7 4 3" xfId="28359" xr:uid="{00000000-0005-0000-0000-000083630000}"/>
    <cellStyle name="Έξοδος 2 7 4 3 2" xfId="42365" xr:uid="{00000000-0005-0000-0000-000084630000}"/>
    <cellStyle name="Έξοδος 2 7 4 4" xfId="28847" xr:uid="{00000000-0005-0000-0000-000085630000}"/>
    <cellStyle name="Έξοδος 2 7 4 4 2" xfId="42853" xr:uid="{00000000-0005-0000-0000-000086630000}"/>
    <cellStyle name="Έξοδος 2 7 4 5" xfId="30450" xr:uid="{00000000-0005-0000-0000-000087630000}"/>
    <cellStyle name="Έξοδος 2 7 4 5 2" xfId="43514" xr:uid="{00000000-0005-0000-0000-000088630000}"/>
    <cellStyle name="Έξοδος 2 7 4 6" xfId="31554" xr:uid="{00000000-0005-0000-0000-000089630000}"/>
    <cellStyle name="Έξοδος 2 7 4 6 2" xfId="44616" xr:uid="{00000000-0005-0000-0000-00008A630000}"/>
    <cellStyle name="Έξοδος 2 7 4 7" xfId="32178" xr:uid="{00000000-0005-0000-0000-00008B630000}"/>
    <cellStyle name="Έξοδος 2 7 4 7 2" xfId="45240" xr:uid="{00000000-0005-0000-0000-00008C630000}"/>
    <cellStyle name="Έξοδος 2 7 4 8" xfId="32802" xr:uid="{00000000-0005-0000-0000-00008D630000}"/>
    <cellStyle name="Έξοδος 2 7 4 8 2" xfId="45864" xr:uid="{00000000-0005-0000-0000-00008E630000}"/>
    <cellStyle name="Έξοδος 2 7 4 9" xfId="33424" xr:uid="{00000000-0005-0000-0000-00008F630000}"/>
    <cellStyle name="Έξοδος 2 7 4 9 2" xfId="46486" xr:uid="{00000000-0005-0000-0000-000090630000}"/>
    <cellStyle name="Έξοδος 2 7 5" xfId="26277" xr:uid="{00000000-0005-0000-0000-000091630000}"/>
    <cellStyle name="Έξοδος 2 7 5 10" xfId="34110" xr:uid="{00000000-0005-0000-0000-000092630000}"/>
    <cellStyle name="Έξοδος 2 7 5 10 2" xfId="47172" xr:uid="{00000000-0005-0000-0000-000093630000}"/>
    <cellStyle name="Έξοδος 2 7 5 11" xfId="34732" xr:uid="{00000000-0005-0000-0000-000094630000}"/>
    <cellStyle name="Έξοδος 2 7 5 11 2" xfId="47794" xr:uid="{00000000-0005-0000-0000-000095630000}"/>
    <cellStyle name="Έξοδος 2 7 5 12" xfId="35352" xr:uid="{00000000-0005-0000-0000-000096630000}"/>
    <cellStyle name="Έξοδος 2 7 5 12 2" xfId="48414" xr:uid="{00000000-0005-0000-0000-000097630000}"/>
    <cellStyle name="Έξοδος 2 7 5 13" xfId="35970" xr:uid="{00000000-0005-0000-0000-000098630000}"/>
    <cellStyle name="Έξοδος 2 7 5 13 2" xfId="49032" xr:uid="{00000000-0005-0000-0000-000099630000}"/>
    <cellStyle name="Έξοδος 2 7 5 14" xfId="36588" xr:uid="{00000000-0005-0000-0000-00009A630000}"/>
    <cellStyle name="Έξοδος 2 7 5 14 2" xfId="49650" xr:uid="{00000000-0005-0000-0000-00009B630000}"/>
    <cellStyle name="Έξοδος 2 7 5 15" xfId="37202" xr:uid="{00000000-0005-0000-0000-00009C630000}"/>
    <cellStyle name="Έξοδος 2 7 5 15 2" xfId="50264" xr:uid="{00000000-0005-0000-0000-00009D630000}"/>
    <cellStyle name="Έξοδος 2 7 5 16" xfId="37811" xr:uid="{00000000-0005-0000-0000-00009E630000}"/>
    <cellStyle name="Έξοδος 2 7 5 16 2" xfId="50873" xr:uid="{00000000-0005-0000-0000-00009F630000}"/>
    <cellStyle name="Έξοδος 2 7 5 17" xfId="38409" xr:uid="{00000000-0005-0000-0000-0000A0630000}"/>
    <cellStyle name="Έξοδος 2 7 5 17 2" xfId="51471" xr:uid="{00000000-0005-0000-0000-0000A1630000}"/>
    <cellStyle name="Έξοδος 2 7 5 18" xfId="38994" xr:uid="{00000000-0005-0000-0000-0000A2630000}"/>
    <cellStyle name="Έξοδος 2 7 5 18 2" xfId="52056" xr:uid="{00000000-0005-0000-0000-0000A3630000}"/>
    <cellStyle name="Έξοδος 2 7 5 19" xfId="39563" xr:uid="{00000000-0005-0000-0000-0000A4630000}"/>
    <cellStyle name="Έξοδος 2 7 5 19 2" xfId="52625" xr:uid="{00000000-0005-0000-0000-0000A5630000}"/>
    <cellStyle name="Έξοδος 2 7 5 2" xfId="27629" xr:uid="{00000000-0005-0000-0000-0000A6630000}"/>
    <cellStyle name="Έξοδος 2 7 5 2 2" xfId="41871" xr:uid="{00000000-0005-0000-0000-0000A7630000}"/>
    <cellStyle name="Έξοδος 2 7 5 20" xfId="40115" xr:uid="{00000000-0005-0000-0000-0000A8630000}"/>
    <cellStyle name="Έξοδος 2 7 5 20 2" xfId="53177" xr:uid="{00000000-0005-0000-0000-0000A9630000}"/>
    <cellStyle name="Έξοδος 2 7 5 21" xfId="40625" xr:uid="{00000000-0005-0000-0000-0000AA630000}"/>
    <cellStyle name="Έξοδος 2 7 5 21 2" xfId="53687" xr:uid="{00000000-0005-0000-0000-0000AB630000}"/>
    <cellStyle name="Έξοδος 2 7 5 22" xfId="41097" xr:uid="{00000000-0005-0000-0000-0000AC630000}"/>
    <cellStyle name="Έξοδος 2 7 5 22 2" xfId="54159" xr:uid="{00000000-0005-0000-0000-0000AD630000}"/>
    <cellStyle name="Έξοδος 2 7 5 23" xfId="27381" xr:uid="{00000000-0005-0000-0000-0000AE630000}"/>
    <cellStyle name="Έξοδος 2 7 5 23 2" xfId="41623" xr:uid="{00000000-0005-0000-0000-0000AF630000}"/>
    <cellStyle name="Έξοδος 2 7 5 24" xfId="29298" xr:uid="{00000000-0005-0000-0000-0000B0630000}"/>
    <cellStyle name="Έξοδος 2 7 5 3" xfId="28423" xr:uid="{00000000-0005-0000-0000-0000B1630000}"/>
    <cellStyle name="Έξοδος 2 7 5 3 2" xfId="42429" xr:uid="{00000000-0005-0000-0000-0000B2630000}"/>
    <cellStyle name="Έξοδος 2 7 5 4" xfId="28903" xr:uid="{00000000-0005-0000-0000-0000B3630000}"/>
    <cellStyle name="Έξοδος 2 7 5 4 2" xfId="42909" xr:uid="{00000000-0005-0000-0000-0000B4630000}"/>
    <cellStyle name="Έξοδος 2 7 5 5" xfId="30903" xr:uid="{00000000-0005-0000-0000-0000B5630000}"/>
    <cellStyle name="Έξοδος 2 7 5 5 2" xfId="43965" xr:uid="{00000000-0005-0000-0000-0000B6630000}"/>
    <cellStyle name="Έξοδος 2 7 5 6" xfId="31618" xr:uid="{00000000-0005-0000-0000-0000B7630000}"/>
    <cellStyle name="Έξοδος 2 7 5 6 2" xfId="44680" xr:uid="{00000000-0005-0000-0000-0000B8630000}"/>
    <cellStyle name="Έξοδος 2 7 5 7" xfId="32242" xr:uid="{00000000-0005-0000-0000-0000B9630000}"/>
    <cellStyle name="Έξοδος 2 7 5 7 2" xfId="45304" xr:uid="{00000000-0005-0000-0000-0000BA630000}"/>
    <cellStyle name="Έξοδος 2 7 5 8" xfId="32866" xr:uid="{00000000-0005-0000-0000-0000BB630000}"/>
    <cellStyle name="Έξοδος 2 7 5 8 2" xfId="45928" xr:uid="{00000000-0005-0000-0000-0000BC630000}"/>
    <cellStyle name="Έξοδος 2 7 5 9" xfId="33488" xr:uid="{00000000-0005-0000-0000-0000BD630000}"/>
    <cellStyle name="Έξοδος 2 7 5 9 2" xfId="46550" xr:uid="{00000000-0005-0000-0000-0000BE630000}"/>
    <cellStyle name="Έξοδος 2 7 6" xfId="26242" xr:uid="{00000000-0005-0000-0000-0000BF630000}"/>
    <cellStyle name="Έξοδος 2 7 6 10" xfId="34075" xr:uid="{00000000-0005-0000-0000-0000C0630000}"/>
    <cellStyle name="Έξοδος 2 7 6 10 2" xfId="47137" xr:uid="{00000000-0005-0000-0000-0000C1630000}"/>
    <cellStyle name="Έξοδος 2 7 6 11" xfId="34697" xr:uid="{00000000-0005-0000-0000-0000C2630000}"/>
    <cellStyle name="Έξοδος 2 7 6 11 2" xfId="47759" xr:uid="{00000000-0005-0000-0000-0000C3630000}"/>
    <cellStyle name="Έξοδος 2 7 6 12" xfId="35317" xr:uid="{00000000-0005-0000-0000-0000C4630000}"/>
    <cellStyle name="Έξοδος 2 7 6 12 2" xfId="48379" xr:uid="{00000000-0005-0000-0000-0000C5630000}"/>
    <cellStyle name="Έξοδος 2 7 6 13" xfId="35935" xr:uid="{00000000-0005-0000-0000-0000C6630000}"/>
    <cellStyle name="Έξοδος 2 7 6 13 2" xfId="48997" xr:uid="{00000000-0005-0000-0000-0000C7630000}"/>
    <cellStyle name="Έξοδος 2 7 6 14" xfId="36553" xr:uid="{00000000-0005-0000-0000-0000C8630000}"/>
    <cellStyle name="Έξοδος 2 7 6 14 2" xfId="49615" xr:uid="{00000000-0005-0000-0000-0000C9630000}"/>
    <cellStyle name="Έξοδος 2 7 6 15" xfId="37167" xr:uid="{00000000-0005-0000-0000-0000CA630000}"/>
    <cellStyle name="Έξοδος 2 7 6 15 2" xfId="50229" xr:uid="{00000000-0005-0000-0000-0000CB630000}"/>
    <cellStyle name="Έξοδος 2 7 6 16" xfId="37776" xr:uid="{00000000-0005-0000-0000-0000CC630000}"/>
    <cellStyle name="Έξοδος 2 7 6 16 2" xfId="50838" xr:uid="{00000000-0005-0000-0000-0000CD630000}"/>
    <cellStyle name="Έξοδος 2 7 6 17" xfId="38374" xr:uid="{00000000-0005-0000-0000-0000CE630000}"/>
    <cellStyle name="Έξοδος 2 7 6 17 2" xfId="51436" xr:uid="{00000000-0005-0000-0000-0000CF630000}"/>
    <cellStyle name="Έξοδος 2 7 6 18" xfId="38959" xr:uid="{00000000-0005-0000-0000-0000D0630000}"/>
    <cellStyle name="Έξοδος 2 7 6 18 2" xfId="52021" xr:uid="{00000000-0005-0000-0000-0000D1630000}"/>
    <cellStyle name="Έξοδος 2 7 6 19" xfId="39528" xr:uid="{00000000-0005-0000-0000-0000D2630000}"/>
    <cellStyle name="Έξοδος 2 7 6 19 2" xfId="52590" xr:uid="{00000000-0005-0000-0000-0000D3630000}"/>
    <cellStyle name="Έξοδος 2 7 6 2" xfId="26644" xr:uid="{00000000-0005-0000-0000-0000D4630000}"/>
    <cellStyle name="Έξοδος 2 7 6 2 2" xfId="25868" xr:uid="{00000000-0005-0000-0000-0000D5630000}"/>
    <cellStyle name="Έξοδος 2 7 6 20" xfId="40080" xr:uid="{00000000-0005-0000-0000-0000D6630000}"/>
    <cellStyle name="Έξοδος 2 7 6 20 2" xfId="53142" xr:uid="{00000000-0005-0000-0000-0000D7630000}"/>
    <cellStyle name="Έξοδος 2 7 6 21" xfId="40590" xr:uid="{00000000-0005-0000-0000-0000D8630000}"/>
    <cellStyle name="Έξοδος 2 7 6 21 2" xfId="53652" xr:uid="{00000000-0005-0000-0000-0000D9630000}"/>
    <cellStyle name="Έξοδος 2 7 6 22" xfId="41062" xr:uid="{00000000-0005-0000-0000-0000DA630000}"/>
    <cellStyle name="Έξοδος 2 7 6 22 2" xfId="54124" xr:uid="{00000000-0005-0000-0000-0000DB630000}"/>
    <cellStyle name="Έξοδος 2 7 6 23" xfId="27346" xr:uid="{00000000-0005-0000-0000-0000DC630000}"/>
    <cellStyle name="Έξοδος 2 7 6 23 2" xfId="41588" xr:uid="{00000000-0005-0000-0000-0000DD630000}"/>
    <cellStyle name="Έξοδος 2 7 6 24" xfId="28068" xr:uid="{00000000-0005-0000-0000-0000DE630000}"/>
    <cellStyle name="Έξοδος 2 7 6 3" xfId="28388" xr:uid="{00000000-0005-0000-0000-0000DF630000}"/>
    <cellStyle name="Έξοδος 2 7 6 3 2" xfId="42394" xr:uid="{00000000-0005-0000-0000-0000E0630000}"/>
    <cellStyle name="Έξοδος 2 7 6 4" xfId="28868" xr:uid="{00000000-0005-0000-0000-0000E1630000}"/>
    <cellStyle name="Έξοδος 2 7 6 4 2" xfId="42874" xr:uid="{00000000-0005-0000-0000-0000E2630000}"/>
    <cellStyle name="Έξοδος 2 7 6 5" xfId="30006" xr:uid="{00000000-0005-0000-0000-0000E3630000}"/>
    <cellStyle name="Έξοδος 2 7 6 5 2" xfId="43220" xr:uid="{00000000-0005-0000-0000-0000E4630000}"/>
    <cellStyle name="Έξοδος 2 7 6 6" xfId="31583" xr:uid="{00000000-0005-0000-0000-0000E5630000}"/>
    <cellStyle name="Έξοδος 2 7 6 6 2" xfId="44645" xr:uid="{00000000-0005-0000-0000-0000E6630000}"/>
    <cellStyle name="Έξοδος 2 7 6 7" xfId="32207" xr:uid="{00000000-0005-0000-0000-0000E7630000}"/>
    <cellStyle name="Έξοδος 2 7 6 7 2" xfId="45269" xr:uid="{00000000-0005-0000-0000-0000E8630000}"/>
    <cellStyle name="Έξοδος 2 7 6 8" xfId="32831" xr:uid="{00000000-0005-0000-0000-0000E9630000}"/>
    <cellStyle name="Έξοδος 2 7 6 8 2" xfId="45893" xr:uid="{00000000-0005-0000-0000-0000EA630000}"/>
    <cellStyle name="Έξοδος 2 7 6 9" xfId="33453" xr:uid="{00000000-0005-0000-0000-0000EB630000}"/>
    <cellStyle name="Έξοδος 2 7 6 9 2" xfId="46515" xr:uid="{00000000-0005-0000-0000-0000EC630000}"/>
    <cellStyle name="Έξοδος 2 7 7" xfId="26170" xr:uid="{00000000-0005-0000-0000-0000ED630000}"/>
    <cellStyle name="Έξοδος 2 7 7 10" xfId="34625" xr:uid="{00000000-0005-0000-0000-0000EE630000}"/>
    <cellStyle name="Έξοδος 2 7 7 10 2" xfId="47687" xr:uid="{00000000-0005-0000-0000-0000EF630000}"/>
    <cellStyle name="Έξοδος 2 7 7 11" xfId="35245" xr:uid="{00000000-0005-0000-0000-0000F0630000}"/>
    <cellStyle name="Έξοδος 2 7 7 11 2" xfId="48307" xr:uid="{00000000-0005-0000-0000-0000F1630000}"/>
    <cellStyle name="Έξοδος 2 7 7 12" xfId="35863" xr:uid="{00000000-0005-0000-0000-0000F2630000}"/>
    <cellStyle name="Έξοδος 2 7 7 12 2" xfId="48925" xr:uid="{00000000-0005-0000-0000-0000F3630000}"/>
    <cellStyle name="Έξοδος 2 7 7 13" xfId="36481" xr:uid="{00000000-0005-0000-0000-0000F4630000}"/>
    <cellStyle name="Έξοδος 2 7 7 13 2" xfId="49543" xr:uid="{00000000-0005-0000-0000-0000F5630000}"/>
    <cellStyle name="Έξοδος 2 7 7 14" xfId="37095" xr:uid="{00000000-0005-0000-0000-0000F6630000}"/>
    <cellStyle name="Έξοδος 2 7 7 14 2" xfId="50157" xr:uid="{00000000-0005-0000-0000-0000F7630000}"/>
    <cellStyle name="Έξοδος 2 7 7 15" xfId="37704" xr:uid="{00000000-0005-0000-0000-0000F8630000}"/>
    <cellStyle name="Έξοδος 2 7 7 15 2" xfId="50766" xr:uid="{00000000-0005-0000-0000-0000F9630000}"/>
    <cellStyle name="Έξοδος 2 7 7 16" xfId="38302" xr:uid="{00000000-0005-0000-0000-0000FA630000}"/>
    <cellStyle name="Έξοδος 2 7 7 16 2" xfId="51364" xr:uid="{00000000-0005-0000-0000-0000FB630000}"/>
    <cellStyle name="Έξοδος 2 7 7 17" xfId="38887" xr:uid="{00000000-0005-0000-0000-0000FC630000}"/>
    <cellStyle name="Έξοδος 2 7 7 17 2" xfId="51949" xr:uid="{00000000-0005-0000-0000-0000FD630000}"/>
    <cellStyle name="Έξοδος 2 7 7 18" xfId="39456" xr:uid="{00000000-0005-0000-0000-0000FE630000}"/>
    <cellStyle name="Έξοδος 2 7 7 18 2" xfId="52518" xr:uid="{00000000-0005-0000-0000-0000FF630000}"/>
    <cellStyle name="Έξοδος 2 7 7 19" xfId="40008" xr:uid="{00000000-0005-0000-0000-000000640000}"/>
    <cellStyle name="Έξοδος 2 7 7 19 2" xfId="53070" xr:uid="{00000000-0005-0000-0000-000001640000}"/>
    <cellStyle name="Έξοδος 2 7 7 2" xfId="27595" xr:uid="{00000000-0005-0000-0000-000002640000}"/>
    <cellStyle name="Έξοδος 2 7 7 2 2" xfId="41837" xr:uid="{00000000-0005-0000-0000-000003640000}"/>
    <cellStyle name="Έξοδος 2 7 7 20" xfId="40518" xr:uid="{00000000-0005-0000-0000-000004640000}"/>
    <cellStyle name="Έξοδος 2 7 7 20 2" xfId="53580" xr:uid="{00000000-0005-0000-0000-000005640000}"/>
    <cellStyle name="Έξοδος 2 7 7 21" xfId="40990" xr:uid="{00000000-0005-0000-0000-000006640000}"/>
    <cellStyle name="Έξοδος 2 7 7 21 2" xfId="54052" xr:uid="{00000000-0005-0000-0000-000007640000}"/>
    <cellStyle name="Έξοδος 2 7 7 22" xfId="27274" xr:uid="{00000000-0005-0000-0000-000008640000}"/>
    <cellStyle name="Έξοδος 2 7 7 22 2" xfId="41516" xr:uid="{00000000-0005-0000-0000-000009640000}"/>
    <cellStyle name="Έξοδος 2 7 7 23" xfId="29118" xr:uid="{00000000-0005-0000-0000-00000A640000}"/>
    <cellStyle name="Έξοδος 2 7 7 3" xfId="28316" xr:uid="{00000000-0005-0000-0000-00000B640000}"/>
    <cellStyle name="Έξοδος 2 7 7 3 2" xfId="42322" xr:uid="{00000000-0005-0000-0000-00000C640000}"/>
    <cellStyle name="Έξοδος 2 7 7 4" xfId="29810" xr:uid="{00000000-0005-0000-0000-00000D640000}"/>
    <cellStyle name="Έξοδος 2 7 7 4 2" xfId="43101" xr:uid="{00000000-0005-0000-0000-00000E640000}"/>
    <cellStyle name="Έξοδος 2 7 7 5" xfId="31511" xr:uid="{00000000-0005-0000-0000-00000F640000}"/>
    <cellStyle name="Έξοδος 2 7 7 5 2" xfId="44573" xr:uid="{00000000-0005-0000-0000-000010640000}"/>
    <cellStyle name="Έξοδος 2 7 7 6" xfId="32135" xr:uid="{00000000-0005-0000-0000-000011640000}"/>
    <cellStyle name="Έξοδος 2 7 7 6 2" xfId="45197" xr:uid="{00000000-0005-0000-0000-000012640000}"/>
    <cellStyle name="Έξοδος 2 7 7 7" xfId="32759" xr:uid="{00000000-0005-0000-0000-000013640000}"/>
    <cellStyle name="Έξοδος 2 7 7 7 2" xfId="45821" xr:uid="{00000000-0005-0000-0000-000014640000}"/>
    <cellStyle name="Έξοδος 2 7 7 8" xfId="33381" xr:uid="{00000000-0005-0000-0000-000015640000}"/>
    <cellStyle name="Έξοδος 2 7 7 8 2" xfId="46443" xr:uid="{00000000-0005-0000-0000-000016640000}"/>
    <cellStyle name="Έξοδος 2 7 7 9" xfId="34003" xr:uid="{00000000-0005-0000-0000-000017640000}"/>
    <cellStyle name="Έξοδος 2 7 7 9 2" xfId="47065" xr:uid="{00000000-0005-0000-0000-000018640000}"/>
    <cellStyle name="Έξοδος 2 7 8" xfId="26766" xr:uid="{00000000-0005-0000-0000-000019640000}"/>
    <cellStyle name="Έξοδος 2 7 8 2" xfId="25949" xr:uid="{00000000-0005-0000-0000-00001A640000}"/>
    <cellStyle name="Έξοδος 2 7 9" xfId="27551" xr:uid="{00000000-0005-0000-0000-00001B640000}"/>
    <cellStyle name="Έξοδος 2 7 9 2" xfId="41793" xr:uid="{00000000-0005-0000-0000-00001C640000}"/>
    <cellStyle name="Έξοδος 2 8" xfId="27659" xr:uid="{00000000-0005-0000-0000-00001D640000}"/>
    <cellStyle name="Έξοδος 2 8 2" xfId="41897" xr:uid="{00000000-0005-0000-0000-00001E640000}"/>
    <cellStyle name="Έξοδος 2 9" xfId="30712" xr:uid="{00000000-0005-0000-0000-00001F640000}"/>
    <cellStyle name="Έξοδος 2 9 2" xfId="43776" xr:uid="{00000000-0005-0000-0000-000020640000}"/>
    <cellStyle name="Επεξηγηματικό κείμενο 2" xfId="232" xr:uid="{00000000-0005-0000-0000-000021640000}"/>
    <cellStyle name="Επικεφαλίδα 1 2" xfId="233" xr:uid="{00000000-0005-0000-0000-000022640000}"/>
    <cellStyle name="Επικεφαλίδα 2 2" xfId="234" xr:uid="{00000000-0005-0000-0000-000023640000}"/>
    <cellStyle name="Επικεφαλίδα 3 2" xfId="235" xr:uid="{00000000-0005-0000-0000-000024640000}"/>
    <cellStyle name="Επικεφαλίδα 4 2" xfId="236" xr:uid="{00000000-0005-0000-0000-000025640000}"/>
    <cellStyle name="Κακό 2" xfId="238" xr:uid="{00000000-0005-0000-0000-000026640000}"/>
    <cellStyle name="Κακό 3" xfId="237" xr:uid="{00000000-0005-0000-0000-000027640000}"/>
    <cellStyle name="Καλό 2" xfId="239" xr:uid="{00000000-0005-0000-0000-000028640000}"/>
    <cellStyle name="Κανονικό 10" xfId="309" xr:uid="{00000000-0005-0000-0000-000029640000}"/>
    <cellStyle name="Κανονικό 10 2" xfId="453" xr:uid="{00000000-0005-0000-0000-00002A640000}"/>
    <cellStyle name="Κανονικό 10 2 2" xfId="1268" xr:uid="{00000000-0005-0000-0000-00002B640000}"/>
    <cellStyle name="Κανονικό 10 2 2 2" xfId="3301" xr:uid="{00000000-0005-0000-0000-00002C640000}"/>
    <cellStyle name="Κανονικό 10 2 2 2 2" xfId="5346" xr:uid="{00000000-0005-0000-0000-00002D640000}"/>
    <cellStyle name="Κανονικό 10 2 2 2 2 2" xfId="12649" xr:uid="{00000000-0005-0000-0000-00002E640000}"/>
    <cellStyle name="Κανονικό 10 2 2 2 2 2 2" xfId="25224" xr:uid="{00000000-0005-0000-0000-00002F640000}"/>
    <cellStyle name="Κανονικό 10 2 2 2 2 3" xfId="17921" xr:uid="{00000000-0005-0000-0000-000030640000}"/>
    <cellStyle name="Κανονικό 10 2 2 2 3" xfId="10618" xr:uid="{00000000-0005-0000-0000-000031640000}"/>
    <cellStyle name="Κανονικό 10 2 2 2 3 2" xfId="23193" xr:uid="{00000000-0005-0000-0000-000032640000}"/>
    <cellStyle name="Κανονικό 10 2 2 2 4" xfId="7377" xr:uid="{00000000-0005-0000-0000-000033640000}"/>
    <cellStyle name="Κανονικό 10 2 2 2 4 2" xfId="19952" xr:uid="{00000000-0005-0000-0000-000034640000}"/>
    <cellStyle name="Κανονικό 10 2 2 2 5" xfId="15890" xr:uid="{00000000-0005-0000-0000-000035640000}"/>
    <cellStyle name="Κανονικό 10 2 2 3" xfId="2079" xr:uid="{00000000-0005-0000-0000-000036640000}"/>
    <cellStyle name="Κανονικό 10 2 2 3 2" xfId="9396" xr:uid="{00000000-0005-0000-0000-000037640000}"/>
    <cellStyle name="Κανονικό 10 2 2 3 2 2" xfId="21971" xr:uid="{00000000-0005-0000-0000-000038640000}"/>
    <cellStyle name="Κανονικό 10 2 2 3 3" xfId="14668" xr:uid="{00000000-0005-0000-0000-000039640000}"/>
    <cellStyle name="Κανονικό 10 2 2 4" xfId="4124" xr:uid="{00000000-0005-0000-0000-00003A640000}"/>
    <cellStyle name="Κανονικό 10 2 2 4 2" xfId="11427" xr:uid="{00000000-0005-0000-0000-00003B640000}"/>
    <cellStyle name="Κανονικό 10 2 2 4 2 2" xfId="24002" xr:uid="{00000000-0005-0000-0000-00003C640000}"/>
    <cellStyle name="Κανονικό 10 2 2 4 3" xfId="16699" xr:uid="{00000000-0005-0000-0000-00003D640000}"/>
    <cellStyle name="Κανονικό 10 2 2 5" xfId="8587" xr:uid="{00000000-0005-0000-0000-00003E640000}"/>
    <cellStyle name="Κανονικό 10 2 2 5 2" xfId="21162" xr:uid="{00000000-0005-0000-0000-00003F640000}"/>
    <cellStyle name="Κανονικό 10 2 2 6" xfId="6155" xr:uid="{00000000-0005-0000-0000-000040640000}"/>
    <cellStyle name="Κανονικό 10 2 2 6 2" xfId="18730" xr:uid="{00000000-0005-0000-0000-000041640000}"/>
    <cellStyle name="Κανονικό 10 2 2 7" xfId="13859" xr:uid="{00000000-0005-0000-0000-000042640000}"/>
    <cellStyle name="Κανονικό 10 2 3" xfId="921" xr:uid="{00000000-0005-0000-0000-000043640000}"/>
    <cellStyle name="Κανονικό 10 2 3 2" xfId="2954" xr:uid="{00000000-0005-0000-0000-000044640000}"/>
    <cellStyle name="Κανονικό 10 2 3 2 2" xfId="10271" xr:uid="{00000000-0005-0000-0000-000045640000}"/>
    <cellStyle name="Κανονικό 10 2 3 2 2 2" xfId="22846" xr:uid="{00000000-0005-0000-0000-000046640000}"/>
    <cellStyle name="Κανονικό 10 2 3 2 3" xfId="15543" xr:uid="{00000000-0005-0000-0000-000047640000}"/>
    <cellStyle name="Κανονικό 10 2 3 3" xfId="4999" xr:uid="{00000000-0005-0000-0000-000048640000}"/>
    <cellStyle name="Κανονικό 10 2 3 3 2" xfId="12302" xr:uid="{00000000-0005-0000-0000-000049640000}"/>
    <cellStyle name="Κανονικό 10 2 3 3 2 2" xfId="24877" xr:uid="{00000000-0005-0000-0000-00004A640000}"/>
    <cellStyle name="Κανονικό 10 2 3 3 3" xfId="17574" xr:uid="{00000000-0005-0000-0000-00004B640000}"/>
    <cellStyle name="Κανονικό 10 2 3 4" xfId="8240" xr:uid="{00000000-0005-0000-0000-00004C640000}"/>
    <cellStyle name="Κανονικό 10 2 3 4 2" xfId="20815" xr:uid="{00000000-0005-0000-0000-00004D640000}"/>
    <cellStyle name="Κανονικό 10 2 3 5" xfId="7030" xr:uid="{00000000-0005-0000-0000-00004E640000}"/>
    <cellStyle name="Κανονικό 10 2 3 5 2" xfId="19605" xr:uid="{00000000-0005-0000-0000-00004F640000}"/>
    <cellStyle name="Κανονικό 10 2 3 6" xfId="13512" xr:uid="{00000000-0005-0000-0000-000050640000}"/>
    <cellStyle name="Κανονικό 10 2 4" xfId="2480" xr:uid="{00000000-0005-0000-0000-000051640000}"/>
    <cellStyle name="Κανονικό 10 2 4 2" xfId="4525" xr:uid="{00000000-0005-0000-0000-000052640000}"/>
    <cellStyle name="Κανονικό 10 2 4 2 2" xfId="11828" xr:uid="{00000000-0005-0000-0000-000053640000}"/>
    <cellStyle name="Κανονικό 10 2 4 2 2 2" xfId="24403" xr:uid="{00000000-0005-0000-0000-000054640000}"/>
    <cellStyle name="Κανονικό 10 2 4 2 3" xfId="17100" xr:uid="{00000000-0005-0000-0000-000055640000}"/>
    <cellStyle name="Κανονικό 10 2 4 3" xfId="9797" xr:uid="{00000000-0005-0000-0000-000056640000}"/>
    <cellStyle name="Κανονικό 10 2 4 3 2" xfId="22372" xr:uid="{00000000-0005-0000-0000-000057640000}"/>
    <cellStyle name="Κανονικό 10 2 4 4" xfId="6556" xr:uid="{00000000-0005-0000-0000-000058640000}"/>
    <cellStyle name="Κανονικό 10 2 4 4 2" xfId="19131" xr:uid="{00000000-0005-0000-0000-000059640000}"/>
    <cellStyle name="Κανονικό 10 2 4 5" xfId="15069" xr:uid="{00000000-0005-0000-0000-00005A640000}"/>
    <cellStyle name="Κανονικό 10 2 5" xfId="1732" xr:uid="{00000000-0005-0000-0000-00005B640000}"/>
    <cellStyle name="Κανονικό 10 2 5 2" xfId="9049" xr:uid="{00000000-0005-0000-0000-00005C640000}"/>
    <cellStyle name="Κανονικό 10 2 5 2 2" xfId="21624" xr:uid="{00000000-0005-0000-0000-00005D640000}"/>
    <cellStyle name="Κανονικό 10 2 5 3" xfId="14321" xr:uid="{00000000-0005-0000-0000-00005E640000}"/>
    <cellStyle name="Κανονικό 10 2 6" xfId="3789" xr:uid="{00000000-0005-0000-0000-00005F640000}"/>
    <cellStyle name="Κανονικό 10 2 6 2" xfId="11092" xr:uid="{00000000-0005-0000-0000-000060640000}"/>
    <cellStyle name="Κανονικό 10 2 6 2 2" xfId="23667" xr:uid="{00000000-0005-0000-0000-000061640000}"/>
    <cellStyle name="Κανονικό 10 2 6 3" xfId="16364" xr:uid="{00000000-0005-0000-0000-000062640000}"/>
    <cellStyle name="Κανονικό 10 2 7" xfId="7766" xr:uid="{00000000-0005-0000-0000-000063640000}"/>
    <cellStyle name="Κανονικό 10 2 7 2" xfId="20341" xr:uid="{00000000-0005-0000-0000-000064640000}"/>
    <cellStyle name="Κανονικό 10 2 8" xfId="5808" xr:uid="{00000000-0005-0000-0000-000065640000}"/>
    <cellStyle name="Κανονικό 10 2 8 2" xfId="18383" xr:uid="{00000000-0005-0000-0000-000066640000}"/>
    <cellStyle name="Κανονικό 10 2 9" xfId="13038" xr:uid="{00000000-0005-0000-0000-000067640000}"/>
    <cellStyle name="Κανονικό 10 3" xfId="542" xr:uid="{00000000-0005-0000-0000-000068640000}"/>
    <cellStyle name="Κανονικό 10 4" xfId="696" xr:uid="{00000000-0005-0000-0000-000069640000}"/>
    <cellStyle name="Κανονικό 10 4 2" xfId="2729" xr:uid="{00000000-0005-0000-0000-00006A640000}"/>
    <cellStyle name="Κανονικό 10 4 2 2" xfId="10046" xr:uid="{00000000-0005-0000-0000-00006B640000}"/>
    <cellStyle name="Κανονικό 10 4 2 2 2" xfId="22621" xr:uid="{00000000-0005-0000-0000-00006C640000}"/>
    <cellStyle name="Κανονικό 10 4 2 3" xfId="15318" xr:uid="{00000000-0005-0000-0000-00006D640000}"/>
    <cellStyle name="Κανονικό 10 4 3" xfId="4774" xr:uid="{00000000-0005-0000-0000-00006E640000}"/>
    <cellStyle name="Κανονικό 10 4 3 2" xfId="12077" xr:uid="{00000000-0005-0000-0000-00006F640000}"/>
    <cellStyle name="Κανονικό 10 4 3 2 2" xfId="24652" xr:uid="{00000000-0005-0000-0000-000070640000}"/>
    <cellStyle name="Κανονικό 10 4 3 3" xfId="17349" xr:uid="{00000000-0005-0000-0000-000071640000}"/>
    <cellStyle name="Κανονικό 10 4 4" xfId="8015" xr:uid="{00000000-0005-0000-0000-000072640000}"/>
    <cellStyle name="Κανονικό 10 4 4 2" xfId="20590" xr:uid="{00000000-0005-0000-0000-000073640000}"/>
    <cellStyle name="Κανονικό 10 4 5" xfId="6805" xr:uid="{00000000-0005-0000-0000-000074640000}"/>
    <cellStyle name="Κανονικό 10 4 5 2" xfId="19380" xr:uid="{00000000-0005-0000-0000-000075640000}"/>
    <cellStyle name="Κανονικό 10 4 6" xfId="13287" xr:uid="{00000000-0005-0000-0000-000076640000}"/>
    <cellStyle name="Κανονικό 10 5" xfId="1507" xr:uid="{00000000-0005-0000-0000-000077640000}"/>
    <cellStyle name="Κανονικό 10 5 2" xfId="8824" xr:uid="{00000000-0005-0000-0000-000078640000}"/>
    <cellStyle name="Κανονικό 10 5 2 2" xfId="21399" xr:uid="{00000000-0005-0000-0000-000079640000}"/>
    <cellStyle name="Κανονικό 10 5 3" xfId="14096" xr:uid="{00000000-0005-0000-0000-00007A640000}"/>
    <cellStyle name="Κανονικό 10 6" xfId="3564" xr:uid="{00000000-0005-0000-0000-00007B640000}"/>
    <cellStyle name="Κανονικό 10 6 2" xfId="10867" xr:uid="{00000000-0005-0000-0000-00007C640000}"/>
    <cellStyle name="Κανονικό 10 6 2 2" xfId="23442" xr:uid="{00000000-0005-0000-0000-00007D640000}"/>
    <cellStyle name="Κανονικό 10 6 3" xfId="16139" xr:uid="{00000000-0005-0000-0000-00007E640000}"/>
    <cellStyle name="Κανονικό 10 7" xfId="5583" xr:uid="{00000000-0005-0000-0000-00007F640000}"/>
    <cellStyle name="Κανονικό 10 7 2" xfId="18158" xr:uid="{00000000-0005-0000-0000-000080640000}"/>
    <cellStyle name="Κανονικό 10 8" xfId="25527" xr:uid="{00000000-0005-0000-0000-000081640000}"/>
    <cellStyle name="Κανονικό 11" xfId="454" xr:uid="{00000000-0005-0000-0000-000082640000}"/>
    <cellStyle name="Κανονικό 11 10" xfId="13039" xr:uid="{00000000-0005-0000-0000-000083640000}"/>
    <cellStyle name="Κανονικό 11 11" xfId="25554" xr:uid="{00000000-0005-0000-0000-000084640000}"/>
    <cellStyle name="Κανονικό 11 2" xfId="627" xr:uid="{00000000-0005-0000-0000-000085640000}"/>
    <cellStyle name="Κανονικό 11 2 2" xfId="1437" xr:uid="{00000000-0005-0000-0000-000086640000}"/>
    <cellStyle name="Κανονικό 11 2 2 2" xfId="3470" xr:uid="{00000000-0005-0000-0000-000087640000}"/>
    <cellStyle name="Κανονικό 11 2 2 2 2" xfId="5515" xr:uid="{00000000-0005-0000-0000-000088640000}"/>
    <cellStyle name="Κανονικό 11 2 2 2 2 2" xfId="12818" xr:uid="{00000000-0005-0000-0000-000089640000}"/>
    <cellStyle name="Κανονικό 11 2 2 2 2 2 2" xfId="25393" xr:uid="{00000000-0005-0000-0000-00008A640000}"/>
    <cellStyle name="Κανονικό 11 2 2 2 2 3" xfId="18090" xr:uid="{00000000-0005-0000-0000-00008B640000}"/>
    <cellStyle name="Κανονικό 11 2 2 2 3" xfId="10787" xr:uid="{00000000-0005-0000-0000-00008C640000}"/>
    <cellStyle name="Κανονικό 11 2 2 2 3 2" xfId="23362" xr:uid="{00000000-0005-0000-0000-00008D640000}"/>
    <cellStyle name="Κανονικό 11 2 2 2 4" xfId="7546" xr:uid="{00000000-0005-0000-0000-00008E640000}"/>
    <cellStyle name="Κανονικό 11 2 2 2 4 2" xfId="20121" xr:uid="{00000000-0005-0000-0000-00008F640000}"/>
    <cellStyle name="Κανονικό 11 2 2 2 5" xfId="16059" xr:uid="{00000000-0005-0000-0000-000090640000}"/>
    <cellStyle name="Κανονικό 11 2 2 3" xfId="2248" xr:uid="{00000000-0005-0000-0000-000091640000}"/>
    <cellStyle name="Κανονικό 11 2 2 3 2" xfId="9565" xr:uid="{00000000-0005-0000-0000-000092640000}"/>
    <cellStyle name="Κανονικό 11 2 2 3 2 2" xfId="22140" xr:uid="{00000000-0005-0000-0000-000093640000}"/>
    <cellStyle name="Κανονικό 11 2 2 3 3" xfId="14837" xr:uid="{00000000-0005-0000-0000-000094640000}"/>
    <cellStyle name="Κανονικό 11 2 2 4" xfId="4293" xr:uid="{00000000-0005-0000-0000-000095640000}"/>
    <cellStyle name="Κανονικό 11 2 2 4 2" xfId="11596" xr:uid="{00000000-0005-0000-0000-000096640000}"/>
    <cellStyle name="Κανονικό 11 2 2 4 2 2" xfId="24171" xr:uid="{00000000-0005-0000-0000-000097640000}"/>
    <cellStyle name="Κανονικό 11 2 2 4 3" xfId="16868" xr:uid="{00000000-0005-0000-0000-000098640000}"/>
    <cellStyle name="Κανονικό 11 2 2 5" xfId="8756" xr:uid="{00000000-0005-0000-0000-000099640000}"/>
    <cellStyle name="Κανονικό 11 2 2 5 2" xfId="21331" xr:uid="{00000000-0005-0000-0000-00009A640000}"/>
    <cellStyle name="Κανονικό 11 2 2 6" xfId="6324" xr:uid="{00000000-0005-0000-0000-00009B640000}"/>
    <cellStyle name="Κανονικό 11 2 2 6 2" xfId="18899" xr:uid="{00000000-0005-0000-0000-00009C640000}"/>
    <cellStyle name="Κανονικό 11 2 2 7" xfId="14028" xr:uid="{00000000-0005-0000-0000-00009D640000}"/>
    <cellStyle name="Κανονικό 11 2 3" xfId="922" xr:uid="{00000000-0005-0000-0000-00009E640000}"/>
    <cellStyle name="Κανονικό 11 2 3 2" xfId="2955" xr:uid="{00000000-0005-0000-0000-00009F640000}"/>
    <cellStyle name="Κανονικό 11 2 3 2 2" xfId="10272" xr:uid="{00000000-0005-0000-0000-0000A0640000}"/>
    <cellStyle name="Κανονικό 11 2 3 2 2 2" xfId="22847" xr:uid="{00000000-0005-0000-0000-0000A1640000}"/>
    <cellStyle name="Κανονικό 11 2 3 2 3" xfId="15544" xr:uid="{00000000-0005-0000-0000-0000A2640000}"/>
    <cellStyle name="Κανονικό 11 2 3 3" xfId="5000" xr:uid="{00000000-0005-0000-0000-0000A3640000}"/>
    <cellStyle name="Κανονικό 11 2 3 3 2" xfId="12303" xr:uid="{00000000-0005-0000-0000-0000A4640000}"/>
    <cellStyle name="Κανονικό 11 2 3 3 2 2" xfId="24878" xr:uid="{00000000-0005-0000-0000-0000A5640000}"/>
    <cellStyle name="Κανονικό 11 2 3 3 3" xfId="17575" xr:uid="{00000000-0005-0000-0000-0000A6640000}"/>
    <cellStyle name="Κανονικό 11 2 3 4" xfId="8241" xr:uid="{00000000-0005-0000-0000-0000A7640000}"/>
    <cellStyle name="Κανονικό 11 2 3 4 2" xfId="20816" xr:uid="{00000000-0005-0000-0000-0000A8640000}"/>
    <cellStyle name="Κανονικό 11 2 3 5" xfId="7031" xr:uid="{00000000-0005-0000-0000-0000A9640000}"/>
    <cellStyle name="Κανονικό 11 2 3 5 2" xfId="19606" xr:uid="{00000000-0005-0000-0000-0000AA640000}"/>
    <cellStyle name="Κανονικό 11 2 3 6" xfId="13513" xr:uid="{00000000-0005-0000-0000-0000AB640000}"/>
    <cellStyle name="Κανονικό 11 2 4" xfId="2649" xr:uid="{00000000-0005-0000-0000-0000AC640000}"/>
    <cellStyle name="Κανονικό 11 2 4 2" xfId="4694" xr:uid="{00000000-0005-0000-0000-0000AD640000}"/>
    <cellStyle name="Κανονικό 11 2 4 2 2" xfId="11997" xr:uid="{00000000-0005-0000-0000-0000AE640000}"/>
    <cellStyle name="Κανονικό 11 2 4 2 2 2" xfId="24572" xr:uid="{00000000-0005-0000-0000-0000AF640000}"/>
    <cellStyle name="Κανονικό 11 2 4 2 3" xfId="17269" xr:uid="{00000000-0005-0000-0000-0000B0640000}"/>
    <cellStyle name="Κανονικό 11 2 4 3" xfId="9966" xr:uid="{00000000-0005-0000-0000-0000B1640000}"/>
    <cellStyle name="Κανονικό 11 2 4 3 2" xfId="22541" xr:uid="{00000000-0005-0000-0000-0000B2640000}"/>
    <cellStyle name="Κανονικό 11 2 4 4" xfId="6725" xr:uid="{00000000-0005-0000-0000-0000B3640000}"/>
    <cellStyle name="Κανονικό 11 2 4 4 2" xfId="19300" xr:uid="{00000000-0005-0000-0000-0000B4640000}"/>
    <cellStyle name="Κανονικό 11 2 4 5" xfId="15238" xr:uid="{00000000-0005-0000-0000-0000B5640000}"/>
    <cellStyle name="Κανονικό 11 2 5" xfId="1733" xr:uid="{00000000-0005-0000-0000-0000B6640000}"/>
    <cellStyle name="Κανονικό 11 2 5 2" xfId="9050" xr:uid="{00000000-0005-0000-0000-0000B7640000}"/>
    <cellStyle name="Κανονικό 11 2 5 2 2" xfId="21625" xr:uid="{00000000-0005-0000-0000-0000B8640000}"/>
    <cellStyle name="Κανονικό 11 2 5 3" xfId="14322" xr:uid="{00000000-0005-0000-0000-0000B9640000}"/>
    <cellStyle name="Κανονικό 11 2 6" xfId="3790" xr:uid="{00000000-0005-0000-0000-0000BA640000}"/>
    <cellStyle name="Κανονικό 11 2 6 2" xfId="11093" xr:uid="{00000000-0005-0000-0000-0000BB640000}"/>
    <cellStyle name="Κανονικό 11 2 6 2 2" xfId="23668" xr:uid="{00000000-0005-0000-0000-0000BC640000}"/>
    <cellStyle name="Κανονικό 11 2 6 3" xfId="16365" xr:uid="{00000000-0005-0000-0000-0000BD640000}"/>
    <cellStyle name="Κανονικό 11 2 7" xfId="7935" xr:uid="{00000000-0005-0000-0000-0000BE640000}"/>
    <cellStyle name="Κανονικό 11 2 7 2" xfId="20510" xr:uid="{00000000-0005-0000-0000-0000BF640000}"/>
    <cellStyle name="Κανονικό 11 2 8" xfId="5809" xr:uid="{00000000-0005-0000-0000-0000C0640000}"/>
    <cellStyle name="Κανονικό 11 2 8 2" xfId="18384" xr:uid="{00000000-0005-0000-0000-0000C1640000}"/>
    <cellStyle name="Κανονικό 11 2 9" xfId="13207" xr:uid="{00000000-0005-0000-0000-0000C2640000}"/>
    <cellStyle name="Κανονικό 11 3" xfId="1269" xr:uid="{00000000-0005-0000-0000-0000C3640000}"/>
    <cellStyle name="Κανονικό 11 3 2" xfId="3302" xr:uid="{00000000-0005-0000-0000-0000C4640000}"/>
    <cellStyle name="Κανονικό 11 3 2 2" xfId="5347" xr:uid="{00000000-0005-0000-0000-0000C5640000}"/>
    <cellStyle name="Κανονικό 11 3 2 2 2" xfId="12650" xr:uid="{00000000-0005-0000-0000-0000C6640000}"/>
    <cellStyle name="Κανονικό 11 3 2 2 2 2" xfId="25225" xr:uid="{00000000-0005-0000-0000-0000C7640000}"/>
    <cellStyle name="Κανονικό 11 3 2 2 3" xfId="17922" xr:uid="{00000000-0005-0000-0000-0000C8640000}"/>
    <cellStyle name="Κανονικό 11 3 2 3" xfId="10619" xr:uid="{00000000-0005-0000-0000-0000C9640000}"/>
    <cellStyle name="Κανονικό 11 3 2 3 2" xfId="23194" xr:uid="{00000000-0005-0000-0000-0000CA640000}"/>
    <cellStyle name="Κανονικό 11 3 2 4" xfId="7378" xr:uid="{00000000-0005-0000-0000-0000CB640000}"/>
    <cellStyle name="Κανονικό 11 3 2 4 2" xfId="19953" xr:uid="{00000000-0005-0000-0000-0000CC640000}"/>
    <cellStyle name="Κανονικό 11 3 2 5" xfId="15891" xr:uid="{00000000-0005-0000-0000-0000CD640000}"/>
    <cellStyle name="Κανονικό 11 3 3" xfId="2080" xr:uid="{00000000-0005-0000-0000-0000CE640000}"/>
    <cellStyle name="Κανονικό 11 3 3 2" xfId="9397" xr:uid="{00000000-0005-0000-0000-0000CF640000}"/>
    <cellStyle name="Κανονικό 11 3 3 2 2" xfId="21972" xr:uid="{00000000-0005-0000-0000-0000D0640000}"/>
    <cellStyle name="Κανονικό 11 3 3 3" xfId="14669" xr:uid="{00000000-0005-0000-0000-0000D1640000}"/>
    <cellStyle name="Κανονικό 11 3 4" xfId="4125" xr:uid="{00000000-0005-0000-0000-0000D2640000}"/>
    <cellStyle name="Κανονικό 11 3 4 2" xfId="11428" xr:uid="{00000000-0005-0000-0000-0000D3640000}"/>
    <cellStyle name="Κανονικό 11 3 4 2 2" xfId="24003" xr:uid="{00000000-0005-0000-0000-0000D4640000}"/>
    <cellStyle name="Κανονικό 11 3 4 3" xfId="16700" xr:uid="{00000000-0005-0000-0000-0000D5640000}"/>
    <cellStyle name="Κανονικό 11 3 5" xfId="8588" xr:uid="{00000000-0005-0000-0000-0000D6640000}"/>
    <cellStyle name="Κανονικό 11 3 5 2" xfId="21163" xr:uid="{00000000-0005-0000-0000-0000D7640000}"/>
    <cellStyle name="Κανονικό 11 3 6" xfId="6156" xr:uid="{00000000-0005-0000-0000-0000D8640000}"/>
    <cellStyle name="Κανονικό 11 3 6 2" xfId="18731" xr:uid="{00000000-0005-0000-0000-0000D9640000}"/>
    <cellStyle name="Κανονικό 11 3 7" xfId="13860" xr:uid="{00000000-0005-0000-0000-0000DA640000}"/>
    <cellStyle name="Κανονικό 11 4" xfId="697" xr:uid="{00000000-0005-0000-0000-0000DB640000}"/>
    <cellStyle name="Κανονικό 11 4 2" xfId="2730" xr:uid="{00000000-0005-0000-0000-0000DC640000}"/>
    <cellStyle name="Κανονικό 11 4 2 2" xfId="10047" xr:uid="{00000000-0005-0000-0000-0000DD640000}"/>
    <cellStyle name="Κανονικό 11 4 2 2 2" xfId="22622" xr:uid="{00000000-0005-0000-0000-0000DE640000}"/>
    <cellStyle name="Κανονικό 11 4 2 3" xfId="15319" xr:uid="{00000000-0005-0000-0000-0000DF640000}"/>
    <cellStyle name="Κανονικό 11 4 3" xfId="4775" xr:uid="{00000000-0005-0000-0000-0000E0640000}"/>
    <cellStyle name="Κανονικό 11 4 3 2" xfId="12078" xr:uid="{00000000-0005-0000-0000-0000E1640000}"/>
    <cellStyle name="Κανονικό 11 4 3 2 2" xfId="24653" xr:uid="{00000000-0005-0000-0000-0000E2640000}"/>
    <cellStyle name="Κανονικό 11 4 3 3" xfId="17350" xr:uid="{00000000-0005-0000-0000-0000E3640000}"/>
    <cellStyle name="Κανονικό 11 4 4" xfId="8016" xr:uid="{00000000-0005-0000-0000-0000E4640000}"/>
    <cellStyle name="Κανονικό 11 4 4 2" xfId="20591" xr:uid="{00000000-0005-0000-0000-0000E5640000}"/>
    <cellStyle name="Κανονικό 11 4 5" xfId="6806" xr:uid="{00000000-0005-0000-0000-0000E6640000}"/>
    <cellStyle name="Κανονικό 11 4 5 2" xfId="19381" xr:uid="{00000000-0005-0000-0000-0000E7640000}"/>
    <cellStyle name="Κανονικό 11 4 6" xfId="13288" xr:uid="{00000000-0005-0000-0000-0000E8640000}"/>
    <cellStyle name="Κανονικό 11 5" xfId="2481" xr:uid="{00000000-0005-0000-0000-0000E9640000}"/>
    <cellStyle name="Κανονικό 11 5 2" xfId="4526" xr:uid="{00000000-0005-0000-0000-0000EA640000}"/>
    <cellStyle name="Κανονικό 11 5 2 2" xfId="11829" xr:uid="{00000000-0005-0000-0000-0000EB640000}"/>
    <cellStyle name="Κανονικό 11 5 2 2 2" xfId="24404" xr:uid="{00000000-0005-0000-0000-0000EC640000}"/>
    <cellStyle name="Κανονικό 11 5 2 3" xfId="17101" xr:uid="{00000000-0005-0000-0000-0000ED640000}"/>
    <cellStyle name="Κανονικό 11 5 3" xfId="9798" xr:uid="{00000000-0005-0000-0000-0000EE640000}"/>
    <cellStyle name="Κανονικό 11 5 3 2" xfId="22373" xr:uid="{00000000-0005-0000-0000-0000EF640000}"/>
    <cellStyle name="Κανονικό 11 5 4" xfId="6557" xr:uid="{00000000-0005-0000-0000-0000F0640000}"/>
    <cellStyle name="Κανονικό 11 5 4 2" xfId="19132" xr:uid="{00000000-0005-0000-0000-0000F1640000}"/>
    <cellStyle name="Κανονικό 11 5 5" xfId="15070" xr:uid="{00000000-0005-0000-0000-0000F2640000}"/>
    <cellStyle name="Κανονικό 11 6" xfId="1508" xr:uid="{00000000-0005-0000-0000-0000F3640000}"/>
    <cellStyle name="Κανονικό 11 6 2" xfId="8825" xr:uid="{00000000-0005-0000-0000-0000F4640000}"/>
    <cellStyle name="Κανονικό 11 6 2 2" xfId="21400" xr:uid="{00000000-0005-0000-0000-0000F5640000}"/>
    <cellStyle name="Κανονικό 11 6 3" xfId="14097" xr:uid="{00000000-0005-0000-0000-0000F6640000}"/>
    <cellStyle name="Κανονικό 11 7" xfId="3565" xr:uid="{00000000-0005-0000-0000-0000F7640000}"/>
    <cellStyle name="Κανονικό 11 7 2" xfId="10868" xr:uid="{00000000-0005-0000-0000-0000F8640000}"/>
    <cellStyle name="Κανονικό 11 7 2 2" xfId="23443" xr:uid="{00000000-0005-0000-0000-0000F9640000}"/>
    <cellStyle name="Κανονικό 11 7 3" xfId="16140" xr:uid="{00000000-0005-0000-0000-0000FA640000}"/>
    <cellStyle name="Κανονικό 11 8" xfId="7767" xr:uid="{00000000-0005-0000-0000-0000FB640000}"/>
    <cellStyle name="Κανονικό 11 8 2" xfId="20342" xr:uid="{00000000-0005-0000-0000-0000FC640000}"/>
    <cellStyle name="Κανονικό 11 9" xfId="5584" xr:uid="{00000000-0005-0000-0000-0000FD640000}"/>
    <cellStyle name="Κανονικό 11 9 2" xfId="18159" xr:uid="{00000000-0005-0000-0000-0000FE640000}"/>
    <cellStyle name="Κανονικό 12" xfId="455" xr:uid="{00000000-0005-0000-0000-0000FF640000}"/>
    <cellStyle name="Κανονικό 12 10" xfId="13040" xr:uid="{00000000-0005-0000-0000-000000650000}"/>
    <cellStyle name="Κανονικό 12 11" xfId="54486" xr:uid="{00000000-0005-0000-0000-000001650000}"/>
    <cellStyle name="Κανονικό 12 2" xfId="628" xr:uid="{00000000-0005-0000-0000-000002650000}"/>
    <cellStyle name="Κανονικό 12 2 2" xfId="1438" xr:uid="{00000000-0005-0000-0000-000003650000}"/>
    <cellStyle name="Κανονικό 12 2 2 2" xfId="3471" xr:uid="{00000000-0005-0000-0000-000004650000}"/>
    <cellStyle name="Κανονικό 12 2 2 2 2" xfId="5516" xr:uid="{00000000-0005-0000-0000-000005650000}"/>
    <cellStyle name="Κανονικό 12 2 2 2 2 2" xfId="12819" xr:uid="{00000000-0005-0000-0000-000006650000}"/>
    <cellStyle name="Κανονικό 12 2 2 2 2 2 2" xfId="25394" xr:uid="{00000000-0005-0000-0000-000007650000}"/>
    <cellStyle name="Κανονικό 12 2 2 2 2 3" xfId="18091" xr:uid="{00000000-0005-0000-0000-000008650000}"/>
    <cellStyle name="Κανονικό 12 2 2 2 3" xfId="10788" xr:uid="{00000000-0005-0000-0000-000009650000}"/>
    <cellStyle name="Κανονικό 12 2 2 2 3 2" xfId="23363" xr:uid="{00000000-0005-0000-0000-00000A650000}"/>
    <cellStyle name="Κανονικό 12 2 2 2 4" xfId="7547" xr:uid="{00000000-0005-0000-0000-00000B650000}"/>
    <cellStyle name="Κανονικό 12 2 2 2 4 2" xfId="20122" xr:uid="{00000000-0005-0000-0000-00000C650000}"/>
    <cellStyle name="Κανονικό 12 2 2 2 5" xfId="16060" xr:uid="{00000000-0005-0000-0000-00000D650000}"/>
    <cellStyle name="Κανονικό 12 2 2 3" xfId="2249" xr:uid="{00000000-0005-0000-0000-00000E650000}"/>
    <cellStyle name="Κανονικό 12 2 2 3 2" xfId="9566" xr:uid="{00000000-0005-0000-0000-00000F650000}"/>
    <cellStyle name="Κανονικό 12 2 2 3 2 2" xfId="22141" xr:uid="{00000000-0005-0000-0000-000010650000}"/>
    <cellStyle name="Κανονικό 12 2 2 3 3" xfId="14838" xr:uid="{00000000-0005-0000-0000-000011650000}"/>
    <cellStyle name="Κανονικό 12 2 2 4" xfId="4294" xr:uid="{00000000-0005-0000-0000-000012650000}"/>
    <cellStyle name="Κανονικό 12 2 2 4 2" xfId="11597" xr:uid="{00000000-0005-0000-0000-000013650000}"/>
    <cellStyle name="Κανονικό 12 2 2 4 2 2" xfId="24172" xr:uid="{00000000-0005-0000-0000-000014650000}"/>
    <cellStyle name="Κανονικό 12 2 2 4 3" xfId="16869" xr:uid="{00000000-0005-0000-0000-000015650000}"/>
    <cellStyle name="Κανονικό 12 2 2 5" xfId="8757" xr:uid="{00000000-0005-0000-0000-000016650000}"/>
    <cellStyle name="Κανονικό 12 2 2 5 2" xfId="21332" xr:uid="{00000000-0005-0000-0000-000017650000}"/>
    <cellStyle name="Κανονικό 12 2 2 6" xfId="6325" xr:uid="{00000000-0005-0000-0000-000018650000}"/>
    <cellStyle name="Κανονικό 12 2 2 6 2" xfId="18900" xr:uid="{00000000-0005-0000-0000-000019650000}"/>
    <cellStyle name="Κανονικό 12 2 2 7" xfId="14029" xr:uid="{00000000-0005-0000-0000-00001A650000}"/>
    <cellStyle name="Κανονικό 12 2 3" xfId="923" xr:uid="{00000000-0005-0000-0000-00001B650000}"/>
    <cellStyle name="Κανονικό 12 2 3 2" xfId="2956" xr:uid="{00000000-0005-0000-0000-00001C650000}"/>
    <cellStyle name="Κανονικό 12 2 3 2 2" xfId="10273" xr:uid="{00000000-0005-0000-0000-00001D650000}"/>
    <cellStyle name="Κανονικό 12 2 3 2 2 2" xfId="22848" xr:uid="{00000000-0005-0000-0000-00001E650000}"/>
    <cellStyle name="Κανονικό 12 2 3 2 3" xfId="15545" xr:uid="{00000000-0005-0000-0000-00001F650000}"/>
    <cellStyle name="Κανονικό 12 2 3 3" xfId="5001" xr:uid="{00000000-0005-0000-0000-000020650000}"/>
    <cellStyle name="Κανονικό 12 2 3 3 2" xfId="12304" xr:uid="{00000000-0005-0000-0000-000021650000}"/>
    <cellStyle name="Κανονικό 12 2 3 3 2 2" xfId="24879" xr:uid="{00000000-0005-0000-0000-000022650000}"/>
    <cellStyle name="Κανονικό 12 2 3 3 3" xfId="17576" xr:uid="{00000000-0005-0000-0000-000023650000}"/>
    <cellStyle name="Κανονικό 12 2 3 4" xfId="8242" xr:uid="{00000000-0005-0000-0000-000024650000}"/>
    <cellStyle name="Κανονικό 12 2 3 4 2" xfId="20817" xr:uid="{00000000-0005-0000-0000-000025650000}"/>
    <cellStyle name="Κανονικό 12 2 3 5" xfId="7032" xr:uid="{00000000-0005-0000-0000-000026650000}"/>
    <cellStyle name="Κανονικό 12 2 3 5 2" xfId="19607" xr:uid="{00000000-0005-0000-0000-000027650000}"/>
    <cellStyle name="Κανονικό 12 2 3 6" xfId="13514" xr:uid="{00000000-0005-0000-0000-000028650000}"/>
    <cellStyle name="Κανονικό 12 2 4" xfId="2650" xr:uid="{00000000-0005-0000-0000-000029650000}"/>
    <cellStyle name="Κανονικό 12 2 4 2" xfId="4695" xr:uid="{00000000-0005-0000-0000-00002A650000}"/>
    <cellStyle name="Κανονικό 12 2 4 2 2" xfId="11998" xr:uid="{00000000-0005-0000-0000-00002B650000}"/>
    <cellStyle name="Κανονικό 12 2 4 2 2 2" xfId="24573" xr:uid="{00000000-0005-0000-0000-00002C650000}"/>
    <cellStyle name="Κανονικό 12 2 4 2 3" xfId="17270" xr:uid="{00000000-0005-0000-0000-00002D650000}"/>
    <cellStyle name="Κανονικό 12 2 4 3" xfId="9967" xr:uid="{00000000-0005-0000-0000-00002E650000}"/>
    <cellStyle name="Κανονικό 12 2 4 3 2" xfId="22542" xr:uid="{00000000-0005-0000-0000-00002F650000}"/>
    <cellStyle name="Κανονικό 12 2 4 4" xfId="6726" xr:uid="{00000000-0005-0000-0000-000030650000}"/>
    <cellStyle name="Κανονικό 12 2 4 4 2" xfId="19301" xr:uid="{00000000-0005-0000-0000-000031650000}"/>
    <cellStyle name="Κανονικό 12 2 4 5" xfId="15239" xr:uid="{00000000-0005-0000-0000-000032650000}"/>
    <cellStyle name="Κανονικό 12 2 5" xfId="1734" xr:uid="{00000000-0005-0000-0000-000033650000}"/>
    <cellStyle name="Κανονικό 12 2 5 2" xfId="9051" xr:uid="{00000000-0005-0000-0000-000034650000}"/>
    <cellStyle name="Κανονικό 12 2 5 2 2" xfId="21626" xr:uid="{00000000-0005-0000-0000-000035650000}"/>
    <cellStyle name="Κανονικό 12 2 5 3" xfId="14323" xr:uid="{00000000-0005-0000-0000-000036650000}"/>
    <cellStyle name="Κανονικό 12 2 6" xfId="3791" xr:uid="{00000000-0005-0000-0000-000037650000}"/>
    <cellStyle name="Κανονικό 12 2 6 2" xfId="11094" xr:uid="{00000000-0005-0000-0000-000038650000}"/>
    <cellStyle name="Κανονικό 12 2 6 2 2" xfId="23669" xr:uid="{00000000-0005-0000-0000-000039650000}"/>
    <cellStyle name="Κανονικό 12 2 6 3" xfId="16366" xr:uid="{00000000-0005-0000-0000-00003A650000}"/>
    <cellStyle name="Κανονικό 12 2 7" xfId="7936" xr:uid="{00000000-0005-0000-0000-00003B650000}"/>
    <cellStyle name="Κανονικό 12 2 7 2" xfId="20511" xr:uid="{00000000-0005-0000-0000-00003C650000}"/>
    <cellStyle name="Κανονικό 12 2 8" xfId="5810" xr:uid="{00000000-0005-0000-0000-00003D650000}"/>
    <cellStyle name="Κανονικό 12 2 8 2" xfId="18385" xr:uid="{00000000-0005-0000-0000-00003E650000}"/>
    <cellStyle name="Κανονικό 12 2 9" xfId="13208" xr:uid="{00000000-0005-0000-0000-00003F650000}"/>
    <cellStyle name="Κανονικό 12 3" xfId="1270" xr:uid="{00000000-0005-0000-0000-000040650000}"/>
    <cellStyle name="Κανονικό 12 3 2" xfId="3303" xr:uid="{00000000-0005-0000-0000-000041650000}"/>
    <cellStyle name="Κανονικό 12 3 2 2" xfId="5348" xr:uid="{00000000-0005-0000-0000-000042650000}"/>
    <cellStyle name="Κανονικό 12 3 2 2 2" xfId="12651" xr:uid="{00000000-0005-0000-0000-000043650000}"/>
    <cellStyle name="Κανονικό 12 3 2 2 2 2" xfId="25226" xr:uid="{00000000-0005-0000-0000-000044650000}"/>
    <cellStyle name="Κανονικό 12 3 2 2 3" xfId="17923" xr:uid="{00000000-0005-0000-0000-000045650000}"/>
    <cellStyle name="Κανονικό 12 3 2 3" xfId="10620" xr:uid="{00000000-0005-0000-0000-000046650000}"/>
    <cellStyle name="Κανονικό 12 3 2 3 2" xfId="23195" xr:uid="{00000000-0005-0000-0000-000047650000}"/>
    <cellStyle name="Κανονικό 12 3 2 4" xfId="7379" xr:uid="{00000000-0005-0000-0000-000048650000}"/>
    <cellStyle name="Κανονικό 12 3 2 4 2" xfId="19954" xr:uid="{00000000-0005-0000-0000-000049650000}"/>
    <cellStyle name="Κανονικό 12 3 2 5" xfId="15892" xr:uid="{00000000-0005-0000-0000-00004A650000}"/>
    <cellStyle name="Κανονικό 12 3 3" xfId="2081" xr:uid="{00000000-0005-0000-0000-00004B650000}"/>
    <cellStyle name="Κανονικό 12 3 3 2" xfId="9398" xr:uid="{00000000-0005-0000-0000-00004C650000}"/>
    <cellStyle name="Κανονικό 12 3 3 2 2" xfId="21973" xr:uid="{00000000-0005-0000-0000-00004D650000}"/>
    <cellStyle name="Κανονικό 12 3 3 3" xfId="14670" xr:uid="{00000000-0005-0000-0000-00004E650000}"/>
    <cellStyle name="Κανονικό 12 3 4" xfId="4126" xr:uid="{00000000-0005-0000-0000-00004F650000}"/>
    <cellStyle name="Κανονικό 12 3 4 2" xfId="11429" xr:uid="{00000000-0005-0000-0000-000050650000}"/>
    <cellStyle name="Κανονικό 12 3 4 2 2" xfId="24004" xr:uid="{00000000-0005-0000-0000-000051650000}"/>
    <cellStyle name="Κανονικό 12 3 4 3" xfId="16701" xr:uid="{00000000-0005-0000-0000-000052650000}"/>
    <cellStyle name="Κανονικό 12 3 5" xfId="8589" xr:uid="{00000000-0005-0000-0000-000053650000}"/>
    <cellStyle name="Κανονικό 12 3 5 2" xfId="21164" xr:uid="{00000000-0005-0000-0000-000054650000}"/>
    <cellStyle name="Κανονικό 12 3 6" xfId="6157" xr:uid="{00000000-0005-0000-0000-000055650000}"/>
    <cellStyle name="Κανονικό 12 3 6 2" xfId="18732" xr:uid="{00000000-0005-0000-0000-000056650000}"/>
    <cellStyle name="Κανονικό 12 3 7" xfId="13861" xr:uid="{00000000-0005-0000-0000-000057650000}"/>
    <cellStyle name="Κανονικό 12 4" xfId="698" xr:uid="{00000000-0005-0000-0000-000058650000}"/>
    <cellStyle name="Κανονικό 12 4 2" xfId="2731" xr:uid="{00000000-0005-0000-0000-000059650000}"/>
    <cellStyle name="Κανονικό 12 4 2 2" xfId="10048" xr:uid="{00000000-0005-0000-0000-00005A650000}"/>
    <cellStyle name="Κανονικό 12 4 2 2 2" xfId="22623" xr:uid="{00000000-0005-0000-0000-00005B650000}"/>
    <cellStyle name="Κανονικό 12 4 2 3" xfId="15320" xr:uid="{00000000-0005-0000-0000-00005C650000}"/>
    <cellStyle name="Κανονικό 12 4 3" xfId="4776" xr:uid="{00000000-0005-0000-0000-00005D650000}"/>
    <cellStyle name="Κανονικό 12 4 3 2" xfId="12079" xr:uid="{00000000-0005-0000-0000-00005E650000}"/>
    <cellStyle name="Κανονικό 12 4 3 2 2" xfId="24654" xr:uid="{00000000-0005-0000-0000-00005F650000}"/>
    <cellStyle name="Κανονικό 12 4 3 3" xfId="17351" xr:uid="{00000000-0005-0000-0000-000060650000}"/>
    <cellStyle name="Κανονικό 12 4 4" xfId="8017" xr:uid="{00000000-0005-0000-0000-000061650000}"/>
    <cellStyle name="Κανονικό 12 4 4 2" xfId="20592" xr:uid="{00000000-0005-0000-0000-000062650000}"/>
    <cellStyle name="Κανονικό 12 4 5" xfId="6807" xr:uid="{00000000-0005-0000-0000-000063650000}"/>
    <cellStyle name="Κανονικό 12 4 5 2" xfId="19382" xr:uid="{00000000-0005-0000-0000-000064650000}"/>
    <cellStyle name="Κανονικό 12 4 6" xfId="13289" xr:uid="{00000000-0005-0000-0000-000065650000}"/>
    <cellStyle name="Κανονικό 12 5" xfId="2482" xr:uid="{00000000-0005-0000-0000-000066650000}"/>
    <cellStyle name="Κανονικό 12 5 2" xfId="4527" xr:uid="{00000000-0005-0000-0000-000067650000}"/>
    <cellStyle name="Κανονικό 12 5 2 2" xfId="11830" xr:uid="{00000000-0005-0000-0000-000068650000}"/>
    <cellStyle name="Κανονικό 12 5 2 2 2" xfId="24405" xr:uid="{00000000-0005-0000-0000-000069650000}"/>
    <cellStyle name="Κανονικό 12 5 2 3" xfId="17102" xr:uid="{00000000-0005-0000-0000-00006A650000}"/>
    <cellStyle name="Κανονικό 12 5 3" xfId="9799" xr:uid="{00000000-0005-0000-0000-00006B650000}"/>
    <cellStyle name="Κανονικό 12 5 3 2" xfId="22374" xr:uid="{00000000-0005-0000-0000-00006C650000}"/>
    <cellStyle name="Κανονικό 12 5 4" xfId="6558" xr:uid="{00000000-0005-0000-0000-00006D650000}"/>
    <cellStyle name="Κανονικό 12 5 4 2" xfId="19133" xr:uid="{00000000-0005-0000-0000-00006E650000}"/>
    <cellStyle name="Κανονικό 12 5 5" xfId="15071" xr:uid="{00000000-0005-0000-0000-00006F650000}"/>
    <cellStyle name="Κανονικό 12 6" xfId="1509" xr:uid="{00000000-0005-0000-0000-000070650000}"/>
    <cellStyle name="Κανονικό 12 6 2" xfId="8826" xr:uid="{00000000-0005-0000-0000-000071650000}"/>
    <cellStyle name="Κανονικό 12 6 2 2" xfId="21401" xr:uid="{00000000-0005-0000-0000-000072650000}"/>
    <cellStyle name="Κανονικό 12 6 3" xfId="14098" xr:uid="{00000000-0005-0000-0000-000073650000}"/>
    <cellStyle name="Κανονικό 12 7" xfId="3566" xr:uid="{00000000-0005-0000-0000-000074650000}"/>
    <cellStyle name="Κανονικό 12 7 2" xfId="10869" xr:uid="{00000000-0005-0000-0000-000075650000}"/>
    <cellStyle name="Κανονικό 12 7 2 2" xfId="23444" xr:uid="{00000000-0005-0000-0000-000076650000}"/>
    <cellStyle name="Κανονικό 12 7 3" xfId="16141" xr:uid="{00000000-0005-0000-0000-000077650000}"/>
    <cellStyle name="Κανονικό 12 8" xfId="7768" xr:uid="{00000000-0005-0000-0000-000078650000}"/>
    <cellStyle name="Κανονικό 12 8 2" xfId="20343" xr:uid="{00000000-0005-0000-0000-000079650000}"/>
    <cellStyle name="Κανονικό 12 9" xfId="5585" xr:uid="{00000000-0005-0000-0000-00007A650000}"/>
    <cellStyle name="Κανονικό 12 9 2" xfId="18160" xr:uid="{00000000-0005-0000-0000-00007B650000}"/>
    <cellStyle name="Κανονικό 13" xfId="629" xr:uid="{00000000-0005-0000-0000-00007C650000}"/>
    <cellStyle name="Κανονικό 13 2" xfId="1440" xr:uid="{00000000-0005-0000-0000-00007D650000}"/>
    <cellStyle name="Κανονικό 13 2 2" xfId="3472" xr:uid="{00000000-0005-0000-0000-00007E650000}"/>
    <cellStyle name="Κανονικό 13 2 2 2" xfId="10789" xr:uid="{00000000-0005-0000-0000-00007F650000}"/>
    <cellStyle name="Κανονικό 13 2 2 2 2" xfId="23364" xr:uid="{00000000-0005-0000-0000-000080650000}"/>
    <cellStyle name="Κανονικό 13 2 2 3" xfId="16061" xr:uid="{00000000-0005-0000-0000-000081650000}"/>
    <cellStyle name="Κανονικό 13 2 3" xfId="5517" xr:uid="{00000000-0005-0000-0000-000082650000}"/>
    <cellStyle name="Κανονικό 13 2 3 2" xfId="12820" xr:uid="{00000000-0005-0000-0000-000083650000}"/>
    <cellStyle name="Κανονικό 13 2 3 2 2" xfId="25395" xr:uid="{00000000-0005-0000-0000-000084650000}"/>
    <cellStyle name="Κανονικό 13 2 3 3" xfId="18092" xr:uid="{00000000-0005-0000-0000-000085650000}"/>
    <cellStyle name="Κανονικό 13 2 4" xfId="8758" xr:uid="{00000000-0005-0000-0000-000086650000}"/>
    <cellStyle name="Κανονικό 13 2 4 2" xfId="21333" xr:uid="{00000000-0005-0000-0000-000087650000}"/>
    <cellStyle name="Κανονικό 13 2 5" xfId="7548" xr:uid="{00000000-0005-0000-0000-000088650000}"/>
    <cellStyle name="Κανονικό 13 2 5 2" xfId="20123" xr:uid="{00000000-0005-0000-0000-000089650000}"/>
    <cellStyle name="Κανονικό 13 2 6" xfId="14030" xr:uid="{00000000-0005-0000-0000-00008A650000}"/>
    <cellStyle name="Κανονικό 13 3" xfId="2663" xr:uid="{00000000-0005-0000-0000-00008B650000}"/>
    <cellStyle name="Κανονικό 13 3 2" xfId="4708" xr:uid="{00000000-0005-0000-0000-00008C650000}"/>
    <cellStyle name="Κανονικό 13 3 2 2" xfId="12011" xr:uid="{00000000-0005-0000-0000-00008D650000}"/>
    <cellStyle name="Κανονικό 13 3 2 2 2" xfId="24586" xr:uid="{00000000-0005-0000-0000-00008E650000}"/>
    <cellStyle name="Κανονικό 13 3 2 3" xfId="17283" xr:uid="{00000000-0005-0000-0000-00008F650000}"/>
    <cellStyle name="Κανονικό 13 3 3" xfId="9980" xr:uid="{00000000-0005-0000-0000-000090650000}"/>
    <cellStyle name="Κανονικό 13 3 3 2" xfId="22555" xr:uid="{00000000-0005-0000-0000-000091650000}"/>
    <cellStyle name="Κανονικό 13 3 4" xfId="6739" xr:uid="{00000000-0005-0000-0000-000092650000}"/>
    <cellStyle name="Κανονικό 13 3 4 2" xfId="19314" xr:uid="{00000000-0005-0000-0000-000093650000}"/>
    <cellStyle name="Κανονικό 13 3 5" xfId="15252" xr:uid="{00000000-0005-0000-0000-000094650000}"/>
    <cellStyle name="Κανονικό 13 4" xfId="2250" xr:uid="{00000000-0005-0000-0000-000095650000}"/>
    <cellStyle name="Κανονικό 13 4 2" xfId="9567" xr:uid="{00000000-0005-0000-0000-000096650000}"/>
    <cellStyle name="Κανονικό 13 4 2 2" xfId="22142" xr:uid="{00000000-0005-0000-0000-000097650000}"/>
    <cellStyle name="Κανονικό 13 4 3" xfId="14839" xr:uid="{00000000-0005-0000-0000-000098650000}"/>
    <cellStyle name="Κανονικό 13 5" xfId="4295" xr:uid="{00000000-0005-0000-0000-000099650000}"/>
    <cellStyle name="Κανονικό 13 5 2" xfId="11598" xr:uid="{00000000-0005-0000-0000-00009A650000}"/>
    <cellStyle name="Κανονικό 13 5 2 2" xfId="24173" xr:uid="{00000000-0005-0000-0000-00009B650000}"/>
    <cellStyle name="Κανονικό 13 5 3" xfId="16870" xr:uid="{00000000-0005-0000-0000-00009C650000}"/>
    <cellStyle name="Κανονικό 13 6" xfId="7949" xr:uid="{00000000-0005-0000-0000-00009D650000}"/>
    <cellStyle name="Κανονικό 13 6 2" xfId="20524" xr:uid="{00000000-0005-0000-0000-00009E650000}"/>
    <cellStyle name="Κανονικό 13 7" xfId="6326" xr:uid="{00000000-0005-0000-0000-00009F650000}"/>
    <cellStyle name="Κανονικό 13 7 2" xfId="18901" xr:uid="{00000000-0005-0000-0000-0000A0650000}"/>
    <cellStyle name="Κανονικό 13 8" xfId="13221" xr:uid="{00000000-0005-0000-0000-0000A1650000}"/>
    <cellStyle name="Κανονικό 14" xfId="1448" xr:uid="{00000000-0005-0000-0000-0000A2650000}"/>
    <cellStyle name="Κανονικό 15" xfId="25403" xr:uid="{00000000-0005-0000-0000-0000A3650000}"/>
    <cellStyle name="Κανονικό 16" xfId="54269" xr:uid="{00000000-0005-0000-0000-0000A4650000}"/>
    <cellStyle name="Κανονικό 17" xfId="54270" xr:uid="{00000000-0005-0000-0000-0000A5650000}"/>
    <cellStyle name="Κανονικό 18" xfId="184" xr:uid="{00000000-0005-0000-0000-0000A6650000}"/>
    <cellStyle name="Κανονικό 19" xfId="5" xr:uid="{00000000-0005-0000-0000-0000A7650000}"/>
    <cellStyle name="Κανονικό 2" xfId="15" xr:uid="{00000000-0005-0000-0000-0000A8650000}"/>
    <cellStyle name="Κανονικό 2 10" xfId="54965" xr:uid="{00000000-0005-0000-0000-0000A9650000}"/>
    <cellStyle name="Κανονικό 2 2" xfId="16" xr:uid="{00000000-0005-0000-0000-0000AA650000}"/>
    <cellStyle name="Κανονικό 2 2 2" xfId="43" xr:uid="{00000000-0005-0000-0000-0000AB650000}"/>
    <cellStyle name="Κανονικό 2 2 2 2" xfId="54493" xr:uid="{00000000-0005-0000-0000-0000AC650000}"/>
    <cellStyle name="Κανονικό 2 2 3" xfId="26388" xr:uid="{00000000-0005-0000-0000-0000AD650000}"/>
    <cellStyle name="Κανονικό 2 2 3 2" xfId="29719" xr:uid="{00000000-0005-0000-0000-0000AE650000}"/>
    <cellStyle name="Κανονικό 2 2 3 3" xfId="30729" xr:uid="{00000000-0005-0000-0000-0000AF650000}"/>
    <cellStyle name="Κανονικό 2 2 3 4" xfId="29484" xr:uid="{00000000-0005-0000-0000-0000B0650000}"/>
    <cellStyle name="Κανονικό 2 2 4" xfId="54487" xr:uid="{00000000-0005-0000-0000-0000B1650000}"/>
    <cellStyle name="Κανονικό 2 3" xfId="42" xr:uid="{00000000-0005-0000-0000-0000B2650000}"/>
    <cellStyle name="Κανονικό 2 3 2" xfId="54492" xr:uid="{00000000-0005-0000-0000-0000B3650000}"/>
    <cellStyle name="Κανονικό 2 4" xfId="26387" xr:uid="{00000000-0005-0000-0000-0000B4650000}"/>
    <cellStyle name="Κανονικό 2 4 2" xfId="29718" xr:uid="{00000000-0005-0000-0000-0000B5650000}"/>
    <cellStyle name="Κανονικό 2 4 3" xfId="30728" xr:uid="{00000000-0005-0000-0000-0000B6650000}"/>
    <cellStyle name="Κανονικό 2 4 4" xfId="29483" xr:uid="{00000000-0005-0000-0000-0000B7650000}"/>
    <cellStyle name="Κανονικό 2 4 5" xfId="54303" xr:uid="{00000000-0005-0000-0000-0000B8650000}"/>
    <cellStyle name="Κανονικό 2 5" xfId="54284" xr:uid="{00000000-0005-0000-0000-0000B9650000}"/>
    <cellStyle name="Κανονικό 2 6" xfId="54292" xr:uid="{00000000-0005-0000-0000-0000BA650000}"/>
    <cellStyle name="Κανονικό 2 7" xfId="54392" xr:uid="{00000000-0005-0000-0000-0000BB650000}"/>
    <cellStyle name="Κανονικό 2 8" xfId="54482" xr:uid="{00000000-0005-0000-0000-0000BC650000}"/>
    <cellStyle name="Κανονικό 2 9" xfId="54501" xr:uid="{00000000-0005-0000-0000-0000BD650000}"/>
    <cellStyle name="Κανονικό 2_Engyitikes_Epistoles_01-JAN-2015" xfId="17" xr:uid="{00000000-0005-0000-0000-0000BE650000}"/>
    <cellStyle name="Κανονικό 20" xfId="54271" xr:uid="{00000000-0005-0000-0000-0000BF650000}"/>
    <cellStyle name="Κανονικό 21" xfId="54272" xr:uid="{00000000-0005-0000-0000-0000C0650000}"/>
    <cellStyle name="Κανονικό 22" xfId="54481" xr:uid="{00000000-0005-0000-0000-0000C1650000}"/>
    <cellStyle name="Κανονικό 23" xfId="54484" xr:uid="{00000000-0005-0000-0000-0000C2650000}"/>
    <cellStyle name="Κανονικό 24" xfId="54496" xr:uid="{00000000-0005-0000-0000-0000C3650000}"/>
    <cellStyle name="Κανονικό 25" xfId="55423" xr:uid="{269EA254-A3C6-4582-B6A6-A20BA1DA2759}"/>
    <cellStyle name="Κανονικό 26" xfId="55424" xr:uid="{8BA7690D-17A4-4CA8-A629-86A05DD827F4}"/>
    <cellStyle name="Κανονικό 27" xfId="55425" xr:uid="{F5D23AC9-DA9C-4096-9C13-ABC061BE89B3}"/>
    <cellStyle name="Κανονικό 3" xfId="18" xr:uid="{00000000-0005-0000-0000-0000C4650000}"/>
    <cellStyle name="Κανονικό 3 2" xfId="44" xr:uid="{00000000-0005-0000-0000-0000C5650000}"/>
    <cellStyle name="Κανονικό 3 2 2" xfId="54494" xr:uid="{00000000-0005-0000-0000-0000C6650000}"/>
    <cellStyle name="Κανονικό 3 3" xfId="54286" xr:uid="{00000000-0005-0000-0000-0000C7650000}"/>
    <cellStyle name="Κανονικό 3 3 2" xfId="54304" xr:uid="{00000000-0005-0000-0000-0000C8650000}"/>
    <cellStyle name="Κανονικό 3 4" xfId="54293" xr:uid="{00000000-0005-0000-0000-0000C9650000}"/>
    <cellStyle name="Κανονικό 3 5" xfId="54393" xr:uid="{00000000-0005-0000-0000-0000CA650000}"/>
    <cellStyle name="Κανονικό 3 6" xfId="54483" xr:uid="{00000000-0005-0000-0000-0000CB650000}"/>
    <cellStyle name="Κανονικό 3 7" xfId="54502" xr:uid="{00000000-0005-0000-0000-0000CC650000}"/>
    <cellStyle name="Κανονικό 3 8" xfId="54966" xr:uid="{00000000-0005-0000-0000-0000CD650000}"/>
    <cellStyle name="Κανονικό 4" xfId="19" xr:uid="{00000000-0005-0000-0000-0000CE650000}"/>
    <cellStyle name="Κανονικό 4 2" xfId="45" xr:uid="{00000000-0005-0000-0000-0000CF650000}"/>
    <cellStyle name="Κανονικό 4 3" xfId="54281" xr:uid="{00000000-0005-0000-0000-0000D0650000}"/>
    <cellStyle name="Κανονικό 4 3 2" xfId="54305" xr:uid="{00000000-0005-0000-0000-0000D1650000}"/>
    <cellStyle name="Κανονικό 4 4" xfId="54488" xr:uid="{00000000-0005-0000-0000-0000D2650000}"/>
    <cellStyle name="Κανονικό 4 4 2" xfId="54589" xr:uid="{00000000-0005-0000-0000-0000D3650000}"/>
    <cellStyle name="Κανονικό 5" xfId="20" xr:uid="{00000000-0005-0000-0000-0000D4650000}"/>
    <cellStyle name="Κανονικό 5 10" xfId="639" xr:uid="{00000000-0005-0000-0000-0000D5650000}"/>
    <cellStyle name="Κανονικό 5 10 2" xfId="2672" xr:uid="{00000000-0005-0000-0000-0000D6650000}"/>
    <cellStyle name="Κανονικό 5 10 2 2" xfId="9989" xr:uid="{00000000-0005-0000-0000-0000D7650000}"/>
    <cellStyle name="Κανονικό 5 10 2 2 2" xfId="22564" xr:uid="{00000000-0005-0000-0000-0000D8650000}"/>
    <cellStyle name="Κανονικό 5 10 2 3" xfId="15261" xr:uid="{00000000-0005-0000-0000-0000D9650000}"/>
    <cellStyle name="Κανονικό 5 10 3" xfId="4717" xr:uid="{00000000-0005-0000-0000-0000DA650000}"/>
    <cellStyle name="Κανονικό 5 10 3 2" xfId="12020" xr:uid="{00000000-0005-0000-0000-0000DB650000}"/>
    <cellStyle name="Κανονικό 5 10 3 2 2" xfId="24595" xr:uid="{00000000-0005-0000-0000-0000DC650000}"/>
    <cellStyle name="Κανονικό 5 10 3 3" xfId="17292" xr:uid="{00000000-0005-0000-0000-0000DD650000}"/>
    <cellStyle name="Κανονικό 5 10 4" xfId="7958" xr:uid="{00000000-0005-0000-0000-0000DE650000}"/>
    <cellStyle name="Κανονικό 5 10 4 2" xfId="20533" xr:uid="{00000000-0005-0000-0000-0000DF650000}"/>
    <cellStyle name="Κανονικό 5 10 5" xfId="6748" xr:uid="{00000000-0005-0000-0000-0000E0650000}"/>
    <cellStyle name="Κανονικό 5 10 5 2" xfId="19323" xr:uid="{00000000-0005-0000-0000-0000E1650000}"/>
    <cellStyle name="Κανονικό 5 10 6" xfId="13230" xr:uid="{00000000-0005-0000-0000-0000E2650000}"/>
    <cellStyle name="Κανονικό 5 10 7" xfId="27660" xr:uid="{00000000-0005-0000-0000-0000E3650000}"/>
    <cellStyle name="Κανονικό 5 11" xfId="2260" xr:uid="{00000000-0005-0000-0000-0000E4650000}"/>
    <cellStyle name="Κανονικό 5 11 2" xfId="4305" xr:uid="{00000000-0005-0000-0000-0000E5650000}"/>
    <cellStyle name="Κανονικό 5 11 2 2" xfId="11608" xr:uid="{00000000-0005-0000-0000-0000E6650000}"/>
    <cellStyle name="Κανονικό 5 11 2 2 2" xfId="24183" xr:uid="{00000000-0005-0000-0000-0000E7650000}"/>
    <cellStyle name="Κανονικό 5 11 2 3" xfId="16880" xr:uid="{00000000-0005-0000-0000-0000E8650000}"/>
    <cellStyle name="Κανονικό 5 11 3" xfId="9577" xr:uid="{00000000-0005-0000-0000-0000E9650000}"/>
    <cellStyle name="Κανονικό 5 11 3 2" xfId="22152" xr:uid="{00000000-0005-0000-0000-0000EA650000}"/>
    <cellStyle name="Κανονικό 5 11 4" xfId="6336" xr:uid="{00000000-0005-0000-0000-0000EB650000}"/>
    <cellStyle name="Κανονικό 5 11 4 2" xfId="18911" xr:uid="{00000000-0005-0000-0000-0000EC650000}"/>
    <cellStyle name="Κανονικό 5 11 5" xfId="14849" xr:uid="{00000000-0005-0000-0000-0000ED650000}"/>
    <cellStyle name="Κανονικό 5 11 6" xfId="28991" xr:uid="{00000000-0005-0000-0000-0000EE650000}"/>
    <cellStyle name="Κανονικό 5 12" xfId="1450" xr:uid="{00000000-0005-0000-0000-0000EF650000}"/>
    <cellStyle name="Κανονικό 5 12 2" xfId="8767" xr:uid="{00000000-0005-0000-0000-0000F0650000}"/>
    <cellStyle name="Κανονικό 5 12 2 2" xfId="21342" xr:uid="{00000000-0005-0000-0000-0000F1650000}"/>
    <cellStyle name="Κανονικό 5 12 3" xfId="14039" xr:uid="{00000000-0005-0000-0000-0000F2650000}"/>
    <cellStyle name="Κανονικό 5 12 4" xfId="29249" xr:uid="{00000000-0005-0000-0000-0000F3650000}"/>
    <cellStyle name="Κανονικό 5 13" xfId="3507" xr:uid="{00000000-0005-0000-0000-0000F4650000}"/>
    <cellStyle name="Κανονικό 5 13 2" xfId="10810" xr:uid="{00000000-0005-0000-0000-0000F5650000}"/>
    <cellStyle name="Κανονικό 5 13 2 2" xfId="23385" xr:uid="{00000000-0005-0000-0000-0000F6650000}"/>
    <cellStyle name="Κανονικό 5 13 3" xfId="16082" xr:uid="{00000000-0005-0000-0000-0000F7650000}"/>
    <cellStyle name="Κανονικό 5 13 4" xfId="29491" xr:uid="{00000000-0005-0000-0000-0000F8650000}"/>
    <cellStyle name="Κανονικό 5 14" xfId="7558" xr:uid="{00000000-0005-0000-0000-0000F9650000}"/>
    <cellStyle name="Κανονικό 5 14 2" xfId="20133" xr:uid="{00000000-0005-0000-0000-0000FA650000}"/>
    <cellStyle name="Κανονικό 5 14 3" xfId="29830" xr:uid="{00000000-0005-0000-0000-0000FB650000}"/>
    <cellStyle name="Κανονικό 5 15" xfId="5526" xr:uid="{00000000-0005-0000-0000-0000FC650000}"/>
    <cellStyle name="Κανονικό 5 15 2" xfId="18101" xr:uid="{00000000-0005-0000-0000-0000FD650000}"/>
    <cellStyle name="Κανονικό 5 15 3" xfId="26399" xr:uid="{00000000-0005-0000-0000-0000FE650000}"/>
    <cellStyle name="Κανονικό 5 16" xfId="12830" xr:uid="{00000000-0005-0000-0000-0000FF650000}"/>
    <cellStyle name="Κανονικό 5 17" xfId="25513" xr:uid="{00000000-0005-0000-0000-000000660000}"/>
    <cellStyle name="Κανονικό 5 18" xfId="54306" xr:uid="{00000000-0005-0000-0000-000001660000}"/>
    <cellStyle name="Κανονικό 5 19" xfId="54401" xr:uid="{00000000-0005-0000-0000-000002660000}"/>
    <cellStyle name="Κανονικό 5 2" xfId="35" xr:uid="{00000000-0005-0000-0000-000003660000}"/>
    <cellStyle name="Κανονικό 5 2 10" xfId="2268" xr:uid="{00000000-0005-0000-0000-000004660000}"/>
    <cellStyle name="Κανονικό 5 2 10 2" xfId="4313" xr:uid="{00000000-0005-0000-0000-000005660000}"/>
    <cellStyle name="Κανονικό 5 2 10 2 2" xfId="11616" xr:uid="{00000000-0005-0000-0000-000006660000}"/>
    <cellStyle name="Κανονικό 5 2 10 2 2 2" xfId="24191" xr:uid="{00000000-0005-0000-0000-000007660000}"/>
    <cellStyle name="Κανονικό 5 2 10 2 3" xfId="16888" xr:uid="{00000000-0005-0000-0000-000008660000}"/>
    <cellStyle name="Κανονικό 5 2 10 3" xfId="9585" xr:uid="{00000000-0005-0000-0000-000009660000}"/>
    <cellStyle name="Κανονικό 5 2 10 3 2" xfId="22160" xr:uid="{00000000-0005-0000-0000-00000A660000}"/>
    <cellStyle name="Κανονικό 5 2 10 4" xfId="6344" xr:uid="{00000000-0005-0000-0000-00000B660000}"/>
    <cellStyle name="Κανονικό 5 2 10 4 2" xfId="18919" xr:uid="{00000000-0005-0000-0000-00000C660000}"/>
    <cellStyle name="Κανονικό 5 2 10 5" xfId="14857" xr:uid="{00000000-0005-0000-0000-00000D660000}"/>
    <cellStyle name="Κανονικό 5 2 10 6" xfId="28992" xr:uid="{00000000-0005-0000-0000-00000E660000}"/>
    <cellStyle name="Κανονικό 5 2 11" xfId="1456" xr:uid="{00000000-0005-0000-0000-00000F660000}"/>
    <cellStyle name="Κανονικό 5 2 11 2" xfId="8773" xr:uid="{00000000-0005-0000-0000-000010660000}"/>
    <cellStyle name="Κανονικό 5 2 11 2 2" xfId="21348" xr:uid="{00000000-0005-0000-0000-000011660000}"/>
    <cellStyle name="Κανονικό 5 2 11 3" xfId="14045" xr:uid="{00000000-0005-0000-0000-000012660000}"/>
    <cellStyle name="Κανονικό 5 2 11 4" xfId="29250" xr:uid="{00000000-0005-0000-0000-000013660000}"/>
    <cellStyle name="Κανονικό 5 2 12" xfId="3513" xr:uid="{00000000-0005-0000-0000-000014660000}"/>
    <cellStyle name="Κανονικό 5 2 12 2" xfId="10816" xr:uid="{00000000-0005-0000-0000-000015660000}"/>
    <cellStyle name="Κανονικό 5 2 12 2 2" xfId="23391" xr:uid="{00000000-0005-0000-0000-000016660000}"/>
    <cellStyle name="Κανονικό 5 2 12 3" xfId="16088" xr:uid="{00000000-0005-0000-0000-000017660000}"/>
    <cellStyle name="Κανονικό 5 2 12 4" xfId="29492" xr:uid="{00000000-0005-0000-0000-000018660000}"/>
    <cellStyle name="Κανονικό 5 2 13" xfId="7566" xr:uid="{00000000-0005-0000-0000-000019660000}"/>
    <cellStyle name="Κανονικό 5 2 13 2" xfId="20141" xr:uid="{00000000-0005-0000-0000-00001A660000}"/>
    <cellStyle name="Κανονικό 5 2 13 3" xfId="29831" xr:uid="{00000000-0005-0000-0000-00001B660000}"/>
    <cellStyle name="Κανονικό 5 2 14" xfId="5532" xr:uid="{00000000-0005-0000-0000-00001C660000}"/>
    <cellStyle name="Κανονικό 5 2 14 2" xfId="18107" xr:uid="{00000000-0005-0000-0000-00001D660000}"/>
    <cellStyle name="Κανονικό 5 2 14 3" xfId="26400" xr:uid="{00000000-0005-0000-0000-00001E660000}"/>
    <cellStyle name="Κανονικό 5 2 15" xfId="12838" xr:uid="{00000000-0005-0000-0000-00001F660000}"/>
    <cellStyle name="Κανονικό 5 2 16" xfId="25514" xr:uid="{00000000-0005-0000-0000-000020660000}"/>
    <cellStyle name="Κανονικό 5 2 17" xfId="54314" xr:uid="{00000000-0005-0000-0000-000021660000}"/>
    <cellStyle name="Κανονικό 5 2 18" xfId="54409" xr:uid="{00000000-0005-0000-0000-000022660000}"/>
    <cellStyle name="Κανονικό 5 2 19" xfId="54517" xr:uid="{00000000-0005-0000-0000-000023660000}"/>
    <cellStyle name="Κανονικό 5 2 2" xfId="149" xr:uid="{00000000-0005-0000-0000-000024660000}"/>
    <cellStyle name="Κανονικό 5 2 2 10" xfId="3531" xr:uid="{00000000-0005-0000-0000-000025660000}"/>
    <cellStyle name="Κανονικό 5 2 2 10 2" xfId="10834" xr:uid="{00000000-0005-0000-0000-000026660000}"/>
    <cellStyle name="Κανονικό 5 2 2 10 2 2" xfId="23409" xr:uid="{00000000-0005-0000-0000-000027660000}"/>
    <cellStyle name="Κανονικό 5 2 2 10 3" xfId="16106" xr:uid="{00000000-0005-0000-0000-000028660000}"/>
    <cellStyle name="Κανονικό 5 2 2 10 4" xfId="29493" xr:uid="{00000000-0005-0000-0000-000029660000}"/>
    <cellStyle name="Κανονικό 5 2 2 11" xfId="7577" xr:uid="{00000000-0005-0000-0000-00002A660000}"/>
    <cellStyle name="Κανονικό 5 2 2 11 2" xfId="20152" xr:uid="{00000000-0005-0000-0000-00002B660000}"/>
    <cellStyle name="Κανονικό 5 2 2 11 3" xfId="29832" xr:uid="{00000000-0005-0000-0000-00002C660000}"/>
    <cellStyle name="Κανονικό 5 2 2 12" xfId="5550" xr:uid="{00000000-0005-0000-0000-00002D660000}"/>
    <cellStyle name="Κανονικό 5 2 2 12 2" xfId="18125" xr:uid="{00000000-0005-0000-0000-00002E660000}"/>
    <cellStyle name="Κανονικό 5 2 2 12 3" xfId="26401" xr:uid="{00000000-0005-0000-0000-00002F660000}"/>
    <cellStyle name="Κανονικό 5 2 2 13" xfId="12849" xr:uid="{00000000-0005-0000-0000-000030660000}"/>
    <cellStyle name="Κανονικό 5 2 2 14" xfId="25515" xr:uid="{00000000-0005-0000-0000-000031660000}"/>
    <cellStyle name="Κανονικό 5 2 2 15" xfId="54355" xr:uid="{00000000-0005-0000-0000-000032660000}"/>
    <cellStyle name="Κανονικό 5 2 2 16" xfId="54450" xr:uid="{00000000-0005-0000-0000-000033660000}"/>
    <cellStyle name="Κανονικό 5 2 2 17" xfId="54558" xr:uid="{00000000-0005-0000-0000-000034660000}"/>
    <cellStyle name="Κανονικό 5 2 2 18" xfId="55022" xr:uid="{00000000-0005-0000-0000-000035660000}"/>
    <cellStyle name="Κανονικό 5 2 2 2" xfId="288" xr:uid="{00000000-0005-0000-0000-000036660000}"/>
    <cellStyle name="Κανονικό 5 2 2 2 10" xfId="5648" xr:uid="{00000000-0005-0000-0000-000037660000}"/>
    <cellStyle name="Κανονικό 5 2 2 2 10 2" xfId="18223" xr:uid="{00000000-0005-0000-0000-000038660000}"/>
    <cellStyle name="Κανονικό 5 2 2 2 10 3" xfId="29870" xr:uid="{00000000-0005-0000-0000-000039660000}"/>
    <cellStyle name="Κανονικό 5 2 2 2 11" xfId="12878" xr:uid="{00000000-0005-0000-0000-00003A660000}"/>
    <cellStyle name="Κανονικό 5 2 2 2 11 2" xfId="26415" xr:uid="{00000000-0005-0000-0000-00003B660000}"/>
    <cellStyle name="Κανονικό 5 2 2 2 12" xfId="25530" xr:uid="{00000000-0005-0000-0000-00003C660000}"/>
    <cellStyle name="Κανονικό 5 2 2 2 2" xfId="372" xr:uid="{00000000-0005-0000-0000-00003D660000}"/>
    <cellStyle name="Κανονικό 5 2 2 2 2 10" xfId="12960" xr:uid="{00000000-0005-0000-0000-00003E660000}"/>
    <cellStyle name="Κανονικό 5 2 2 2 2 11" xfId="25612" xr:uid="{00000000-0005-0000-0000-00003F660000}"/>
    <cellStyle name="Κανονικό 5 2 2 2 2 2" xfId="605" xr:uid="{00000000-0005-0000-0000-000040660000}"/>
    <cellStyle name="Κανονικό 5 2 2 2 2 2 10" xfId="25908" xr:uid="{00000000-0005-0000-0000-000041660000}"/>
    <cellStyle name="Κανονικό 5 2 2 2 2 2 2" xfId="1415" xr:uid="{00000000-0005-0000-0000-000042660000}"/>
    <cellStyle name="Κανονικό 5 2 2 2 2 2 2 2" xfId="3448" xr:uid="{00000000-0005-0000-0000-000043660000}"/>
    <cellStyle name="Κανονικό 5 2 2 2 2 2 2 2 2" xfId="5493" xr:uid="{00000000-0005-0000-0000-000044660000}"/>
    <cellStyle name="Κανονικό 5 2 2 2 2 2 2 2 2 2" xfId="12796" xr:uid="{00000000-0005-0000-0000-000045660000}"/>
    <cellStyle name="Κανονικό 5 2 2 2 2 2 2 2 2 2 2" xfId="25371" xr:uid="{00000000-0005-0000-0000-000046660000}"/>
    <cellStyle name="Κανονικό 5 2 2 2 2 2 2 2 2 3" xfId="18068" xr:uid="{00000000-0005-0000-0000-000047660000}"/>
    <cellStyle name="Κανονικό 5 2 2 2 2 2 2 2 3" xfId="10765" xr:uid="{00000000-0005-0000-0000-000048660000}"/>
    <cellStyle name="Κανονικό 5 2 2 2 2 2 2 2 3 2" xfId="23340" xr:uid="{00000000-0005-0000-0000-000049660000}"/>
    <cellStyle name="Κανονικό 5 2 2 2 2 2 2 2 4" xfId="7524" xr:uid="{00000000-0005-0000-0000-00004A660000}"/>
    <cellStyle name="Κανονικό 5 2 2 2 2 2 2 2 4 2" xfId="20099" xr:uid="{00000000-0005-0000-0000-00004B660000}"/>
    <cellStyle name="Κανονικό 5 2 2 2 2 2 2 2 5" xfId="16037" xr:uid="{00000000-0005-0000-0000-00004C660000}"/>
    <cellStyle name="Κανονικό 5 2 2 2 2 2 2 3" xfId="2226" xr:uid="{00000000-0005-0000-0000-00004D660000}"/>
    <cellStyle name="Κανονικό 5 2 2 2 2 2 2 3 2" xfId="9543" xr:uid="{00000000-0005-0000-0000-00004E660000}"/>
    <cellStyle name="Κανονικό 5 2 2 2 2 2 2 3 2 2" xfId="22118" xr:uid="{00000000-0005-0000-0000-00004F660000}"/>
    <cellStyle name="Κανονικό 5 2 2 2 2 2 2 3 3" xfId="14815" xr:uid="{00000000-0005-0000-0000-000050660000}"/>
    <cellStyle name="Κανονικό 5 2 2 2 2 2 2 4" xfId="4271" xr:uid="{00000000-0005-0000-0000-000051660000}"/>
    <cellStyle name="Κανονικό 5 2 2 2 2 2 2 4 2" xfId="11574" xr:uid="{00000000-0005-0000-0000-000052660000}"/>
    <cellStyle name="Κανονικό 5 2 2 2 2 2 2 4 2 2" xfId="24149" xr:uid="{00000000-0005-0000-0000-000053660000}"/>
    <cellStyle name="Κανονικό 5 2 2 2 2 2 2 4 3" xfId="16846" xr:uid="{00000000-0005-0000-0000-000054660000}"/>
    <cellStyle name="Κανονικό 5 2 2 2 2 2 2 5" xfId="8734" xr:uid="{00000000-0005-0000-0000-000055660000}"/>
    <cellStyle name="Κανονικό 5 2 2 2 2 2 2 5 2" xfId="21309" xr:uid="{00000000-0005-0000-0000-000056660000}"/>
    <cellStyle name="Κανονικό 5 2 2 2 2 2 2 6" xfId="6302" xr:uid="{00000000-0005-0000-0000-000057660000}"/>
    <cellStyle name="Κανονικό 5 2 2 2 2 2 2 6 2" xfId="18877" xr:uid="{00000000-0005-0000-0000-000058660000}"/>
    <cellStyle name="Κανονικό 5 2 2 2 2 2 2 7" xfId="14006" xr:uid="{00000000-0005-0000-0000-000059660000}"/>
    <cellStyle name="Κανονικό 5 2 2 2 2 2 2 8" xfId="28054" xr:uid="{00000000-0005-0000-0000-00005A660000}"/>
    <cellStyle name="Κανονικό 5 2 2 2 2 2 3" xfId="1014" xr:uid="{00000000-0005-0000-0000-00005B660000}"/>
    <cellStyle name="Κανονικό 5 2 2 2 2 2 3 2" xfId="3047" xr:uid="{00000000-0005-0000-0000-00005C660000}"/>
    <cellStyle name="Κανονικό 5 2 2 2 2 2 3 2 2" xfId="10364" xr:uid="{00000000-0005-0000-0000-00005D660000}"/>
    <cellStyle name="Κανονικό 5 2 2 2 2 2 3 2 2 2" xfId="22939" xr:uid="{00000000-0005-0000-0000-00005E660000}"/>
    <cellStyle name="Κανονικό 5 2 2 2 2 2 3 2 3" xfId="15636" xr:uid="{00000000-0005-0000-0000-00005F660000}"/>
    <cellStyle name="Κανονικό 5 2 2 2 2 2 3 3" xfId="5092" xr:uid="{00000000-0005-0000-0000-000060660000}"/>
    <cellStyle name="Κανονικό 5 2 2 2 2 2 3 3 2" xfId="12395" xr:uid="{00000000-0005-0000-0000-000061660000}"/>
    <cellStyle name="Κανονικό 5 2 2 2 2 2 3 3 2 2" xfId="24970" xr:uid="{00000000-0005-0000-0000-000062660000}"/>
    <cellStyle name="Κανονικό 5 2 2 2 2 2 3 3 3" xfId="17667" xr:uid="{00000000-0005-0000-0000-000063660000}"/>
    <cellStyle name="Κανονικό 5 2 2 2 2 2 3 4" xfId="8333" xr:uid="{00000000-0005-0000-0000-000064660000}"/>
    <cellStyle name="Κανονικό 5 2 2 2 2 2 3 4 2" xfId="20908" xr:uid="{00000000-0005-0000-0000-000065660000}"/>
    <cellStyle name="Κανονικό 5 2 2 2 2 2 3 5" xfId="7123" xr:uid="{00000000-0005-0000-0000-000066660000}"/>
    <cellStyle name="Κανονικό 5 2 2 2 2 2 3 5 2" xfId="19698" xr:uid="{00000000-0005-0000-0000-000067660000}"/>
    <cellStyle name="Κανονικό 5 2 2 2 2 2 3 6" xfId="13605" xr:uid="{00000000-0005-0000-0000-000068660000}"/>
    <cellStyle name="Κανονικό 5 2 2 2 2 2 3 7" xfId="29166" xr:uid="{00000000-0005-0000-0000-000069660000}"/>
    <cellStyle name="Κανονικό 5 2 2 2 2 2 4" xfId="2627" xr:uid="{00000000-0005-0000-0000-00006A660000}"/>
    <cellStyle name="Κανονικό 5 2 2 2 2 2 4 2" xfId="4672" xr:uid="{00000000-0005-0000-0000-00006B660000}"/>
    <cellStyle name="Κανονικό 5 2 2 2 2 2 4 2 2" xfId="11975" xr:uid="{00000000-0005-0000-0000-00006C660000}"/>
    <cellStyle name="Κανονικό 5 2 2 2 2 2 4 2 2 2" xfId="24550" xr:uid="{00000000-0005-0000-0000-00006D660000}"/>
    <cellStyle name="Κανονικό 5 2 2 2 2 2 4 2 3" xfId="17247" xr:uid="{00000000-0005-0000-0000-00006E660000}"/>
    <cellStyle name="Κανονικό 5 2 2 2 2 2 4 3" xfId="9944" xr:uid="{00000000-0005-0000-0000-00006F660000}"/>
    <cellStyle name="Κανονικό 5 2 2 2 2 2 4 3 2" xfId="22519" xr:uid="{00000000-0005-0000-0000-000070660000}"/>
    <cellStyle name="Κανονικό 5 2 2 2 2 2 4 4" xfId="6703" xr:uid="{00000000-0005-0000-0000-000071660000}"/>
    <cellStyle name="Κανονικό 5 2 2 2 2 2 4 4 2" xfId="19278" xr:uid="{00000000-0005-0000-0000-000072660000}"/>
    <cellStyle name="Κανονικό 5 2 2 2 2 2 4 5" xfId="15216" xr:uid="{00000000-0005-0000-0000-000073660000}"/>
    <cellStyle name="Κανονικό 5 2 2 2 2 2 4 6" xfId="29422" xr:uid="{00000000-0005-0000-0000-000074660000}"/>
    <cellStyle name="Κανονικό 5 2 2 2 2 2 5" xfId="1825" xr:uid="{00000000-0005-0000-0000-000075660000}"/>
    <cellStyle name="Κανονικό 5 2 2 2 2 2 5 2" xfId="9142" xr:uid="{00000000-0005-0000-0000-000076660000}"/>
    <cellStyle name="Κανονικό 5 2 2 2 2 2 5 2 2" xfId="21717" xr:uid="{00000000-0005-0000-0000-000077660000}"/>
    <cellStyle name="Κανονικό 5 2 2 2 2 2 5 3" xfId="14414" xr:uid="{00000000-0005-0000-0000-000078660000}"/>
    <cellStyle name="Κανονικό 5 2 2 2 2 2 5 4" xfId="29664" xr:uid="{00000000-0005-0000-0000-000079660000}"/>
    <cellStyle name="Κανονικό 5 2 2 2 2 2 6" xfId="3882" xr:uid="{00000000-0005-0000-0000-00007A660000}"/>
    <cellStyle name="Κανονικό 5 2 2 2 2 2 6 2" xfId="11185" xr:uid="{00000000-0005-0000-0000-00007B660000}"/>
    <cellStyle name="Κανονικό 5 2 2 2 2 2 6 2 2" xfId="23760" xr:uid="{00000000-0005-0000-0000-00007C660000}"/>
    <cellStyle name="Κανονικό 5 2 2 2 2 2 6 3" xfId="16457" xr:uid="{00000000-0005-0000-0000-00007D660000}"/>
    <cellStyle name="Κανονικό 5 2 2 2 2 2 6 4" xfId="30251" xr:uid="{00000000-0005-0000-0000-00007E660000}"/>
    <cellStyle name="Κανονικό 5 2 2 2 2 2 7" xfId="7913" xr:uid="{00000000-0005-0000-0000-00007F660000}"/>
    <cellStyle name="Κανονικό 5 2 2 2 2 2 7 2" xfId="20488" xr:uid="{00000000-0005-0000-0000-000080660000}"/>
    <cellStyle name="Κανονικό 5 2 2 2 2 2 7 3" xfId="27014" xr:uid="{00000000-0005-0000-0000-000081660000}"/>
    <cellStyle name="Κανονικό 5 2 2 2 2 2 8" xfId="5901" xr:uid="{00000000-0005-0000-0000-000082660000}"/>
    <cellStyle name="Κανονικό 5 2 2 2 2 2 8 2" xfId="18476" xr:uid="{00000000-0005-0000-0000-000083660000}"/>
    <cellStyle name="Κανονικό 5 2 2 2 2 2 9" xfId="13185" xr:uid="{00000000-0005-0000-0000-000084660000}"/>
    <cellStyle name="Κανονικό 5 2 2 2 2 3" xfId="1190" xr:uid="{00000000-0005-0000-0000-000085660000}"/>
    <cellStyle name="Κανονικό 5 2 2 2 2 3 2" xfId="3223" xr:uid="{00000000-0005-0000-0000-000086660000}"/>
    <cellStyle name="Κανονικό 5 2 2 2 2 3 2 2" xfId="5268" xr:uid="{00000000-0005-0000-0000-000087660000}"/>
    <cellStyle name="Κανονικό 5 2 2 2 2 3 2 2 2" xfId="12571" xr:uid="{00000000-0005-0000-0000-000088660000}"/>
    <cellStyle name="Κανονικό 5 2 2 2 2 3 2 2 2 2" xfId="25146" xr:uid="{00000000-0005-0000-0000-000089660000}"/>
    <cellStyle name="Κανονικό 5 2 2 2 2 3 2 2 3" xfId="17843" xr:uid="{00000000-0005-0000-0000-00008A660000}"/>
    <cellStyle name="Κανονικό 5 2 2 2 2 3 2 3" xfId="10540" xr:uid="{00000000-0005-0000-0000-00008B660000}"/>
    <cellStyle name="Κανονικό 5 2 2 2 2 3 2 3 2" xfId="23115" xr:uid="{00000000-0005-0000-0000-00008C660000}"/>
    <cellStyle name="Κανονικό 5 2 2 2 2 3 2 4" xfId="7299" xr:uid="{00000000-0005-0000-0000-00008D660000}"/>
    <cellStyle name="Κανονικό 5 2 2 2 2 3 2 4 2" xfId="19874" xr:uid="{00000000-0005-0000-0000-00008E660000}"/>
    <cellStyle name="Κανονικό 5 2 2 2 2 3 2 5" xfId="15812" xr:uid="{00000000-0005-0000-0000-00008F660000}"/>
    <cellStyle name="Κανονικό 5 2 2 2 2 3 3" xfId="2001" xr:uid="{00000000-0005-0000-0000-000090660000}"/>
    <cellStyle name="Κανονικό 5 2 2 2 2 3 3 2" xfId="9318" xr:uid="{00000000-0005-0000-0000-000091660000}"/>
    <cellStyle name="Κανονικό 5 2 2 2 2 3 3 2 2" xfId="21893" xr:uid="{00000000-0005-0000-0000-000092660000}"/>
    <cellStyle name="Κανονικό 5 2 2 2 2 3 3 3" xfId="14590" xr:uid="{00000000-0005-0000-0000-000093660000}"/>
    <cellStyle name="Κανονικό 5 2 2 2 2 3 4" xfId="4046" xr:uid="{00000000-0005-0000-0000-000094660000}"/>
    <cellStyle name="Κανονικό 5 2 2 2 2 3 4 2" xfId="11349" xr:uid="{00000000-0005-0000-0000-000095660000}"/>
    <cellStyle name="Κανονικό 5 2 2 2 2 3 4 2 2" xfId="23924" xr:uid="{00000000-0005-0000-0000-000096660000}"/>
    <cellStyle name="Κανονικό 5 2 2 2 2 3 4 3" xfId="16621" xr:uid="{00000000-0005-0000-0000-000097660000}"/>
    <cellStyle name="Κανονικό 5 2 2 2 2 3 5" xfId="8509" xr:uid="{00000000-0005-0000-0000-000098660000}"/>
    <cellStyle name="Κανονικό 5 2 2 2 2 3 5 2" xfId="21084" xr:uid="{00000000-0005-0000-0000-000099660000}"/>
    <cellStyle name="Κανονικό 5 2 2 2 2 3 6" xfId="6077" xr:uid="{00000000-0005-0000-0000-00009A660000}"/>
    <cellStyle name="Κανονικό 5 2 2 2 2 3 6 2" xfId="18652" xr:uid="{00000000-0005-0000-0000-00009B660000}"/>
    <cellStyle name="Κανονικό 5 2 2 2 2 3 7" xfId="13781" xr:uid="{00000000-0005-0000-0000-00009C660000}"/>
    <cellStyle name="Κανονικό 5 2 2 2 2 3 8" xfId="26719" xr:uid="{00000000-0005-0000-0000-00009D660000}"/>
    <cellStyle name="Κανονικό 5 2 2 2 2 4" xfId="843" xr:uid="{00000000-0005-0000-0000-00009E660000}"/>
    <cellStyle name="Κανονικό 5 2 2 2 2 4 2" xfId="2876" xr:uid="{00000000-0005-0000-0000-00009F660000}"/>
    <cellStyle name="Κανονικό 5 2 2 2 2 4 2 2" xfId="10193" xr:uid="{00000000-0005-0000-0000-0000A0660000}"/>
    <cellStyle name="Κανονικό 5 2 2 2 2 4 2 2 2" xfId="22768" xr:uid="{00000000-0005-0000-0000-0000A1660000}"/>
    <cellStyle name="Κανονικό 5 2 2 2 2 4 2 3" xfId="15465" xr:uid="{00000000-0005-0000-0000-0000A2660000}"/>
    <cellStyle name="Κανονικό 5 2 2 2 2 4 3" xfId="4921" xr:uid="{00000000-0005-0000-0000-0000A3660000}"/>
    <cellStyle name="Κανονικό 5 2 2 2 2 4 3 2" xfId="12224" xr:uid="{00000000-0005-0000-0000-0000A4660000}"/>
    <cellStyle name="Κανονικό 5 2 2 2 2 4 3 2 2" xfId="24799" xr:uid="{00000000-0005-0000-0000-0000A5660000}"/>
    <cellStyle name="Κανονικό 5 2 2 2 2 4 3 3" xfId="17496" xr:uid="{00000000-0005-0000-0000-0000A6660000}"/>
    <cellStyle name="Κανονικό 5 2 2 2 2 4 4" xfId="8162" xr:uid="{00000000-0005-0000-0000-0000A7660000}"/>
    <cellStyle name="Κανονικό 5 2 2 2 2 4 4 2" xfId="20737" xr:uid="{00000000-0005-0000-0000-0000A8660000}"/>
    <cellStyle name="Κανονικό 5 2 2 2 2 4 5" xfId="6952" xr:uid="{00000000-0005-0000-0000-0000A9660000}"/>
    <cellStyle name="Κανονικό 5 2 2 2 2 4 5 2" xfId="19527" xr:uid="{00000000-0005-0000-0000-0000AA660000}"/>
    <cellStyle name="Κανονικό 5 2 2 2 2 4 6" xfId="13434" xr:uid="{00000000-0005-0000-0000-0000AB660000}"/>
    <cellStyle name="Κανονικό 5 2 2 2 2 4 7" xfId="27759" xr:uid="{00000000-0005-0000-0000-0000AC660000}"/>
    <cellStyle name="Κανονικό 5 2 2 2 2 5" xfId="2402" xr:uid="{00000000-0005-0000-0000-0000AD660000}"/>
    <cellStyle name="Κανονικό 5 2 2 2 2 5 2" xfId="4447" xr:uid="{00000000-0005-0000-0000-0000AE660000}"/>
    <cellStyle name="Κανονικό 5 2 2 2 2 5 2 2" xfId="11750" xr:uid="{00000000-0005-0000-0000-0000AF660000}"/>
    <cellStyle name="Κανονικό 5 2 2 2 2 5 2 2 2" xfId="24325" xr:uid="{00000000-0005-0000-0000-0000B0660000}"/>
    <cellStyle name="Κανονικό 5 2 2 2 2 5 2 3" xfId="17022" xr:uid="{00000000-0005-0000-0000-0000B1660000}"/>
    <cellStyle name="Κανονικό 5 2 2 2 2 5 3" xfId="9719" xr:uid="{00000000-0005-0000-0000-0000B2660000}"/>
    <cellStyle name="Κανονικό 5 2 2 2 2 5 3 2" xfId="22294" xr:uid="{00000000-0005-0000-0000-0000B3660000}"/>
    <cellStyle name="Κανονικό 5 2 2 2 2 5 4" xfId="6478" xr:uid="{00000000-0005-0000-0000-0000B4660000}"/>
    <cellStyle name="Κανονικό 5 2 2 2 2 5 4 2" xfId="19053" xr:uid="{00000000-0005-0000-0000-0000B5660000}"/>
    <cellStyle name="Κανονικό 5 2 2 2 2 5 5" xfId="14991" xr:uid="{00000000-0005-0000-0000-0000B6660000}"/>
    <cellStyle name="Κανονικό 5 2 2 2 2 5 6" xfId="29047" xr:uid="{00000000-0005-0000-0000-0000B7660000}"/>
    <cellStyle name="Κανονικό 5 2 2 2 2 6" xfId="1654" xr:uid="{00000000-0005-0000-0000-0000B8660000}"/>
    <cellStyle name="Κανονικό 5 2 2 2 2 6 2" xfId="8971" xr:uid="{00000000-0005-0000-0000-0000B9660000}"/>
    <cellStyle name="Κανονικό 5 2 2 2 2 6 2 2" xfId="21546" xr:uid="{00000000-0005-0000-0000-0000BA660000}"/>
    <cellStyle name="Κανονικό 5 2 2 2 2 6 3" xfId="14243" xr:uid="{00000000-0005-0000-0000-0000BB660000}"/>
    <cellStyle name="Κανονικό 5 2 2 2 2 6 4" xfId="29306" xr:uid="{00000000-0005-0000-0000-0000BC660000}"/>
    <cellStyle name="Κανονικό 5 2 2 2 2 7" xfId="3711" xr:uid="{00000000-0005-0000-0000-0000BD660000}"/>
    <cellStyle name="Κανονικό 5 2 2 2 2 7 2" xfId="11014" xr:uid="{00000000-0005-0000-0000-0000BE660000}"/>
    <cellStyle name="Κανονικό 5 2 2 2 2 7 2 2" xfId="23589" xr:uid="{00000000-0005-0000-0000-0000BF660000}"/>
    <cellStyle name="Κανονικό 5 2 2 2 2 7 3" xfId="16286" xr:uid="{00000000-0005-0000-0000-0000C0660000}"/>
    <cellStyle name="Κανονικό 5 2 2 2 2 7 4" xfId="29548" xr:uid="{00000000-0005-0000-0000-0000C1660000}"/>
    <cellStyle name="Κανονικό 5 2 2 2 2 8" xfId="7688" xr:uid="{00000000-0005-0000-0000-0000C2660000}"/>
    <cellStyle name="Κανονικό 5 2 2 2 2 8 2" xfId="20263" xr:uid="{00000000-0005-0000-0000-0000C3660000}"/>
    <cellStyle name="Κανονικό 5 2 2 2 2 8 3" xfId="29957" xr:uid="{00000000-0005-0000-0000-0000C4660000}"/>
    <cellStyle name="Κανονικό 5 2 2 2 2 9" xfId="5730" xr:uid="{00000000-0005-0000-0000-0000C5660000}"/>
    <cellStyle name="Κανονικό 5 2 2 2 2 9 2" xfId="18305" xr:uid="{00000000-0005-0000-0000-0000C6660000}"/>
    <cellStyle name="Κανονικό 5 2 2 2 2 9 3" xfId="26486" xr:uid="{00000000-0005-0000-0000-0000C7660000}"/>
    <cellStyle name="Κανονικό 5 2 2 2 3" xfId="521" xr:uid="{00000000-0005-0000-0000-0000C8660000}"/>
    <cellStyle name="Κανονικό 5 2 2 2 3 10" xfId="25684" xr:uid="{00000000-0005-0000-0000-0000C9660000}"/>
    <cellStyle name="Κανονικό 5 2 2 2 3 2" xfId="1333" xr:uid="{00000000-0005-0000-0000-0000CA660000}"/>
    <cellStyle name="Κανονικό 5 2 2 2 3 2 2" xfId="3366" xr:uid="{00000000-0005-0000-0000-0000CB660000}"/>
    <cellStyle name="Κανονικό 5 2 2 2 3 2 2 2" xfId="5411" xr:uid="{00000000-0005-0000-0000-0000CC660000}"/>
    <cellStyle name="Κανονικό 5 2 2 2 3 2 2 2 2" xfId="12714" xr:uid="{00000000-0005-0000-0000-0000CD660000}"/>
    <cellStyle name="Κανονικό 5 2 2 2 3 2 2 2 2 2" xfId="25289" xr:uid="{00000000-0005-0000-0000-0000CE660000}"/>
    <cellStyle name="Κανονικό 5 2 2 2 3 2 2 2 3" xfId="17986" xr:uid="{00000000-0005-0000-0000-0000CF660000}"/>
    <cellStyle name="Κανονικό 5 2 2 2 3 2 2 3" xfId="10683" xr:uid="{00000000-0005-0000-0000-0000D0660000}"/>
    <cellStyle name="Κανονικό 5 2 2 2 3 2 2 3 2" xfId="23258" xr:uid="{00000000-0005-0000-0000-0000D1660000}"/>
    <cellStyle name="Κανονικό 5 2 2 2 3 2 2 4" xfId="7442" xr:uid="{00000000-0005-0000-0000-0000D2660000}"/>
    <cellStyle name="Κανονικό 5 2 2 2 3 2 2 4 2" xfId="20017" xr:uid="{00000000-0005-0000-0000-0000D3660000}"/>
    <cellStyle name="Κανονικό 5 2 2 2 3 2 2 5" xfId="15955" xr:uid="{00000000-0005-0000-0000-0000D4660000}"/>
    <cellStyle name="Κανονικό 5 2 2 2 3 2 2 6" xfId="28129" xr:uid="{00000000-0005-0000-0000-0000D5660000}"/>
    <cellStyle name="Κανονικό 5 2 2 2 3 2 3" xfId="2144" xr:uid="{00000000-0005-0000-0000-0000D6660000}"/>
    <cellStyle name="Κανονικό 5 2 2 2 3 2 3 2" xfId="9461" xr:uid="{00000000-0005-0000-0000-0000D7660000}"/>
    <cellStyle name="Κανονικό 5 2 2 2 3 2 3 2 2" xfId="22036" xr:uid="{00000000-0005-0000-0000-0000D8660000}"/>
    <cellStyle name="Κανονικό 5 2 2 2 3 2 3 3" xfId="14733" xr:uid="{00000000-0005-0000-0000-0000D9660000}"/>
    <cellStyle name="Κανονικό 5 2 2 2 3 2 3 4" xfId="29208" xr:uid="{00000000-0005-0000-0000-0000DA660000}"/>
    <cellStyle name="Κανονικό 5 2 2 2 3 2 4" xfId="4189" xr:uid="{00000000-0005-0000-0000-0000DB660000}"/>
    <cellStyle name="Κανονικό 5 2 2 2 3 2 4 2" xfId="11492" xr:uid="{00000000-0005-0000-0000-0000DC660000}"/>
    <cellStyle name="Κανονικό 5 2 2 2 3 2 4 2 2" xfId="24067" xr:uid="{00000000-0005-0000-0000-0000DD660000}"/>
    <cellStyle name="Κανονικό 5 2 2 2 3 2 4 3" xfId="16764" xr:uid="{00000000-0005-0000-0000-0000DE660000}"/>
    <cellStyle name="Κανονικό 5 2 2 2 3 2 4 4" xfId="29464" xr:uid="{00000000-0005-0000-0000-0000DF660000}"/>
    <cellStyle name="Κανονικό 5 2 2 2 3 2 5" xfId="8652" xr:uid="{00000000-0005-0000-0000-0000E0660000}"/>
    <cellStyle name="Κανονικό 5 2 2 2 3 2 5 2" xfId="21227" xr:uid="{00000000-0005-0000-0000-0000E1660000}"/>
    <cellStyle name="Κανονικό 5 2 2 2 3 2 5 3" xfId="29701" xr:uid="{00000000-0005-0000-0000-0000E2660000}"/>
    <cellStyle name="Κανονικό 5 2 2 2 3 2 6" xfId="6220" xr:uid="{00000000-0005-0000-0000-0000E3660000}"/>
    <cellStyle name="Κανονικό 5 2 2 2 3 2 6 2" xfId="18795" xr:uid="{00000000-0005-0000-0000-0000E4660000}"/>
    <cellStyle name="Κανονικό 5 2 2 2 3 2 6 3" xfId="30325" xr:uid="{00000000-0005-0000-0000-0000E5660000}"/>
    <cellStyle name="Κανονικό 5 2 2 2 3 2 7" xfId="13924" xr:uid="{00000000-0005-0000-0000-0000E6660000}"/>
    <cellStyle name="Κανονικό 5 2 2 2 3 2 7 2" xfId="27087" xr:uid="{00000000-0005-0000-0000-0000E7660000}"/>
    <cellStyle name="Κανονικό 5 2 2 2 3 2 8" xfId="25982" xr:uid="{00000000-0005-0000-0000-0000E8660000}"/>
    <cellStyle name="Κανονικό 5 2 2 2 3 3" xfId="943" xr:uid="{00000000-0005-0000-0000-0000E9660000}"/>
    <cellStyle name="Κανονικό 5 2 2 2 3 3 2" xfId="2976" xr:uid="{00000000-0005-0000-0000-0000EA660000}"/>
    <cellStyle name="Κανονικό 5 2 2 2 3 3 2 2" xfId="10293" xr:uid="{00000000-0005-0000-0000-0000EB660000}"/>
    <cellStyle name="Κανονικό 5 2 2 2 3 3 2 2 2" xfId="22868" xr:uid="{00000000-0005-0000-0000-0000EC660000}"/>
    <cellStyle name="Κανονικό 5 2 2 2 3 3 2 3" xfId="15565" xr:uid="{00000000-0005-0000-0000-0000ED660000}"/>
    <cellStyle name="Κανονικό 5 2 2 2 3 3 3" xfId="5021" xr:uid="{00000000-0005-0000-0000-0000EE660000}"/>
    <cellStyle name="Κανονικό 5 2 2 2 3 3 3 2" xfId="12324" xr:uid="{00000000-0005-0000-0000-0000EF660000}"/>
    <cellStyle name="Κανονικό 5 2 2 2 3 3 3 2 2" xfId="24899" xr:uid="{00000000-0005-0000-0000-0000F0660000}"/>
    <cellStyle name="Κανονικό 5 2 2 2 3 3 3 3" xfId="17596" xr:uid="{00000000-0005-0000-0000-0000F1660000}"/>
    <cellStyle name="Κανονικό 5 2 2 2 3 3 4" xfId="8262" xr:uid="{00000000-0005-0000-0000-0000F2660000}"/>
    <cellStyle name="Κανονικό 5 2 2 2 3 3 4 2" xfId="20837" xr:uid="{00000000-0005-0000-0000-0000F3660000}"/>
    <cellStyle name="Κανονικό 5 2 2 2 3 3 5" xfId="7052" xr:uid="{00000000-0005-0000-0000-0000F4660000}"/>
    <cellStyle name="Κανονικό 5 2 2 2 3 3 5 2" xfId="19627" xr:uid="{00000000-0005-0000-0000-0000F5660000}"/>
    <cellStyle name="Κανονικό 5 2 2 2 3 3 6" xfId="13534" xr:uid="{00000000-0005-0000-0000-0000F6660000}"/>
    <cellStyle name="Κανονικό 5 2 2 2 3 3 7" xfId="26791" xr:uid="{00000000-0005-0000-0000-0000F7660000}"/>
    <cellStyle name="Κανονικό 5 2 2 2 3 4" xfId="2545" xr:uid="{00000000-0005-0000-0000-0000F8660000}"/>
    <cellStyle name="Κανονικό 5 2 2 2 3 4 2" xfId="4590" xr:uid="{00000000-0005-0000-0000-0000F9660000}"/>
    <cellStyle name="Κανονικό 5 2 2 2 3 4 2 2" xfId="11893" xr:uid="{00000000-0005-0000-0000-0000FA660000}"/>
    <cellStyle name="Κανονικό 5 2 2 2 3 4 2 2 2" xfId="24468" xr:uid="{00000000-0005-0000-0000-0000FB660000}"/>
    <cellStyle name="Κανονικό 5 2 2 2 3 4 2 3" xfId="17165" xr:uid="{00000000-0005-0000-0000-0000FC660000}"/>
    <cellStyle name="Κανονικό 5 2 2 2 3 4 3" xfId="9862" xr:uid="{00000000-0005-0000-0000-0000FD660000}"/>
    <cellStyle name="Κανονικό 5 2 2 2 3 4 3 2" xfId="22437" xr:uid="{00000000-0005-0000-0000-0000FE660000}"/>
    <cellStyle name="Κανονικό 5 2 2 2 3 4 4" xfId="6621" xr:uid="{00000000-0005-0000-0000-0000FF660000}"/>
    <cellStyle name="Κανονικό 5 2 2 2 3 4 4 2" xfId="19196" xr:uid="{00000000-0005-0000-0000-000000670000}"/>
    <cellStyle name="Κανονικό 5 2 2 2 3 4 5" xfId="15134" xr:uid="{00000000-0005-0000-0000-000001670000}"/>
    <cellStyle name="Κανονικό 5 2 2 2 3 4 6" xfId="27832" xr:uid="{00000000-0005-0000-0000-000002670000}"/>
    <cellStyle name="Κανονικό 5 2 2 2 3 5" xfId="1754" xr:uid="{00000000-0005-0000-0000-000003670000}"/>
    <cellStyle name="Κανονικό 5 2 2 2 3 5 2" xfId="9071" xr:uid="{00000000-0005-0000-0000-000004670000}"/>
    <cellStyle name="Κανονικό 5 2 2 2 3 5 2 2" xfId="21646" xr:uid="{00000000-0005-0000-0000-000005670000}"/>
    <cellStyle name="Κανονικό 5 2 2 2 3 5 3" xfId="14343" xr:uid="{00000000-0005-0000-0000-000006670000}"/>
    <cellStyle name="Κανονικό 5 2 2 2 3 5 4" xfId="29086" xr:uid="{00000000-0005-0000-0000-000007670000}"/>
    <cellStyle name="Κανονικό 5 2 2 2 3 6" xfId="3811" xr:uid="{00000000-0005-0000-0000-000008670000}"/>
    <cellStyle name="Κανονικό 5 2 2 2 3 6 2" xfId="11114" xr:uid="{00000000-0005-0000-0000-000009670000}"/>
    <cellStyle name="Κανονικό 5 2 2 2 3 6 2 2" xfId="23689" xr:uid="{00000000-0005-0000-0000-00000A670000}"/>
    <cellStyle name="Κανονικό 5 2 2 2 3 6 3" xfId="16386" xr:uid="{00000000-0005-0000-0000-00000B670000}"/>
    <cellStyle name="Κανονικό 5 2 2 2 3 6 4" xfId="29347" xr:uid="{00000000-0005-0000-0000-00000C670000}"/>
    <cellStyle name="Κανονικό 5 2 2 2 3 7" xfId="7831" xr:uid="{00000000-0005-0000-0000-00000D670000}"/>
    <cellStyle name="Κανονικό 5 2 2 2 3 7 2" xfId="20406" xr:uid="{00000000-0005-0000-0000-00000E670000}"/>
    <cellStyle name="Κανονικό 5 2 2 2 3 7 3" xfId="29587" xr:uid="{00000000-0005-0000-0000-00000F670000}"/>
    <cellStyle name="Κανονικό 5 2 2 2 3 8" xfId="5830" xr:uid="{00000000-0005-0000-0000-000010670000}"/>
    <cellStyle name="Κανονικό 5 2 2 2 3 8 2" xfId="18405" xr:uid="{00000000-0005-0000-0000-000011670000}"/>
    <cellStyle name="Κανονικό 5 2 2 2 3 8 3" xfId="30028" xr:uid="{00000000-0005-0000-0000-000012670000}"/>
    <cellStyle name="Κανονικό 5 2 2 2 3 9" xfId="13103" xr:uid="{00000000-0005-0000-0000-000013670000}"/>
    <cellStyle name="Κανονικό 5 2 2 2 3 9 2" xfId="26558" xr:uid="{00000000-0005-0000-0000-000014670000}"/>
    <cellStyle name="Κανονικό 5 2 2 2 4" xfId="1108" xr:uid="{00000000-0005-0000-0000-000015670000}"/>
    <cellStyle name="Κανονικό 5 2 2 2 4 2" xfId="3141" xr:uid="{00000000-0005-0000-0000-000016670000}"/>
    <cellStyle name="Κανονικό 5 2 2 2 4 2 2" xfId="5186" xr:uid="{00000000-0005-0000-0000-000017670000}"/>
    <cellStyle name="Κανονικό 5 2 2 2 4 2 2 2" xfId="12489" xr:uid="{00000000-0005-0000-0000-000018670000}"/>
    <cellStyle name="Κανονικό 5 2 2 2 4 2 2 2 2" xfId="25064" xr:uid="{00000000-0005-0000-0000-000019670000}"/>
    <cellStyle name="Κανονικό 5 2 2 2 4 2 2 3" xfId="17761" xr:uid="{00000000-0005-0000-0000-00001A670000}"/>
    <cellStyle name="Κανονικό 5 2 2 2 4 2 3" xfId="10458" xr:uid="{00000000-0005-0000-0000-00001B670000}"/>
    <cellStyle name="Κανονικό 5 2 2 2 4 2 3 2" xfId="23033" xr:uid="{00000000-0005-0000-0000-00001C670000}"/>
    <cellStyle name="Κανονικό 5 2 2 2 4 2 4" xfId="7217" xr:uid="{00000000-0005-0000-0000-00001D670000}"/>
    <cellStyle name="Κανονικό 5 2 2 2 4 2 4 2" xfId="19792" xr:uid="{00000000-0005-0000-0000-00001E670000}"/>
    <cellStyle name="Κανονικό 5 2 2 2 4 2 5" xfId="15730" xr:uid="{00000000-0005-0000-0000-00001F670000}"/>
    <cellStyle name="Κανονικό 5 2 2 2 4 2 6" xfId="27976" xr:uid="{00000000-0005-0000-0000-000020670000}"/>
    <cellStyle name="Κανονικό 5 2 2 2 4 3" xfId="1919" xr:uid="{00000000-0005-0000-0000-000021670000}"/>
    <cellStyle name="Κανονικό 5 2 2 2 4 3 2" xfId="9236" xr:uid="{00000000-0005-0000-0000-000022670000}"/>
    <cellStyle name="Κανονικό 5 2 2 2 4 3 2 2" xfId="21811" xr:uid="{00000000-0005-0000-0000-000023670000}"/>
    <cellStyle name="Κανονικό 5 2 2 2 4 3 3" xfId="14508" xr:uid="{00000000-0005-0000-0000-000024670000}"/>
    <cellStyle name="Κανονικό 5 2 2 2 4 3 4" xfId="29123" xr:uid="{00000000-0005-0000-0000-000025670000}"/>
    <cellStyle name="Κανονικό 5 2 2 2 4 4" xfId="3964" xr:uid="{00000000-0005-0000-0000-000026670000}"/>
    <cellStyle name="Κανονικό 5 2 2 2 4 4 2" xfId="11267" xr:uid="{00000000-0005-0000-0000-000027670000}"/>
    <cellStyle name="Κανονικό 5 2 2 2 4 4 2 2" xfId="23842" xr:uid="{00000000-0005-0000-0000-000028670000}"/>
    <cellStyle name="Κανονικό 5 2 2 2 4 4 3" xfId="16539" xr:uid="{00000000-0005-0000-0000-000029670000}"/>
    <cellStyle name="Κανονικό 5 2 2 2 4 4 4" xfId="29382" xr:uid="{00000000-0005-0000-0000-00002A670000}"/>
    <cellStyle name="Κανονικό 5 2 2 2 4 5" xfId="8427" xr:uid="{00000000-0005-0000-0000-00002B670000}"/>
    <cellStyle name="Κανονικό 5 2 2 2 4 5 2" xfId="21002" xr:uid="{00000000-0005-0000-0000-00002C670000}"/>
    <cellStyle name="Κανονικό 5 2 2 2 4 5 3" xfId="29623" xr:uid="{00000000-0005-0000-0000-00002D670000}"/>
    <cellStyle name="Κανονικό 5 2 2 2 4 6" xfId="5995" xr:uid="{00000000-0005-0000-0000-00002E670000}"/>
    <cellStyle name="Κανονικό 5 2 2 2 4 6 2" xfId="18570" xr:uid="{00000000-0005-0000-0000-00002F670000}"/>
    <cellStyle name="Κανονικό 5 2 2 2 4 6 3" xfId="30171" xr:uid="{00000000-0005-0000-0000-000030670000}"/>
    <cellStyle name="Κανονικό 5 2 2 2 4 7" xfId="13699" xr:uid="{00000000-0005-0000-0000-000031670000}"/>
    <cellStyle name="Κανονικό 5 2 2 2 4 7 2" xfId="26935" xr:uid="{00000000-0005-0000-0000-000032670000}"/>
    <cellStyle name="Κανονικό 5 2 2 2 4 8" xfId="25829" xr:uid="{00000000-0005-0000-0000-000033670000}"/>
    <cellStyle name="Κανονικό 5 2 2 2 5" xfId="761" xr:uid="{00000000-0005-0000-0000-000034670000}"/>
    <cellStyle name="Κανονικό 5 2 2 2 5 2" xfId="2794" xr:uid="{00000000-0005-0000-0000-000035670000}"/>
    <cellStyle name="Κανονικό 5 2 2 2 5 2 2" xfId="10111" xr:uid="{00000000-0005-0000-0000-000036670000}"/>
    <cellStyle name="Κανονικό 5 2 2 2 5 2 2 2" xfId="22686" xr:uid="{00000000-0005-0000-0000-000037670000}"/>
    <cellStyle name="Κανονικό 5 2 2 2 5 2 3" xfId="15383" xr:uid="{00000000-0005-0000-0000-000038670000}"/>
    <cellStyle name="Κανονικό 5 2 2 2 5 3" xfId="4839" xr:uid="{00000000-0005-0000-0000-000039670000}"/>
    <cellStyle name="Κανονικό 5 2 2 2 5 3 2" xfId="12142" xr:uid="{00000000-0005-0000-0000-00003A670000}"/>
    <cellStyle name="Κανονικό 5 2 2 2 5 3 2 2" xfId="24717" xr:uid="{00000000-0005-0000-0000-00003B670000}"/>
    <cellStyle name="Κανονικό 5 2 2 2 5 3 3" xfId="17414" xr:uid="{00000000-0005-0000-0000-00003C670000}"/>
    <cellStyle name="Κανονικό 5 2 2 2 5 4" xfId="8080" xr:uid="{00000000-0005-0000-0000-00003D670000}"/>
    <cellStyle name="Κανονικό 5 2 2 2 5 4 2" xfId="20655" xr:uid="{00000000-0005-0000-0000-00003E670000}"/>
    <cellStyle name="Κανονικό 5 2 2 2 5 5" xfId="6870" xr:uid="{00000000-0005-0000-0000-00003F670000}"/>
    <cellStyle name="Κανονικό 5 2 2 2 5 5 2" xfId="19445" xr:uid="{00000000-0005-0000-0000-000040670000}"/>
    <cellStyle name="Κανονικό 5 2 2 2 5 6" xfId="13352" xr:uid="{00000000-0005-0000-0000-000041670000}"/>
    <cellStyle name="Κανονικό 5 2 2 2 5 7" xfId="26651" xr:uid="{00000000-0005-0000-0000-000042670000}"/>
    <cellStyle name="Κανονικό 5 2 2 2 6" xfId="2320" xr:uid="{00000000-0005-0000-0000-000043670000}"/>
    <cellStyle name="Κανονικό 5 2 2 2 6 2" xfId="4365" xr:uid="{00000000-0005-0000-0000-000044670000}"/>
    <cellStyle name="Κανονικό 5 2 2 2 6 2 2" xfId="11668" xr:uid="{00000000-0005-0000-0000-000045670000}"/>
    <cellStyle name="Κανονικό 5 2 2 2 6 2 2 2" xfId="24243" xr:uid="{00000000-0005-0000-0000-000046670000}"/>
    <cellStyle name="Κανονικό 5 2 2 2 6 2 3" xfId="16940" xr:uid="{00000000-0005-0000-0000-000047670000}"/>
    <cellStyle name="Κανονικό 5 2 2 2 6 3" xfId="9637" xr:uid="{00000000-0005-0000-0000-000048670000}"/>
    <cellStyle name="Κανονικό 5 2 2 2 6 3 2" xfId="22212" xr:uid="{00000000-0005-0000-0000-000049670000}"/>
    <cellStyle name="Κανονικό 5 2 2 2 6 4" xfId="6396" xr:uid="{00000000-0005-0000-0000-00004A670000}"/>
    <cellStyle name="Κανονικό 5 2 2 2 6 4 2" xfId="18971" xr:uid="{00000000-0005-0000-0000-00004B670000}"/>
    <cellStyle name="Κανονικό 5 2 2 2 6 5" xfId="14909" xr:uid="{00000000-0005-0000-0000-00004C670000}"/>
    <cellStyle name="Κανονικό 5 2 2 2 6 6" xfId="27679" xr:uid="{00000000-0005-0000-0000-00004D670000}"/>
    <cellStyle name="Κανονικό 5 2 2 2 7" xfId="1572" xr:uid="{00000000-0005-0000-0000-00004E670000}"/>
    <cellStyle name="Κανονικό 5 2 2 2 7 2" xfId="8889" xr:uid="{00000000-0005-0000-0000-00004F670000}"/>
    <cellStyle name="Κανονικό 5 2 2 2 7 2 2" xfId="21464" xr:uid="{00000000-0005-0000-0000-000050670000}"/>
    <cellStyle name="Κανονικό 5 2 2 2 7 3" xfId="14161" xr:uid="{00000000-0005-0000-0000-000051670000}"/>
    <cellStyle name="Κανονικό 5 2 2 2 7 4" xfId="29003" xr:uid="{00000000-0005-0000-0000-000052670000}"/>
    <cellStyle name="Κανονικό 5 2 2 2 8" xfId="3629" xr:uid="{00000000-0005-0000-0000-000053670000}"/>
    <cellStyle name="Κανονικό 5 2 2 2 8 2" xfId="10932" xr:uid="{00000000-0005-0000-0000-000054670000}"/>
    <cellStyle name="Κανονικό 5 2 2 2 8 2 2" xfId="23507" xr:uid="{00000000-0005-0000-0000-000055670000}"/>
    <cellStyle name="Κανονικό 5 2 2 2 8 3" xfId="16204" xr:uid="{00000000-0005-0000-0000-000056670000}"/>
    <cellStyle name="Κανονικό 5 2 2 2 8 4" xfId="29263" xr:uid="{00000000-0005-0000-0000-000057670000}"/>
    <cellStyle name="Κανονικό 5 2 2 2 9" xfId="7606" xr:uid="{00000000-0005-0000-0000-000058670000}"/>
    <cellStyle name="Κανονικό 5 2 2 2 9 2" xfId="20181" xr:uid="{00000000-0005-0000-0000-000059670000}"/>
    <cellStyle name="Κανονικό 5 2 2 2 9 3" xfId="29505" xr:uid="{00000000-0005-0000-0000-00005A670000}"/>
    <cellStyle name="Κανονικό 5 2 2 3" xfId="331" xr:uid="{00000000-0005-0000-0000-00005B670000}"/>
    <cellStyle name="Κανονικό 5 2 2 3 10" xfId="12919" xr:uid="{00000000-0005-0000-0000-00005C670000}"/>
    <cellStyle name="Κανονικό 5 2 2 3 11" xfId="25587" xr:uid="{00000000-0005-0000-0000-00005D670000}"/>
    <cellStyle name="Κανονικό 5 2 2 3 2" xfId="564" xr:uid="{00000000-0005-0000-0000-00005E670000}"/>
    <cellStyle name="Κανονικό 5 2 2 3 2 10" xfId="25882" xr:uid="{00000000-0005-0000-0000-00005F670000}"/>
    <cellStyle name="Κανονικό 5 2 2 3 2 2" xfId="1374" xr:uid="{00000000-0005-0000-0000-000060670000}"/>
    <cellStyle name="Κανονικό 5 2 2 3 2 2 2" xfId="3407" xr:uid="{00000000-0005-0000-0000-000061670000}"/>
    <cellStyle name="Κανονικό 5 2 2 3 2 2 2 2" xfId="5452" xr:uid="{00000000-0005-0000-0000-000062670000}"/>
    <cellStyle name="Κανονικό 5 2 2 3 2 2 2 2 2" xfId="12755" xr:uid="{00000000-0005-0000-0000-000063670000}"/>
    <cellStyle name="Κανονικό 5 2 2 3 2 2 2 2 2 2" xfId="25330" xr:uid="{00000000-0005-0000-0000-000064670000}"/>
    <cellStyle name="Κανονικό 5 2 2 3 2 2 2 2 3" xfId="18027" xr:uid="{00000000-0005-0000-0000-000065670000}"/>
    <cellStyle name="Κανονικό 5 2 2 3 2 2 2 3" xfId="10724" xr:uid="{00000000-0005-0000-0000-000066670000}"/>
    <cellStyle name="Κανονικό 5 2 2 3 2 2 2 3 2" xfId="23299" xr:uid="{00000000-0005-0000-0000-000067670000}"/>
    <cellStyle name="Κανονικό 5 2 2 3 2 2 2 4" xfId="7483" xr:uid="{00000000-0005-0000-0000-000068670000}"/>
    <cellStyle name="Κανονικό 5 2 2 3 2 2 2 4 2" xfId="20058" xr:uid="{00000000-0005-0000-0000-000069670000}"/>
    <cellStyle name="Κανονικό 5 2 2 3 2 2 2 5" xfId="15996" xr:uid="{00000000-0005-0000-0000-00006A670000}"/>
    <cellStyle name="Κανονικό 5 2 2 3 2 2 3" xfId="2185" xr:uid="{00000000-0005-0000-0000-00006B670000}"/>
    <cellStyle name="Κανονικό 5 2 2 3 2 2 3 2" xfId="9502" xr:uid="{00000000-0005-0000-0000-00006C670000}"/>
    <cellStyle name="Κανονικό 5 2 2 3 2 2 3 2 2" xfId="22077" xr:uid="{00000000-0005-0000-0000-00006D670000}"/>
    <cellStyle name="Κανονικό 5 2 2 3 2 2 3 3" xfId="14774" xr:uid="{00000000-0005-0000-0000-00006E670000}"/>
    <cellStyle name="Κανονικό 5 2 2 3 2 2 4" xfId="4230" xr:uid="{00000000-0005-0000-0000-00006F670000}"/>
    <cellStyle name="Κανονικό 5 2 2 3 2 2 4 2" xfId="11533" xr:uid="{00000000-0005-0000-0000-000070670000}"/>
    <cellStyle name="Κανονικό 5 2 2 3 2 2 4 2 2" xfId="24108" xr:uid="{00000000-0005-0000-0000-000071670000}"/>
    <cellStyle name="Κανονικό 5 2 2 3 2 2 4 3" xfId="16805" xr:uid="{00000000-0005-0000-0000-000072670000}"/>
    <cellStyle name="Κανονικό 5 2 2 3 2 2 5" xfId="8693" xr:uid="{00000000-0005-0000-0000-000073670000}"/>
    <cellStyle name="Κανονικό 5 2 2 3 2 2 5 2" xfId="21268" xr:uid="{00000000-0005-0000-0000-000074670000}"/>
    <cellStyle name="Κανονικό 5 2 2 3 2 2 6" xfId="6261" xr:uid="{00000000-0005-0000-0000-000075670000}"/>
    <cellStyle name="Κανονικό 5 2 2 3 2 2 6 2" xfId="18836" xr:uid="{00000000-0005-0000-0000-000076670000}"/>
    <cellStyle name="Κανονικό 5 2 2 3 2 2 7" xfId="13965" xr:uid="{00000000-0005-0000-0000-000077670000}"/>
    <cellStyle name="Κανονικό 5 2 2 3 2 2 8" xfId="28027" xr:uid="{00000000-0005-0000-0000-000078670000}"/>
    <cellStyle name="Κανονικό 5 2 2 3 2 3" xfId="974" xr:uid="{00000000-0005-0000-0000-000079670000}"/>
    <cellStyle name="Κανονικό 5 2 2 3 2 3 2" xfId="3007" xr:uid="{00000000-0005-0000-0000-00007A670000}"/>
    <cellStyle name="Κανονικό 5 2 2 3 2 3 2 2" xfId="10324" xr:uid="{00000000-0005-0000-0000-00007B670000}"/>
    <cellStyle name="Κανονικό 5 2 2 3 2 3 2 2 2" xfId="22899" xr:uid="{00000000-0005-0000-0000-00007C670000}"/>
    <cellStyle name="Κανονικό 5 2 2 3 2 3 2 3" xfId="15596" xr:uid="{00000000-0005-0000-0000-00007D670000}"/>
    <cellStyle name="Κανονικό 5 2 2 3 2 3 3" xfId="5052" xr:uid="{00000000-0005-0000-0000-00007E670000}"/>
    <cellStyle name="Κανονικό 5 2 2 3 2 3 3 2" xfId="12355" xr:uid="{00000000-0005-0000-0000-00007F670000}"/>
    <cellStyle name="Κανονικό 5 2 2 3 2 3 3 2 2" xfId="24930" xr:uid="{00000000-0005-0000-0000-000080670000}"/>
    <cellStyle name="Κανονικό 5 2 2 3 2 3 3 3" xfId="17627" xr:uid="{00000000-0005-0000-0000-000081670000}"/>
    <cellStyle name="Κανονικό 5 2 2 3 2 3 4" xfId="8293" xr:uid="{00000000-0005-0000-0000-000082670000}"/>
    <cellStyle name="Κανονικό 5 2 2 3 2 3 4 2" xfId="20868" xr:uid="{00000000-0005-0000-0000-000083670000}"/>
    <cellStyle name="Κανονικό 5 2 2 3 2 3 5" xfId="7083" xr:uid="{00000000-0005-0000-0000-000084670000}"/>
    <cellStyle name="Κανονικό 5 2 2 3 2 3 5 2" xfId="19658" xr:uid="{00000000-0005-0000-0000-000085670000}"/>
    <cellStyle name="Κανονικό 5 2 2 3 2 3 6" xfId="13565" xr:uid="{00000000-0005-0000-0000-000086670000}"/>
    <cellStyle name="Κανονικό 5 2 2 3 2 3 7" xfId="29149" xr:uid="{00000000-0005-0000-0000-000087670000}"/>
    <cellStyle name="Κανονικό 5 2 2 3 2 4" xfId="2586" xr:uid="{00000000-0005-0000-0000-000088670000}"/>
    <cellStyle name="Κανονικό 5 2 2 3 2 4 2" xfId="4631" xr:uid="{00000000-0005-0000-0000-000089670000}"/>
    <cellStyle name="Κανονικό 5 2 2 3 2 4 2 2" xfId="11934" xr:uid="{00000000-0005-0000-0000-00008A670000}"/>
    <cellStyle name="Κανονικό 5 2 2 3 2 4 2 2 2" xfId="24509" xr:uid="{00000000-0005-0000-0000-00008B670000}"/>
    <cellStyle name="Κανονικό 5 2 2 3 2 4 2 3" xfId="17206" xr:uid="{00000000-0005-0000-0000-00008C670000}"/>
    <cellStyle name="Κανονικό 5 2 2 3 2 4 3" xfId="9903" xr:uid="{00000000-0005-0000-0000-00008D670000}"/>
    <cellStyle name="Κανονικό 5 2 2 3 2 4 3 2" xfId="22478" xr:uid="{00000000-0005-0000-0000-00008E670000}"/>
    <cellStyle name="Κανονικό 5 2 2 3 2 4 4" xfId="6662" xr:uid="{00000000-0005-0000-0000-00008F670000}"/>
    <cellStyle name="Κανονικό 5 2 2 3 2 4 4 2" xfId="19237" xr:uid="{00000000-0005-0000-0000-000090670000}"/>
    <cellStyle name="Κανονικό 5 2 2 3 2 4 5" xfId="15175" xr:uid="{00000000-0005-0000-0000-000091670000}"/>
    <cellStyle name="Κανονικό 5 2 2 3 2 4 6" xfId="29405" xr:uid="{00000000-0005-0000-0000-000092670000}"/>
    <cellStyle name="Κανονικό 5 2 2 3 2 5" xfId="1785" xr:uid="{00000000-0005-0000-0000-000093670000}"/>
    <cellStyle name="Κανονικό 5 2 2 3 2 5 2" xfId="9102" xr:uid="{00000000-0005-0000-0000-000094670000}"/>
    <cellStyle name="Κανονικό 5 2 2 3 2 5 2 2" xfId="21677" xr:uid="{00000000-0005-0000-0000-000095670000}"/>
    <cellStyle name="Κανονικό 5 2 2 3 2 5 3" xfId="14374" xr:uid="{00000000-0005-0000-0000-000096670000}"/>
    <cellStyle name="Κανονικό 5 2 2 3 2 5 4" xfId="29647" xr:uid="{00000000-0005-0000-0000-000097670000}"/>
    <cellStyle name="Κανονικό 5 2 2 3 2 6" xfId="3842" xr:uid="{00000000-0005-0000-0000-000098670000}"/>
    <cellStyle name="Κανονικό 5 2 2 3 2 6 2" xfId="11145" xr:uid="{00000000-0005-0000-0000-000099670000}"/>
    <cellStyle name="Κανονικό 5 2 2 3 2 6 2 2" xfId="23720" xr:uid="{00000000-0005-0000-0000-00009A670000}"/>
    <cellStyle name="Κανονικό 5 2 2 3 2 6 3" xfId="16417" xr:uid="{00000000-0005-0000-0000-00009B670000}"/>
    <cellStyle name="Κανονικό 5 2 2 3 2 6 4" xfId="30224" xr:uid="{00000000-0005-0000-0000-00009C670000}"/>
    <cellStyle name="Κανονικό 5 2 2 3 2 7" xfId="7872" xr:uid="{00000000-0005-0000-0000-00009D670000}"/>
    <cellStyle name="Κανονικό 5 2 2 3 2 7 2" xfId="20447" xr:uid="{00000000-0005-0000-0000-00009E670000}"/>
    <cellStyle name="Κανονικό 5 2 2 3 2 7 3" xfId="26987" xr:uid="{00000000-0005-0000-0000-00009F670000}"/>
    <cellStyle name="Κανονικό 5 2 2 3 2 8" xfId="5861" xr:uid="{00000000-0005-0000-0000-0000A0670000}"/>
    <cellStyle name="Κανονικό 5 2 2 3 2 8 2" xfId="18436" xr:uid="{00000000-0005-0000-0000-0000A1670000}"/>
    <cellStyle name="Κανονικό 5 2 2 3 2 9" xfId="13144" xr:uid="{00000000-0005-0000-0000-0000A2670000}"/>
    <cellStyle name="Κανονικό 5 2 2 3 3" xfId="1149" xr:uid="{00000000-0005-0000-0000-0000A3670000}"/>
    <cellStyle name="Κανονικό 5 2 2 3 3 2" xfId="3182" xr:uid="{00000000-0005-0000-0000-0000A4670000}"/>
    <cellStyle name="Κανονικό 5 2 2 3 3 2 2" xfId="5227" xr:uid="{00000000-0005-0000-0000-0000A5670000}"/>
    <cellStyle name="Κανονικό 5 2 2 3 3 2 2 2" xfId="12530" xr:uid="{00000000-0005-0000-0000-0000A6670000}"/>
    <cellStyle name="Κανονικό 5 2 2 3 3 2 2 2 2" xfId="25105" xr:uid="{00000000-0005-0000-0000-0000A7670000}"/>
    <cellStyle name="Κανονικό 5 2 2 3 3 2 2 3" xfId="17802" xr:uid="{00000000-0005-0000-0000-0000A8670000}"/>
    <cellStyle name="Κανονικό 5 2 2 3 3 2 3" xfId="10499" xr:uid="{00000000-0005-0000-0000-0000A9670000}"/>
    <cellStyle name="Κανονικό 5 2 2 3 3 2 3 2" xfId="23074" xr:uid="{00000000-0005-0000-0000-0000AA670000}"/>
    <cellStyle name="Κανονικό 5 2 2 3 3 2 4" xfId="7258" xr:uid="{00000000-0005-0000-0000-0000AB670000}"/>
    <cellStyle name="Κανονικό 5 2 2 3 3 2 4 2" xfId="19833" xr:uid="{00000000-0005-0000-0000-0000AC670000}"/>
    <cellStyle name="Κανονικό 5 2 2 3 3 2 5" xfId="15771" xr:uid="{00000000-0005-0000-0000-0000AD670000}"/>
    <cellStyle name="Κανονικό 5 2 2 3 3 3" xfId="1960" xr:uid="{00000000-0005-0000-0000-0000AE670000}"/>
    <cellStyle name="Κανονικό 5 2 2 3 3 3 2" xfId="9277" xr:uid="{00000000-0005-0000-0000-0000AF670000}"/>
    <cellStyle name="Κανονικό 5 2 2 3 3 3 2 2" xfId="21852" xr:uid="{00000000-0005-0000-0000-0000B0670000}"/>
    <cellStyle name="Κανονικό 5 2 2 3 3 3 3" xfId="14549" xr:uid="{00000000-0005-0000-0000-0000B1670000}"/>
    <cellStyle name="Κανονικό 5 2 2 3 3 4" xfId="4005" xr:uid="{00000000-0005-0000-0000-0000B2670000}"/>
    <cellStyle name="Κανονικό 5 2 2 3 3 4 2" xfId="11308" xr:uid="{00000000-0005-0000-0000-0000B3670000}"/>
    <cellStyle name="Κανονικό 5 2 2 3 3 4 2 2" xfId="23883" xr:uid="{00000000-0005-0000-0000-0000B4670000}"/>
    <cellStyle name="Κανονικό 5 2 2 3 3 4 3" xfId="16580" xr:uid="{00000000-0005-0000-0000-0000B5670000}"/>
    <cellStyle name="Κανονικό 5 2 2 3 3 5" xfId="8468" xr:uid="{00000000-0005-0000-0000-0000B6670000}"/>
    <cellStyle name="Κανονικό 5 2 2 3 3 5 2" xfId="21043" xr:uid="{00000000-0005-0000-0000-0000B7670000}"/>
    <cellStyle name="Κανονικό 5 2 2 3 3 6" xfId="6036" xr:uid="{00000000-0005-0000-0000-0000B8670000}"/>
    <cellStyle name="Κανονικό 5 2 2 3 3 6 2" xfId="18611" xr:uid="{00000000-0005-0000-0000-0000B9670000}"/>
    <cellStyle name="Κανονικό 5 2 2 3 3 7" xfId="13740" xr:uid="{00000000-0005-0000-0000-0000BA670000}"/>
    <cellStyle name="Κανονικό 5 2 2 3 3 8" xfId="26692" xr:uid="{00000000-0005-0000-0000-0000BB670000}"/>
    <cellStyle name="Κανονικό 5 2 2 3 4" xfId="802" xr:uid="{00000000-0005-0000-0000-0000BC670000}"/>
    <cellStyle name="Κανονικό 5 2 2 3 4 2" xfId="2835" xr:uid="{00000000-0005-0000-0000-0000BD670000}"/>
    <cellStyle name="Κανονικό 5 2 2 3 4 2 2" xfId="10152" xr:uid="{00000000-0005-0000-0000-0000BE670000}"/>
    <cellStyle name="Κανονικό 5 2 2 3 4 2 2 2" xfId="22727" xr:uid="{00000000-0005-0000-0000-0000BF670000}"/>
    <cellStyle name="Κανονικό 5 2 2 3 4 2 3" xfId="15424" xr:uid="{00000000-0005-0000-0000-0000C0670000}"/>
    <cellStyle name="Κανονικό 5 2 2 3 4 3" xfId="4880" xr:uid="{00000000-0005-0000-0000-0000C1670000}"/>
    <cellStyle name="Κανονικό 5 2 2 3 4 3 2" xfId="12183" xr:uid="{00000000-0005-0000-0000-0000C2670000}"/>
    <cellStyle name="Κανονικό 5 2 2 3 4 3 2 2" xfId="24758" xr:uid="{00000000-0005-0000-0000-0000C3670000}"/>
    <cellStyle name="Κανονικό 5 2 2 3 4 3 3" xfId="17455" xr:uid="{00000000-0005-0000-0000-0000C4670000}"/>
    <cellStyle name="Κανονικό 5 2 2 3 4 4" xfId="8121" xr:uid="{00000000-0005-0000-0000-0000C5670000}"/>
    <cellStyle name="Κανονικό 5 2 2 3 4 4 2" xfId="20696" xr:uid="{00000000-0005-0000-0000-0000C6670000}"/>
    <cellStyle name="Κανονικό 5 2 2 3 4 5" xfId="6911" xr:uid="{00000000-0005-0000-0000-0000C7670000}"/>
    <cellStyle name="Κανονικό 5 2 2 3 4 5 2" xfId="19486" xr:uid="{00000000-0005-0000-0000-0000C8670000}"/>
    <cellStyle name="Κανονικό 5 2 2 3 4 6" xfId="13393" xr:uid="{00000000-0005-0000-0000-0000C9670000}"/>
    <cellStyle name="Κανονικό 5 2 2 3 4 7" xfId="27731" xr:uid="{00000000-0005-0000-0000-0000CA670000}"/>
    <cellStyle name="Κανονικό 5 2 2 3 5" xfId="2361" xr:uid="{00000000-0005-0000-0000-0000CB670000}"/>
    <cellStyle name="Κανονικό 5 2 2 3 5 2" xfId="4406" xr:uid="{00000000-0005-0000-0000-0000CC670000}"/>
    <cellStyle name="Κανονικό 5 2 2 3 5 2 2" xfId="11709" xr:uid="{00000000-0005-0000-0000-0000CD670000}"/>
    <cellStyle name="Κανονικό 5 2 2 3 5 2 2 2" xfId="24284" xr:uid="{00000000-0005-0000-0000-0000CE670000}"/>
    <cellStyle name="Κανονικό 5 2 2 3 5 2 3" xfId="16981" xr:uid="{00000000-0005-0000-0000-0000CF670000}"/>
    <cellStyle name="Κανονικό 5 2 2 3 5 3" xfId="9678" xr:uid="{00000000-0005-0000-0000-0000D0670000}"/>
    <cellStyle name="Κανονικό 5 2 2 3 5 3 2" xfId="22253" xr:uid="{00000000-0005-0000-0000-0000D1670000}"/>
    <cellStyle name="Κανονικό 5 2 2 3 5 4" xfId="6437" xr:uid="{00000000-0005-0000-0000-0000D2670000}"/>
    <cellStyle name="Κανονικό 5 2 2 3 5 4 2" xfId="19012" xr:uid="{00000000-0005-0000-0000-0000D3670000}"/>
    <cellStyle name="Κανονικό 5 2 2 3 5 5" xfId="14950" xr:uid="{00000000-0005-0000-0000-0000D4670000}"/>
    <cellStyle name="Κανονικό 5 2 2 3 5 6" xfId="29028" xr:uid="{00000000-0005-0000-0000-0000D5670000}"/>
    <cellStyle name="Κανονικό 5 2 2 3 6" xfId="1613" xr:uid="{00000000-0005-0000-0000-0000D6670000}"/>
    <cellStyle name="Κανονικό 5 2 2 3 6 2" xfId="8930" xr:uid="{00000000-0005-0000-0000-0000D7670000}"/>
    <cellStyle name="Κανονικό 5 2 2 3 6 2 2" xfId="21505" xr:uid="{00000000-0005-0000-0000-0000D8670000}"/>
    <cellStyle name="Κανονικό 5 2 2 3 6 3" xfId="14202" xr:uid="{00000000-0005-0000-0000-0000D9670000}"/>
    <cellStyle name="Κανονικό 5 2 2 3 6 4" xfId="29288" xr:uid="{00000000-0005-0000-0000-0000DA670000}"/>
    <cellStyle name="Κανονικό 5 2 2 3 7" xfId="3670" xr:uid="{00000000-0005-0000-0000-0000DB670000}"/>
    <cellStyle name="Κανονικό 5 2 2 3 7 2" xfId="10973" xr:uid="{00000000-0005-0000-0000-0000DC670000}"/>
    <cellStyle name="Κανονικό 5 2 2 3 7 2 2" xfId="23548" xr:uid="{00000000-0005-0000-0000-0000DD670000}"/>
    <cellStyle name="Κανονικό 5 2 2 3 7 3" xfId="16245" xr:uid="{00000000-0005-0000-0000-0000DE670000}"/>
    <cellStyle name="Κανονικό 5 2 2 3 7 4" xfId="29531" xr:uid="{00000000-0005-0000-0000-0000DF670000}"/>
    <cellStyle name="Κανονικό 5 2 2 3 8" xfId="7647" xr:uid="{00000000-0005-0000-0000-0000E0670000}"/>
    <cellStyle name="Κανονικό 5 2 2 3 8 2" xfId="20222" xr:uid="{00000000-0005-0000-0000-0000E1670000}"/>
    <cellStyle name="Κανονικό 5 2 2 3 8 3" xfId="29930" xr:uid="{00000000-0005-0000-0000-0000E2670000}"/>
    <cellStyle name="Κανονικό 5 2 2 3 9" xfId="5689" xr:uid="{00000000-0005-0000-0000-0000E3670000}"/>
    <cellStyle name="Κανονικό 5 2 2 3 9 2" xfId="18264" xr:uid="{00000000-0005-0000-0000-0000E4670000}"/>
    <cellStyle name="Κανονικό 5 2 2 3 9 3" xfId="26459" xr:uid="{00000000-0005-0000-0000-0000E5670000}"/>
    <cellStyle name="Κανονικό 5 2 2 4" xfId="420" xr:uid="{00000000-0005-0000-0000-0000E6670000}"/>
    <cellStyle name="Κανονικό 5 2 2 4 10" xfId="25666" xr:uid="{00000000-0005-0000-0000-0000E7670000}"/>
    <cellStyle name="Κανονικό 5 2 2 4 2" xfId="1235" xr:uid="{00000000-0005-0000-0000-0000E8670000}"/>
    <cellStyle name="Κανονικό 5 2 2 4 2 2" xfId="3268" xr:uid="{00000000-0005-0000-0000-0000E9670000}"/>
    <cellStyle name="Κανονικό 5 2 2 4 2 2 2" xfId="5313" xr:uid="{00000000-0005-0000-0000-0000EA670000}"/>
    <cellStyle name="Κανονικό 5 2 2 4 2 2 2 2" xfId="12616" xr:uid="{00000000-0005-0000-0000-0000EB670000}"/>
    <cellStyle name="Κανονικό 5 2 2 4 2 2 2 2 2" xfId="25191" xr:uid="{00000000-0005-0000-0000-0000EC670000}"/>
    <cellStyle name="Κανονικό 5 2 2 4 2 2 2 3" xfId="17888" xr:uid="{00000000-0005-0000-0000-0000ED670000}"/>
    <cellStyle name="Κανονικό 5 2 2 4 2 2 3" xfId="10585" xr:uid="{00000000-0005-0000-0000-0000EE670000}"/>
    <cellStyle name="Κανονικό 5 2 2 4 2 2 3 2" xfId="23160" xr:uid="{00000000-0005-0000-0000-0000EF670000}"/>
    <cellStyle name="Κανονικό 5 2 2 4 2 2 4" xfId="7344" xr:uid="{00000000-0005-0000-0000-0000F0670000}"/>
    <cellStyle name="Κανονικό 5 2 2 4 2 2 4 2" xfId="19919" xr:uid="{00000000-0005-0000-0000-0000F1670000}"/>
    <cellStyle name="Κανονικό 5 2 2 4 2 2 5" xfId="15857" xr:uid="{00000000-0005-0000-0000-0000F2670000}"/>
    <cellStyle name="Κανονικό 5 2 2 4 2 2 6" xfId="28111" xr:uid="{00000000-0005-0000-0000-0000F3670000}"/>
    <cellStyle name="Κανονικό 5 2 2 4 2 3" xfId="2046" xr:uid="{00000000-0005-0000-0000-0000F4670000}"/>
    <cellStyle name="Κανονικό 5 2 2 4 2 3 2" xfId="9363" xr:uid="{00000000-0005-0000-0000-0000F5670000}"/>
    <cellStyle name="Κανονικό 5 2 2 4 2 3 2 2" xfId="21938" xr:uid="{00000000-0005-0000-0000-0000F6670000}"/>
    <cellStyle name="Κανονικό 5 2 2 4 2 3 3" xfId="14635" xr:uid="{00000000-0005-0000-0000-0000F7670000}"/>
    <cellStyle name="Κανονικό 5 2 2 4 2 3 4" xfId="29193" xr:uid="{00000000-0005-0000-0000-0000F8670000}"/>
    <cellStyle name="Κανονικό 5 2 2 4 2 4" xfId="4091" xr:uid="{00000000-0005-0000-0000-0000F9670000}"/>
    <cellStyle name="Κανονικό 5 2 2 4 2 4 2" xfId="11394" xr:uid="{00000000-0005-0000-0000-0000FA670000}"/>
    <cellStyle name="Κανονικό 5 2 2 4 2 4 2 2" xfId="23969" xr:uid="{00000000-0005-0000-0000-0000FB670000}"/>
    <cellStyle name="Κανονικό 5 2 2 4 2 4 3" xfId="16666" xr:uid="{00000000-0005-0000-0000-0000FC670000}"/>
    <cellStyle name="Κανονικό 5 2 2 4 2 4 4" xfId="29448" xr:uid="{00000000-0005-0000-0000-0000FD670000}"/>
    <cellStyle name="Κανονικό 5 2 2 4 2 5" xfId="8554" xr:uid="{00000000-0005-0000-0000-0000FE670000}"/>
    <cellStyle name="Κανονικό 5 2 2 4 2 5 2" xfId="21129" xr:uid="{00000000-0005-0000-0000-0000FF670000}"/>
    <cellStyle name="Κανονικό 5 2 2 4 2 5 3" xfId="29686" xr:uid="{00000000-0005-0000-0000-000000680000}"/>
    <cellStyle name="Κανονικό 5 2 2 4 2 6" xfId="6122" xr:uid="{00000000-0005-0000-0000-000001680000}"/>
    <cellStyle name="Κανονικό 5 2 2 4 2 6 2" xfId="18697" xr:uid="{00000000-0005-0000-0000-000002680000}"/>
    <cellStyle name="Κανονικό 5 2 2 4 2 6 3" xfId="30306" xr:uid="{00000000-0005-0000-0000-000003680000}"/>
    <cellStyle name="Κανονικό 5 2 2 4 2 7" xfId="13826" xr:uid="{00000000-0005-0000-0000-000004680000}"/>
    <cellStyle name="Κανονικό 5 2 2 4 2 7 2" xfId="27069" xr:uid="{00000000-0005-0000-0000-000005680000}"/>
    <cellStyle name="Κανονικό 5 2 2 4 2 8" xfId="25964" xr:uid="{00000000-0005-0000-0000-000006680000}"/>
    <cellStyle name="Κανονικό 5 2 2 4 3" xfId="888" xr:uid="{00000000-0005-0000-0000-000007680000}"/>
    <cellStyle name="Κανονικό 5 2 2 4 3 2" xfId="2921" xr:uid="{00000000-0005-0000-0000-000008680000}"/>
    <cellStyle name="Κανονικό 5 2 2 4 3 2 2" xfId="10238" xr:uid="{00000000-0005-0000-0000-000009680000}"/>
    <cellStyle name="Κανονικό 5 2 2 4 3 2 2 2" xfId="22813" xr:uid="{00000000-0005-0000-0000-00000A680000}"/>
    <cellStyle name="Κανονικό 5 2 2 4 3 2 3" xfId="15510" xr:uid="{00000000-0005-0000-0000-00000B680000}"/>
    <cellStyle name="Κανονικό 5 2 2 4 3 3" xfId="4966" xr:uid="{00000000-0005-0000-0000-00000C680000}"/>
    <cellStyle name="Κανονικό 5 2 2 4 3 3 2" xfId="12269" xr:uid="{00000000-0005-0000-0000-00000D680000}"/>
    <cellStyle name="Κανονικό 5 2 2 4 3 3 2 2" xfId="24844" xr:uid="{00000000-0005-0000-0000-00000E680000}"/>
    <cellStyle name="Κανονικό 5 2 2 4 3 3 3" xfId="17541" xr:uid="{00000000-0005-0000-0000-00000F680000}"/>
    <cellStyle name="Κανονικό 5 2 2 4 3 4" xfId="8207" xr:uid="{00000000-0005-0000-0000-000010680000}"/>
    <cellStyle name="Κανονικό 5 2 2 4 3 4 2" xfId="20782" xr:uid="{00000000-0005-0000-0000-000011680000}"/>
    <cellStyle name="Κανονικό 5 2 2 4 3 5" xfId="6997" xr:uid="{00000000-0005-0000-0000-000012680000}"/>
    <cellStyle name="Κανονικό 5 2 2 4 3 5 2" xfId="19572" xr:uid="{00000000-0005-0000-0000-000013680000}"/>
    <cellStyle name="Κανονικό 5 2 2 4 3 6" xfId="13479" xr:uid="{00000000-0005-0000-0000-000014680000}"/>
    <cellStyle name="Κανονικό 5 2 2 4 3 7" xfId="26774" xr:uid="{00000000-0005-0000-0000-000015680000}"/>
    <cellStyle name="Κανονικό 5 2 2 4 4" xfId="2447" xr:uid="{00000000-0005-0000-0000-000016680000}"/>
    <cellStyle name="Κανονικό 5 2 2 4 4 2" xfId="4492" xr:uid="{00000000-0005-0000-0000-000017680000}"/>
    <cellStyle name="Κανονικό 5 2 2 4 4 2 2" xfId="11795" xr:uid="{00000000-0005-0000-0000-000018680000}"/>
    <cellStyle name="Κανονικό 5 2 2 4 4 2 2 2" xfId="24370" xr:uid="{00000000-0005-0000-0000-000019680000}"/>
    <cellStyle name="Κανονικό 5 2 2 4 4 2 3" xfId="17067" xr:uid="{00000000-0005-0000-0000-00001A680000}"/>
    <cellStyle name="Κανονικό 5 2 2 4 4 3" xfId="9764" xr:uid="{00000000-0005-0000-0000-00001B680000}"/>
    <cellStyle name="Κανονικό 5 2 2 4 4 3 2" xfId="22339" xr:uid="{00000000-0005-0000-0000-00001C680000}"/>
    <cellStyle name="Κανονικό 5 2 2 4 4 4" xfId="6523" xr:uid="{00000000-0005-0000-0000-00001D680000}"/>
    <cellStyle name="Κανονικό 5 2 2 4 4 4 2" xfId="19098" xr:uid="{00000000-0005-0000-0000-00001E680000}"/>
    <cellStyle name="Κανονικό 5 2 2 4 4 5" xfId="15036" xr:uid="{00000000-0005-0000-0000-00001F680000}"/>
    <cellStyle name="Κανονικό 5 2 2 4 4 6" xfId="27814" xr:uid="{00000000-0005-0000-0000-000020680000}"/>
    <cellStyle name="Κανονικό 5 2 2 4 5" xfId="1699" xr:uid="{00000000-0005-0000-0000-000021680000}"/>
    <cellStyle name="Κανονικό 5 2 2 4 5 2" xfId="9016" xr:uid="{00000000-0005-0000-0000-000022680000}"/>
    <cellStyle name="Κανονικό 5 2 2 4 5 2 2" xfId="21591" xr:uid="{00000000-0005-0000-0000-000023680000}"/>
    <cellStyle name="Κανονικό 5 2 2 4 5 3" xfId="14288" xr:uid="{00000000-0005-0000-0000-000024680000}"/>
    <cellStyle name="Κανονικό 5 2 2 4 5 4" xfId="29073" xr:uid="{00000000-0005-0000-0000-000025680000}"/>
    <cellStyle name="Κανονικό 5 2 2 4 6" xfId="3756" xr:uid="{00000000-0005-0000-0000-000026680000}"/>
    <cellStyle name="Κανονικό 5 2 2 4 6 2" xfId="11059" xr:uid="{00000000-0005-0000-0000-000027680000}"/>
    <cellStyle name="Κανονικό 5 2 2 4 6 2 2" xfId="23634" xr:uid="{00000000-0005-0000-0000-000028680000}"/>
    <cellStyle name="Κανονικό 5 2 2 4 6 3" xfId="16331" xr:uid="{00000000-0005-0000-0000-000029680000}"/>
    <cellStyle name="Κανονικό 5 2 2 4 6 4" xfId="29333" xr:uid="{00000000-0005-0000-0000-00002A680000}"/>
    <cellStyle name="Κανονικό 5 2 2 4 7" xfId="7733" xr:uid="{00000000-0005-0000-0000-00002B680000}"/>
    <cellStyle name="Κανονικό 5 2 2 4 7 2" xfId="20308" xr:uid="{00000000-0005-0000-0000-00002C680000}"/>
    <cellStyle name="Κανονικό 5 2 2 4 7 3" xfId="29574" xr:uid="{00000000-0005-0000-0000-00002D680000}"/>
    <cellStyle name="Κανονικό 5 2 2 4 8" xfId="5775" xr:uid="{00000000-0005-0000-0000-00002E680000}"/>
    <cellStyle name="Κανονικό 5 2 2 4 8 2" xfId="18350" xr:uid="{00000000-0005-0000-0000-00002F680000}"/>
    <cellStyle name="Κανονικό 5 2 2 4 8 3" xfId="30012" xr:uid="{00000000-0005-0000-0000-000030680000}"/>
    <cellStyle name="Κανονικό 5 2 2 4 9" xfId="13005" xr:uid="{00000000-0005-0000-0000-000031680000}"/>
    <cellStyle name="Κανονικό 5 2 2 4 9 2" xfId="26542" xr:uid="{00000000-0005-0000-0000-000032680000}"/>
    <cellStyle name="Κανονικό 5 2 2 5" xfId="478" xr:uid="{00000000-0005-0000-0000-000033680000}"/>
    <cellStyle name="Κανονικό 5 2 2 5 10" xfId="25795" xr:uid="{00000000-0005-0000-0000-000034680000}"/>
    <cellStyle name="Κανονικό 5 2 2 5 2" xfId="1292" xr:uid="{00000000-0005-0000-0000-000035680000}"/>
    <cellStyle name="Κανονικό 5 2 2 5 2 2" xfId="3325" xr:uid="{00000000-0005-0000-0000-000036680000}"/>
    <cellStyle name="Κανονικό 5 2 2 5 2 2 2" xfId="5370" xr:uid="{00000000-0005-0000-0000-000037680000}"/>
    <cellStyle name="Κανονικό 5 2 2 5 2 2 2 2" xfId="12673" xr:uid="{00000000-0005-0000-0000-000038680000}"/>
    <cellStyle name="Κανονικό 5 2 2 5 2 2 2 2 2" xfId="25248" xr:uid="{00000000-0005-0000-0000-000039680000}"/>
    <cellStyle name="Κανονικό 5 2 2 5 2 2 2 3" xfId="17945" xr:uid="{00000000-0005-0000-0000-00003A680000}"/>
    <cellStyle name="Κανονικό 5 2 2 5 2 2 3" xfId="10642" xr:uid="{00000000-0005-0000-0000-00003B680000}"/>
    <cellStyle name="Κανονικό 5 2 2 5 2 2 3 2" xfId="23217" xr:uid="{00000000-0005-0000-0000-00003C680000}"/>
    <cellStyle name="Κανονικό 5 2 2 5 2 2 4" xfId="7401" xr:uid="{00000000-0005-0000-0000-00003D680000}"/>
    <cellStyle name="Κανονικό 5 2 2 5 2 2 4 2" xfId="19976" xr:uid="{00000000-0005-0000-0000-00003E680000}"/>
    <cellStyle name="Κανονικό 5 2 2 5 2 2 5" xfId="15914" xr:uid="{00000000-0005-0000-0000-00003F680000}"/>
    <cellStyle name="Κανονικό 5 2 2 5 2 3" xfId="2103" xr:uid="{00000000-0005-0000-0000-000040680000}"/>
    <cellStyle name="Κανονικό 5 2 2 5 2 3 2" xfId="9420" xr:uid="{00000000-0005-0000-0000-000041680000}"/>
    <cellStyle name="Κανονικό 5 2 2 5 2 3 2 2" xfId="21995" xr:uid="{00000000-0005-0000-0000-000042680000}"/>
    <cellStyle name="Κανονικό 5 2 2 5 2 3 3" xfId="14692" xr:uid="{00000000-0005-0000-0000-000043680000}"/>
    <cellStyle name="Κανονικό 5 2 2 5 2 4" xfId="4148" xr:uid="{00000000-0005-0000-0000-000044680000}"/>
    <cellStyle name="Κανονικό 5 2 2 5 2 4 2" xfId="11451" xr:uid="{00000000-0005-0000-0000-000045680000}"/>
    <cellStyle name="Κανονικό 5 2 2 5 2 4 2 2" xfId="24026" xr:uid="{00000000-0005-0000-0000-000046680000}"/>
    <cellStyle name="Κανονικό 5 2 2 5 2 4 3" xfId="16723" xr:uid="{00000000-0005-0000-0000-000047680000}"/>
    <cellStyle name="Κανονικό 5 2 2 5 2 5" xfId="8611" xr:uid="{00000000-0005-0000-0000-000048680000}"/>
    <cellStyle name="Κανονικό 5 2 2 5 2 5 2" xfId="21186" xr:uid="{00000000-0005-0000-0000-000049680000}"/>
    <cellStyle name="Κανονικό 5 2 2 5 2 6" xfId="6179" xr:uid="{00000000-0005-0000-0000-00004A680000}"/>
    <cellStyle name="Κανονικό 5 2 2 5 2 6 2" xfId="18754" xr:uid="{00000000-0005-0000-0000-00004B680000}"/>
    <cellStyle name="Κανονικό 5 2 2 5 2 7" xfId="13883" xr:uid="{00000000-0005-0000-0000-00004C680000}"/>
    <cellStyle name="Κανονικό 5 2 2 5 2 8" xfId="27942" xr:uid="{00000000-0005-0000-0000-00004D680000}"/>
    <cellStyle name="Κανονικό 5 2 2 5 3" xfId="720" xr:uid="{00000000-0005-0000-0000-00004E680000}"/>
    <cellStyle name="Κανονικό 5 2 2 5 3 2" xfId="2753" xr:uid="{00000000-0005-0000-0000-00004F680000}"/>
    <cellStyle name="Κανονικό 5 2 2 5 3 2 2" xfId="10070" xr:uid="{00000000-0005-0000-0000-000050680000}"/>
    <cellStyle name="Κανονικό 5 2 2 5 3 2 2 2" xfId="22645" xr:uid="{00000000-0005-0000-0000-000051680000}"/>
    <cellStyle name="Κανονικό 5 2 2 5 3 2 3" xfId="15342" xr:uid="{00000000-0005-0000-0000-000052680000}"/>
    <cellStyle name="Κανονικό 5 2 2 5 3 3" xfId="4798" xr:uid="{00000000-0005-0000-0000-000053680000}"/>
    <cellStyle name="Κανονικό 5 2 2 5 3 3 2" xfId="12101" xr:uid="{00000000-0005-0000-0000-000054680000}"/>
    <cellStyle name="Κανονικό 5 2 2 5 3 3 2 2" xfId="24676" xr:uid="{00000000-0005-0000-0000-000055680000}"/>
    <cellStyle name="Κανονικό 5 2 2 5 3 3 3" xfId="17373" xr:uid="{00000000-0005-0000-0000-000056680000}"/>
    <cellStyle name="Κανονικό 5 2 2 5 3 4" xfId="8039" xr:uid="{00000000-0005-0000-0000-000057680000}"/>
    <cellStyle name="Κανονικό 5 2 2 5 3 4 2" xfId="20614" xr:uid="{00000000-0005-0000-0000-000058680000}"/>
    <cellStyle name="Κανονικό 5 2 2 5 3 5" xfId="6829" xr:uid="{00000000-0005-0000-0000-000059680000}"/>
    <cellStyle name="Κανονικό 5 2 2 5 3 5 2" xfId="19404" xr:uid="{00000000-0005-0000-0000-00005A680000}"/>
    <cellStyle name="Κανονικό 5 2 2 5 3 6" xfId="13311" xr:uid="{00000000-0005-0000-0000-00005B680000}"/>
    <cellStyle name="Κανονικό 5 2 2 5 3 7" xfId="29110" xr:uid="{00000000-0005-0000-0000-00005C680000}"/>
    <cellStyle name="Κανονικό 5 2 2 5 4" xfId="2504" xr:uid="{00000000-0005-0000-0000-00005D680000}"/>
    <cellStyle name="Κανονικό 5 2 2 5 4 2" xfId="4549" xr:uid="{00000000-0005-0000-0000-00005E680000}"/>
    <cellStyle name="Κανονικό 5 2 2 5 4 2 2" xfId="11852" xr:uid="{00000000-0005-0000-0000-00005F680000}"/>
    <cellStyle name="Κανονικό 5 2 2 5 4 2 2 2" xfId="24427" xr:uid="{00000000-0005-0000-0000-000060680000}"/>
    <cellStyle name="Κανονικό 5 2 2 5 4 2 3" xfId="17124" xr:uid="{00000000-0005-0000-0000-000061680000}"/>
    <cellStyle name="Κανονικό 5 2 2 5 4 3" xfId="9821" xr:uid="{00000000-0005-0000-0000-000062680000}"/>
    <cellStyle name="Κανονικό 5 2 2 5 4 3 2" xfId="22396" xr:uid="{00000000-0005-0000-0000-000063680000}"/>
    <cellStyle name="Κανονικό 5 2 2 5 4 4" xfId="6580" xr:uid="{00000000-0005-0000-0000-000064680000}"/>
    <cellStyle name="Κανονικό 5 2 2 5 4 4 2" xfId="19155" xr:uid="{00000000-0005-0000-0000-000065680000}"/>
    <cellStyle name="Κανονικό 5 2 2 5 4 5" xfId="15093" xr:uid="{00000000-0005-0000-0000-000066680000}"/>
    <cellStyle name="Κανονικό 5 2 2 5 4 6" xfId="29370" xr:uid="{00000000-0005-0000-0000-000067680000}"/>
    <cellStyle name="Κανονικό 5 2 2 5 5" xfId="1531" xr:uid="{00000000-0005-0000-0000-000068680000}"/>
    <cellStyle name="Κανονικό 5 2 2 5 5 2" xfId="8848" xr:uid="{00000000-0005-0000-0000-000069680000}"/>
    <cellStyle name="Κανονικό 5 2 2 5 5 2 2" xfId="21423" xr:uid="{00000000-0005-0000-0000-00006A680000}"/>
    <cellStyle name="Κανονικό 5 2 2 5 5 3" xfId="14120" xr:uid="{00000000-0005-0000-0000-00006B680000}"/>
    <cellStyle name="Κανονικό 5 2 2 5 5 4" xfId="29611" xr:uid="{00000000-0005-0000-0000-00006C680000}"/>
    <cellStyle name="Κανονικό 5 2 2 5 6" xfId="3588" xr:uid="{00000000-0005-0000-0000-00006D680000}"/>
    <cellStyle name="Κανονικό 5 2 2 5 6 2" xfId="10891" xr:uid="{00000000-0005-0000-0000-00006E680000}"/>
    <cellStyle name="Κανονικό 5 2 2 5 6 2 2" xfId="23466" xr:uid="{00000000-0005-0000-0000-00006F680000}"/>
    <cellStyle name="Κανονικό 5 2 2 5 6 3" xfId="16163" xr:uid="{00000000-0005-0000-0000-000070680000}"/>
    <cellStyle name="Κανονικό 5 2 2 5 6 4" xfId="30138" xr:uid="{00000000-0005-0000-0000-000071680000}"/>
    <cellStyle name="Κανονικό 5 2 2 5 7" xfId="7790" xr:uid="{00000000-0005-0000-0000-000072680000}"/>
    <cellStyle name="Κανονικό 5 2 2 5 7 2" xfId="20365" xr:uid="{00000000-0005-0000-0000-000073680000}"/>
    <cellStyle name="Κανονικό 5 2 2 5 7 3" xfId="26901" xr:uid="{00000000-0005-0000-0000-000074680000}"/>
    <cellStyle name="Κανονικό 5 2 2 5 8" xfId="5607" xr:uid="{00000000-0005-0000-0000-000075680000}"/>
    <cellStyle name="Κανονικό 5 2 2 5 8 2" xfId="18182" xr:uid="{00000000-0005-0000-0000-000076680000}"/>
    <cellStyle name="Κανονικό 5 2 2 5 9" xfId="13062" xr:uid="{00000000-0005-0000-0000-000077680000}"/>
    <cellStyle name="Κανονικό 5 2 2 6" xfId="1067" xr:uid="{00000000-0005-0000-0000-000078680000}"/>
    <cellStyle name="Κανονικό 5 2 2 6 2" xfId="3100" xr:uid="{00000000-0005-0000-0000-000079680000}"/>
    <cellStyle name="Κανονικό 5 2 2 6 2 2" xfId="5145" xr:uid="{00000000-0005-0000-0000-00007A680000}"/>
    <cellStyle name="Κανονικό 5 2 2 6 2 2 2" xfId="12448" xr:uid="{00000000-0005-0000-0000-00007B680000}"/>
    <cellStyle name="Κανονικό 5 2 2 6 2 2 2 2" xfId="25023" xr:uid="{00000000-0005-0000-0000-00007C680000}"/>
    <cellStyle name="Κανονικό 5 2 2 6 2 2 3" xfId="17720" xr:uid="{00000000-0005-0000-0000-00007D680000}"/>
    <cellStyle name="Κανονικό 5 2 2 6 2 3" xfId="10417" xr:uid="{00000000-0005-0000-0000-00007E680000}"/>
    <cellStyle name="Κανονικό 5 2 2 6 2 3 2" xfId="22992" xr:uid="{00000000-0005-0000-0000-00007F680000}"/>
    <cellStyle name="Κανονικό 5 2 2 6 2 4" xfId="7176" xr:uid="{00000000-0005-0000-0000-000080680000}"/>
    <cellStyle name="Κανονικό 5 2 2 6 2 4 2" xfId="19751" xr:uid="{00000000-0005-0000-0000-000081680000}"/>
    <cellStyle name="Κανονικό 5 2 2 6 2 5" xfId="15689" xr:uid="{00000000-0005-0000-0000-000082680000}"/>
    <cellStyle name="Κανονικό 5 2 2 6 3" xfId="1878" xr:uid="{00000000-0005-0000-0000-000083680000}"/>
    <cellStyle name="Κανονικό 5 2 2 6 3 2" xfId="9195" xr:uid="{00000000-0005-0000-0000-000084680000}"/>
    <cellStyle name="Κανονικό 5 2 2 6 3 2 2" xfId="21770" xr:uid="{00000000-0005-0000-0000-000085680000}"/>
    <cellStyle name="Κανονικό 5 2 2 6 3 3" xfId="14467" xr:uid="{00000000-0005-0000-0000-000086680000}"/>
    <cellStyle name="Κανονικό 5 2 2 6 4" xfId="3923" xr:uid="{00000000-0005-0000-0000-000087680000}"/>
    <cellStyle name="Κανονικό 5 2 2 6 4 2" xfId="11226" xr:uid="{00000000-0005-0000-0000-000088680000}"/>
    <cellStyle name="Κανονικό 5 2 2 6 4 2 2" xfId="23801" xr:uid="{00000000-0005-0000-0000-000089680000}"/>
    <cellStyle name="Κανονικό 5 2 2 6 4 3" xfId="16498" xr:uid="{00000000-0005-0000-0000-00008A680000}"/>
    <cellStyle name="Κανονικό 5 2 2 6 5" xfId="8386" xr:uid="{00000000-0005-0000-0000-00008B680000}"/>
    <cellStyle name="Κανονικό 5 2 2 6 5 2" xfId="20961" xr:uid="{00000000-0005-0000-0000-00008C680000}"/>
    <cellStyle name="Κανονικό 5 2 2 6 6" xfId="5954" xr:uid="{00000000-0005-0000-0000-00008D680000}"/>
    <cellStyle name="Κανονικό 5 2 2 6 6 2" xfId="18529" xr:uid="{00000000-0005-0000-0000-00008E680000}"/>
    <cellStyle name="Κανονικό 5 2 2 6 7" xfId="13658" xr:uid="{00000000-0005-0000-0000-00008F680000}"/>
    <cellStyle name="Κανονικό 5 2 2 6 8" xfId="26636" xr:uid="{00000000-0005-0000-0000-000090680000}"/>
    <cellStyle name="Κανονικό 5 2 2 7" xfId="663" xr:uid="{00000000-0005-0000-0000-000091680000}"/>
    <cellStyle name="Κανονικό 5 2 2 7 2" xfId="2696" xr:uid="{00000000-0005-0000-0000-000092680000}"/>
    <cellStyle name="Κανονικό 5 2 2 7 2 2" xfId="10013" xr:uid="{00000000-0005-0000-0000-000093680000}"/>
    <cellStyle name="Κανονικό 5 2 2 7 2 2 2" xfId="22588" xr:uid="{00000000-0005-0000-0000-000094680000}"/>
    <cellStyle name="Κανονικό 5 2 2 7 2 3" xfId="15285" xr:uid="{00000000-0005-0000-0000-000095680000}"/>
    <cellStyle name="Κανονικό 5 2 2 7 3" xfId="4741" xr:uid="{00000000-0005-0000-0000-000096680000}"/>
    <cellStyle name="Κανονικό 5 2 2 7 3 2" xfId="12044" xr:uid="{00000000-0005-0000-0000-000097680000}"/>
    <cellStyle name="Κανονικό 5 2 2 7 3 2 2" xfId="24619" xr:uid="{00000000-0005-0000-0000-000098680000}"/>
    <cellStyle name="Κανονικό 5 2 2 7 3 3" xfId="17316" xr:uid="{00000000-0005-0000-0000-000099680000}"/>
    <cellStyle name="Κανονικό 5 2 2 7 4" xfId="7982" xr:uid="{00000000-0005-0000-0000-00009A680000}"/>
    <cellStyle name="Κανονικό 5 2 2 7 4 2" xfId="20557" xr:uid="{00000000-0005-0000-0000-00009B680000}"/>
    <cellStyle name="Κανονικό 5 2 2 7 5" xfId="6772" xr:uid="{00000000-0005-0000-0000-00009C680000}"/>
    <cellStyle name="Κανονικό 5 2 2 7 5 2" xfId="19347" xr:uid="{00000000-0005-0000-0000-00009D680000}"/>
    <cellStyle name="Κανονικό 5 2 2 7 6" xfId="13254" xr:uid="{00000000-0005-0000-0000-00009E680000}"/>
    <cellStyle name="Κανονικό 5 2 2 7 7" xfId="27662" xr:uid="{00000000-0005-0000-0000-00009F680000}"/>
    <cellStyle name="Κανονικό 5 2 2 8" xfId="2279" xr:uid="{00000000-0005-0000-0000-0000A0680000}"/>
    <cellStyle name="Κανονικό 5 2 2 8 2" xfId="4324" xr:uid="{00000000-0005-0000-0000-0000A1680000}"/>
    <cellStyle name="Κανονικό 5 2 2 8 2 2" xfId="11627" xr:uid="{00000000-0005-0000-0000-0000A2680000}"/>
    <cellStyle name="Κανονικό 5 2 2 8 2 2 2" xfId="24202" xr:uid="{00000000-0005-0000-0000-0000A3680000}"/>
    <cellStyle name="Κανονικό 5 2 2 8 2 3" xfId="16899" xr:uid="{00000000-0005-0000-0000-0000A4680000}"/>
    <cellStyle name="Κανονικό 5 2 2 8 3" xfId="9596" xr:uid="{00000000-0005-0000-0000-0000A5680000}"/>
    <cellStyle name="Κανονικό 5 2 2 8 3 2" xfId="22171" xr:uid="{00000000-0005-0000-0000-0000A6680000}"/>
    <cellStyle name="Κανονικό 5 2 2 8 4" xfId="6355" xr:uid="{00000000-0005-0000-0000-0000A7680000}"/>
    <cellStyle name="Κανονικό 5 2 2 8 4 2" xfId="18930" xr:uid="{00000000-0005-0000-0000-0000A8680000}"/>
    <cellStyle name="Κανονικό 5 2 2 8 5" xfId="14868" xr:uid="{00000000-0005-0000-0000-0000A9680000}"/>
    <cellStyle name="Κανονικό 5 2 2 8 6" xfId="28993" xr:uid="{00000000-0005-0000-0000-0000AA680000}"/>
    <cellStyle name="Κανονικό 5 2 2 9" xfId="1474" xr:uid="{00000000-0005-0000-0000-0000AB680000}"/>
    <cellStyle name="Κανονικό 5 2 2 9 2" xfId="8791" xr:uid="{00000000-0005-0000-0000-0000AC680000}"/>
    <cellStyle name="Κανονικό 5 2 2 9 2 2" xfId="21366" xr:uid="{00000000-0005-0000-0000-0000AD680000}"/>
    <cellStyle name="Κανονικό 5 2 2 9 3" xfId="14063" xr:uid="{00000000-0005-0000-0000-0000AE680000}"/>
    <cellStyle name="Κανονικό 5 2 2 9 4" xfId="29251" xr:uid="{00000000-0005-0000-0000-0000AF680000}"/>
    <cellStyle name="Κανονικό 5 2 20" xfId="54981" xr:uid="{00000000-0005-0000-0000-0000B0680000}"/>
    <cellStyle name="Κανονικό 5 2 3" xfId="249" xr:uid="{00000000-0005-0000-0000-0000B1680000}"/>
    <cellStyle name="Κανονικό 5 2 3 10" xfId="3549" xr:uid="{00000000-0005-0000-0000-0000B2680000}"/>
    <cellStyle name="Κανονικό 5 2 3 10 2" xfId="10852" xr:uid="{00000000-0005-0000-0000-0000B3680000}"/>
    <cellStyle name="Κανονικό 5 2 3 10 2 2" xfId="23427" xr:uid="{00000000-0005-0000-0000-0000B4680000}"/>
    <cellStyle name="Κανονικό 5 2 3 10 3" xfId="16124" xr:uid="{00000000-0005-0000-0000-0000B5680000}"/>
    <cellStyle name="Κανονικό 5 2 3 10 4" xfId="29494" xr:uid="{00000000-0005-0000-0000-0000B6680000}"/>
    <cellStyle name="Κανονικό 5 2 3 11" xfId="7579" xr:uid="{00000000-0005-0000-0000-0000B7680000}"/>
    <cellStyle name="Κανονικό 5 2 3 11 2" xfId="20154" xr:uid="{00000000-0005-0000-0000-0000B8680000}"/>
    <cellStyle name="Κανονικό 5 2 3 11 3" xfId="29833" xr:uid="{00000000-0005-0000-0000-0000B9680000}"/>
    <cellStyle name="Κανονικό 5 2 3 12" xfId="5568" xr:uid="{00000000-0005-0000-0000-0000BA680000}"/>
    <cellStyle name="Κανονικό 5 2 3 12 2" xfId="18143" xr:uid="{00000000-0005-0000-0000-0000BB680000}"/>
    <cellStyle name="Κανονικό 5 2 3 12 3" xfId="26402" xr:uid="{00000000-0005-0000-0000-0000BC680000}"/>
    <cellStyle name="Κανονικό 5 2 3 13" xfId="12851" xr:uid="{00000000-0005-0000-0000-0000BD680000}"/>
    <cellStyle name="Κανονικό 5 2 3 14" xfId="25516" xr:uid="{00000000-0005-0000-0000-0000BE680000}"/>
    <cellStyle name="Κανονικό 5 2 3 2" xfId="290" xr:uid="{00000000-0005-0000-0000-0000BF680000}"/>
    <cellStyle name="Κανονικό 5 2 3 2 10" xfId="5650" xr:uid="{00000000-0005-0000-0000-0000C0680000}"/>
    <cellStyle name="Κανονικό 5 2 3 2 10 2" xfId="18225" xr:uid="{00000000-0005-0000-0000-0000C1680000}"/>
    <cellStyle name="Κανονικό 5 2 3 2 10 3" xfId="29877" xr:uid="{00000000-0005-0000-0000-0000C2680000}"/>
    <cellStyle name="Κανονικό 5 2 3 2 11" xfId="12880" xr:uid="{00000000-0005-0000-0000-0000C3680000}"/>
    <cellStyle name="Κανονικό 5 2 3 2 11 2" xfId="26418" xr:uid="{00000000-0005-0000-0000-0000C4680000}"/>
    <cellStyle name="Κανονικό 5 2 3 2 12" xfId="25536" xr:uid="{00000000-0005-0000-0000-0000C5680000}"/>
    <cellStyle name="Κανονικό 5 2 3 2 2" xfId="374" xr:uid="{00000000-0005-0000-0000-0000C6680000}"/>
    <cellStyle name="Κανονικό 5 2 3 2 2 10" xfId="12962" xr:uid="{00000000-0005-0000-0000-0000C7680000}"/>
    <cellStyle name="Κανονικό 5 2 3 2 2 11" xfId="25616" xr:uid="{00000000-0005-0000-0000-0000C8680000}"/>
    <cellStyle name="Κανονικό 5 2 3 2 2 2" xfId="607" xr:uid="{00000000-0005-0000-0000-0000C9680000}"/>
    <cellStyle name="Κανονικό 5 2 3 2 2 2 10" xfId="25912" xr:uid="{00000000-0005-0000-0000-0000CA680000}"/>
    <cellStyle name="Κανονικό 5 2 3 2 2 2 2" xfId="1417" xr:uid="{00000000-0005-0000-0000-0000CB680000}"/>
    <cellStyle name="Κανονικό 5 2 3 2 2 2 2 2" xfId="3450" xr:uid="{00000000-0005-0000-0000-0000CC680000}"/>
    <cellStyle name="Κανονικό 5 2 3 2 2 2 2 2 2" xfId="5495" xr:uid="{00000000-0005-0000-0000-0000CD680000}"/>
    <cellStyle name="Κανονικό 5 2 3 2 2 2 2 2 2 2" xfId="12798" xr:uid="{00000000-0005-0000-0000-0000CE680000}"/>
    <cellStyle name="Κανονικό 5 2 3 2 2 2 2 2 2 2 2" xfId="25373" xr:uid="{00000000-0005-0000-0000-0000CF680000}"/>
    <cellStyle name="Κανονικό 5 2 3 2 2 2 2 2 2 3" xfId="18070" xr:uid="{00000000-0005-0000-0000-0000D0680000}"/>
    <cellStyle name="Κανονικό 5 2 3 2 2 2 2 2 3" xfId="10767" xr:uid="{00000000-0005-0000-0000-0000D1680000}"/>
    <cellStyle name="Κανονικό 5 2 3 2 2 2 2 2 3 2" xfId="23342" xr:uid="{00000000-0005-0000-0000-0000D2680000}"/>
    <cellStyle name="Κανονικό 5 2 3 2 2 2 2 2 4" xfId="7526" xr:uid="{00000000-0005-0000-0000-0000D3680000}"/>
    <cellStyle name="Κανονικό 5 2 3 2 2 2 2 2 4 2" xfId="20101" xr:uid="{00000000-0005-0000-0000-0000D4680000}"/>
    <cellStyle name="Κανονικό 5 2 3 2 2 2 2 2 5" xfId="16039" xr:uid="{00000000-0005-0000-0000-0000D5680000}"/>
    <cellStyle name="Κανονικό 5 2 3 2 2 2 2 3" xfId="2228" xr:uid="{00000000-0005-0000-0000-0000D6680000}"/>
    <cellStyle name="Κανονικό 5 2 3 2 2 2 2 3 2" xfId="9545" xr:uid="{00000000-0005-0000-0000-0000D7680000}"/>
    <cellStyle name="Κανονικό 5 2 3 2 2 2 2 3 2 2" xfId="22120" xr:uid="{00000000-0005-0000-0000-0000D8680000}"/>
    <cellStyle name="Κανονικό 5 2 3 2 2 2 2 3 3" xfId="14817" xr:uid="{00000000-0005-0000-0000-0000D9680000}"/>
    <cellStyle name="Κανονικό 5 2 3 2 2 2 2 4" xfId="4273" xr:uid="{00000000-0005-0000-0000-0000DA680000}"/>
    <cellStyle name="Κανονικό 5 2 3 2 2 2 2 4 2" xfId="11576" xr:uid="{00000000-0005-0000-0000-0000DB680000}"/>
    <cellStyle name="Κανονικό 5 2 3 2 2 2 2 4 2 2" xfId="24151" xr:uid="{00000000-0005-0000-0000-0000DC680000}"/>
    <cellStyle name="Κανονικό 5 2 3 2 2 2 2 4 3" xfId="16848" xr:uid="{00000000-0005-0000-0000-0000DD680000}"/>
    <cellStyle name="Κανονικό 5 2 3 2 2 2 2 5" xfId="8736" xr:uid="{00000000-0005-0000-0000-0000DE680000}"/>
    <cellStyle name="Κανονικό 5 2 3 2 2 2 2 5 2" xfId="21311" xr:uid="{00000000-0005-0000-0000-0000DF680000}"/>
    <cellStyle name="Κανονικό 5 2 3 2 2 2 2 6" xfId="6304" xr:uid="{00000000-0005-0000-0000-0000E0680000}"/>
    <cellStyle name="Κανονικό 5 2 3 2 2 2 2 6 2" xfId="18879" xr:uid="{00000000-0005-0000-0000-0000E1680000}"/>
    <cellStyle name="Κανονικό 5 2 3 2 2 2 2 7" xfId="14008" xr:uid="{00000000-0005-0000-0000-0000E2680000}"/>
    <cellStyle name="Κανονικό 5 2 3 2 2 2 2 8" xfId="28058" xr:uid="{00000000-0005-0000-0000-0000E3680000}"/>
    <cellStyle name="Κανονικό 5 2 3 2 2 2 3" xfId="1016" xr:uid="{00000000-0005-0000-0000-0000E4680000}"/>
    <cellStyle name="Κανονικό 5 2 3 2 2 2 3 2" xfId="3049" xr:uid="{00000000-0005-0000-0000-0000E5680000}"/>
    <cellStyle name="Κανονικό 5 2 3 2 2 2 3 2 2" xfId="10366" xr:uid="{00000000-0005-0000-0000-0000E6680000}"/>
    <cellStyle name="Κανονικό 5 2 3 2 2 2 3 2 2 2" xfId="22941" xr:uid="{00000000-0005-0000-0000-0000E7680000}"/>
    <cellStyle name="Κανονικό 5 2 3 2 2 2 3 2 3" xfId="15638" xr:uid="{00000000-0005-0000-0000-0000E8680000}"/>
    <cellStyle name="Κανονικό 5 2 3 2 2 2 3 3" xfId="5094" xr:uid="{00000000-0005-0000-0000-0000E9680000}"/>
    <cellStyle name="Κανονικό 5 2 3 2 2 2 3 3 2" xfId="12397" xr:uid="{00000000-0005-0000-0000-0000EA680000}"/>
    <cellStyle name="Κανονικό 5 2 3 2 2 2 3 3 2 2" xfId="24972" xr:uid="{00000000-0005-0000-0000-0000EB680000}"/>
    <cellStyle name="Κανονικό 5 2 3 2 2 2 3 3 3" xfId="17669" xr:uid="{00000000-0005-0000-0000-0000EC680000}"/>
    <cellStyle name="Κανονικό 5 2 3 2 2 2 3 4" xfId="8335" xr:uid="{00000000-0005-0000-0000-0000ED680000}"/>
    <cellStyle name="Κανονικό 5 2 3 2 2 2 3 4 2" xfId="20910" xr:uid="{00000000-0005-0000-0000-0000EE680000}"/>
    <cellStyle name="Κανονικό 5 2 3 2 2 2 3 5" xfId="7125" xr:uid="{00000000-0005-0000-0000-0000EF680000}"/>
    <cellStyle name="Κανονικό 5 2 3 2 2 2 3 5 2" xfId="19700" xr:uid="{00000000-0005-0000-0000-0000F0680000}"/>
    <cellStyle name="Κανονικό 5 2 3 2 2 2 3 6" xfId="13607" xr:uid="{00000000-0005-0000-0000-0000F1680000}"/>
    <cellStyle name="Κανονικό 5 2 3 2 2 2 3 7" xfId="29168" xr:uid="{00000000-0005-0000-0000-0000F2680000}"/>
    <cellStyle name="Κανονικό 5 2 3 2 2 2 4" xfId="2629" xr:uid="{00000000-0005-0000-0000-0000F3680000}"/>
    <cellStyle name="Κανονικό 5 2 3 2 2 2 4 2" xfId="4674" xr:uid="{00000000-0005-0000-0000-0000F4680000}"/>
    <cellStyle name="Κανονικό 5 2 3 2 2 2 4 2 2" xfId="11977" xr:uid="{00000000-0005-0000-0000-0000F5680000}"/>
    <cellStyle name="Κανονικό 5 2 3 2 2 2 4 2 2 2" xfId="24552" xr:uid="{00000000-0005-0000-0000-0000F6680000}"/>
    <cellStyle name="Κανονικό 5 2 3 2 2 2 4 2 3" xfId="17249" xr:uid="{00000000-0005-0000-0000-0000F7680000}"/>
    <cellStyle name="Κανονικό 5 2 3 2 2 2 4 3" xfId="9946" xr:uid="{00000000-0005-0000-0000-0000F8680000}"/>
    <cellStyle name="Κανονικό 5 2 3 2 2 2 4 3 2" xfId="22521" xr:uid="{00000000-0005-0000-0000-0000F9680000}"/>
    <cellStyle name="Κανονικό 5 2 3 2 2 2 4 4" xfId="6705" xr:uid="{00000000-0005-0000-0000-0000FA680000}"/>
    <cellStyle name="Κανονικό 5 2 3 2 2 2 4 4 2" xfId="19280" xr:uid="{00000000-0005-0000-0000-0000FB680000}"/>
    <cellStyle name="Κανονικό 5 2 3 2 2 2 4 5" xfId="15218" xr:uid="{00000000-0005-0000-0000-0000FC680000}"/>
    <cellStyle name="Κανονικό 5 2 3 2 2 2 4 6" xfId="29424" xr:uid="{00000000-0005-0000-0000-0000FD680000}"/>
    <cellStyle name="Κανονικό 5 2 3 2 2 2 5" xfId="1827" xr:uid="{00000000-0005-0000-0000-0000FE680000}"/>
    <cellStyle name="Κανονικό 5 2 3 2 2 2 5 2" xfId="9144" xr:uid="{00000000-0005-0000-0000-0000FF680000}"/>
    <cellStyle name="Κανονικό 5 2 3 2 2 2 5 2 2" xfId="21719" xr:uid="{00000000-0005-0000-0000-000000690000}"/>
    <cellStyle name="Κανονικό 5 2 3 2 2 2 5 3" xfId="14416" xr:uid="{00000000-0005-0000-0000-000001690000}"/>
    <cellStyle name="Κανονικό 5 2 3 2 2 2 5 4" xfId="29666" xr:uid="{00000000-0005-0000-0000-000002690000}"/>
    <cellStyle name="Κανονικό 5 2 3 2 2 2 6" xfId="3884" xr:uid="{00000000-0005-0000-0000-000003690000}"/>
    <cellStyle name="Κανονικό 5 2 3 2 2 2 6 2" xfId="11187" xr:uid="{00000000-0005-0000-0000-000004690000}"/>
    <cellStyle name="Κανονικό 5 2 3 2 2 2 6 2 2" xfId="23762" xr:uid="{00000000-0005-0000-0000-000005690000}"/>
    <cellStyle name="Κανονικό 5 2 3 2 2 2 6 3" xfId="16459" xr:uid="{00000000-0005-0000-0000-000006690000}"/>
    <cellStyle name="Κανονικό 5 2 3 2 2 2 6 4" xfId="30254" xr:uid="{00000000-0005-0000-0000-000007690000}"/>
    <cellStyle name="Κανονικό 5 2 3 2 2 2 7" xfId="7915" xr:uid="{00000000-0005-0000-0000-000008690000}"/>
    <cellStyle name="Κανονικό 5 2 3 2 2 2 7 2" xfId="20490" xr:uid="{00000000-0005-0000-0000-000009690000}"/>
    <cellStyle name="Κανονικό 5 2 3 2 2 2 7 3" xfId="27017" xr:uid="{00000000-0005-0000-0000-00000A690000}"/>
    <cellStyle name="Κανονικό 5 2 3 2 2 2 8" xfId="5903" xr:uid="{00000000-0005-0000-0000-00000B690000}"/>
    <cellStyle name="Κανονικό 5 2 3 2 2 2 8 2" xfId="18478" xr:uid="{00000000-0005-0000-0000-00000C690000}"/>
    <cellStyle name="Κανονικό 5 2 3 2 2 2 9" xfId="13187" xr:uid="{00000000-0005-0000-0000-00000D690000}"/>
    <cellStyle name="Κανονικό 5 2 3 2 2 3" xfId="1192" xr:uid="{00000000-0005-0000-0000-00000E690000}"/>
    <cellStyle name="Κανονικό 5 2 3 2 2 3 2" xfId="3225" xr:uid="{00000000-0005-0000-0000-00000F690000}"/>
    <cellStyle name="Κανονικό 5 2 3 2 2 3 2 2" xfId="5270" xr:uid="{00000000-0005-0000-0000-000010690000}"/>
    <cellStyle name="Κανονικό 5 2 3 2 2 3 2 2 2" xfId="12573" xr:uid="{00000000-0005-0000-0000-000011690000}"/>
    <cellStyle name="Κανονικό 5 2 3 2 2 3 2 2 2 2" xfId="25148" xr:uid="{00000000-0005-0000-0000-000012690000}"/>
    <cellStyle name="Κανονικό 5 2 3 2 2 3 2 2 3" xfId="17845" xr:uid="{00000000-0005-0000-0000-000013690000}"/>
    <cellStyle name="Κανονικό 5 2 3 2 2 3 2 3" xfId="10542" xr:uid="{00000000-0005-0000-0000-000014690000}"/>
    <cellStyle name="Κανονικό 5 2 3 2 2 3 2 3 2" xfId="23117" xr:uid="{00000000-0005-0000-0000-000015690000}"/>
    <cellStyle name="Κανονικό 5 2 3 2 2 3 2 4" xfId="7301" xr:uid="{00000000-0005-0000-0000-000016690000}"/>
    <cellStyle name="Κανονικό 5 2 3 2 2 3 2 4 2" xfId="19876" xr:uid="{00000000-0005-0000-0000-000017690000}"/>
    <cellStyle name="Κανονικό 5 2 3 2 2 3 2 5" xfId="15814" xr:uid="{00000000-0005-0000-0000-000018690000}"/>
    <cellStyle name="Κανονικό 5 2 3 2 2 3 3" xfId="2003" xr:uid="{00000000-0005-0000-0000-000019690000}"/>
    <cellStyle name="Κανονικό 5 2 3 2 2 3 3 2" xfId="9320" xr:uid="{00000000-0005-0000-0000-00001A690000}"/>
    <cellStyle name="Κανονικό 5 2 3 2 2 3 3 2 2" xfId="21895" xr:uid="{00000000-0005-0000-0000-00001B690000}"/>
    <cellStyle name="Κανονικό 5 2 3 2 2 3 3 3" xfId="14592" xr:uid="{00000000-0005-0000-0000-00001C690000}"/>
    <cellStyle name="Κανονικό 5 2 3 2 2 3 4" xfId="4048" xr:uid="{00000000-0005-0000-0000-00001D690000}"/>
    <cellStyle name="Κανονικό 5 2 3 2 2 3 4 2" xfId="11351" xr:uid="{00000000-0005-0000-0000-00001E690000}"/>
    <cellStyle name="Κανονικό 5 2 3 2 2 3 4 2 2" xfId="23926" xr:uid="{00000000-0005-0000-0000-00001F690000}"/>
    <cellStyle name="Κανονικό 5 2 3 2 2 3 4 3" xfId="16623" xr:uid="{00000000-0005-0000-0000-000020690000}"/>
    <cellStyle name="Κανονικό 5 2 3 2 2 3 5" xfId="8511" xr:uid="{00000000-0005-0000-0000-000021690000}"/>
    <cellStyle name="Κανονικό 5 2 3 2 2 3 5 2" xfId="21086" xr:uid="{00000000-0005-0000-0000-000022690000}"/>
    <cellStyle name="Κανονικό 5 2 3 2 2 3 6" xfId="6079" xr:uid="{00000000-0005-0000-0000-000023690000}"/>
    <cellStyle name="Κανονικό 5 2 3 2 2 3 6 2" xfId="18654" xr:uid="{00000000-0005-0000-0000-000024690000}"/>
    <cellStyle name="Κανονικό 5 2 3 2 2 3 7" xfId="13783" xr:uid="{00000000-0005-0000-0000-000025690000}"/>
    <cellStyle name="Κανονικό 5 2 3 2 2 3 8" xfId="26722" xr:uid="{00000000-0005-0000-0000-000026690000}"/>
    <cellStyle name="Κανονικό 5 2 3 2 2 4" xfId="845" xr:uid="{00000000-0005-0000-0000-000027690000}"/>
    <cellStyle name="Κανονικό 5 2 3 2 2 4 2" xfId="2878" xr:uid="{00000000-0005-0000-0000-000028690000}"/>
    <cellStyle name="Κανονικό 5 2 3 2 2 4 2 2" xfId="10195" xr:uid="{00000000-0005-0000-0000-000029690000}"/>
    <cellStyle name="Κανονικό 5 2 3 2 2 4 2 2 2" xfId="22770" xr:uid="{00000000-0005-0000-0000-00002A690000}"/>
    <cellStyle name="Κανονικό 5 2 3 2 2 4 2 3" xfId="15467" xr:uid="{00000000-0005-0000-0000-00002B690000}"/>
    <cellStyle name="Κανονικό 5 2 3 2 2 4 3" xfId="4923" xr:uid="{00000000-0005-0000-0000-00002C690000}"/>
    <cellStyle name="Κανονικό 5 2 3 2 2 4 3 2" xfId="12226" xr:uid="{00000000-0005-0000-0000-00002D690000}"/>
    <cellStyle name="Κανονικό 5 2 3 2 2 4 3 2 2" xfId="24801" xr:uid="{00000000-0005-0000-0000-00002E690000}"/>
    <cellStyle name="Κανονικό 5 2 3 2 2 4 3 3" xfId="17498" xr:uid="{00000000-0005-0000-0000-00002F690000}"/>
    <cellStyle name="Κανονικό 5 2 3 2 2 4 4" xfId="8164" xr:uid="{00000000-0005-0000-0000-000030690000}"/>
    <cellStyle name="Κανονικό 5 2 3 2 2 4 4 2" xfId="20739" xr:uid="{00000000-0005-0000-0000-000031690000}"/>
    <cellStyle name="Κανονικό 5 2 3 2 2 4 5" xfId="6954" xr:uid="{00000000-0005-0000-0000-000032690000}"/>
    <cellStyle name="Κανονικό 5 2 3 2 2 4 5 2" xfId="19529" xr:uid="{00000000-0005-0000-0000-000033690000}"/>
    <cellStyle name="Κανονικό 5 2 3 2 2 4 6" xfId="13436" xr:uid="{00000000-0005-0000-0000-000034690000}"/>
    <cellStyle name="Κανονικό 5 2 3 2 2 4 7" xfId="27762" xr:uid="{00000000-0005-0000-0000-000035690000}"/>
    <cellStyle name="Κανονικό 5 2 3 2 2 5" xfId="2404" xr:uid="{00000000-0005-0000-0000-000036690000}"/>
    <cellStyle name="Κανονικό 5 2 3 2 2 5 2" xfId="4449" xr:uid="{00000000-0005-0000-0000-000037690000}"/>
    <cellStyle name="Κανονικό 5 2 3 2 2 5 2 2" xfId="11752" xr:uid="{00000000-0005-0000-0000-000038690000}"/>
    <cellStyle name="Κανονικό 5 2 3 2 2 5 2 2 2" xfId="24327" xr:uid="{00000000-0005-0000-0000-000039690000}"/>
    <cellStyle name="Κανονικό 5 2 3 2 2 5 2 3" xfId="17024" xr:uid="{00000000-0005-0000-0000-00003A690000}"/>
    <cellStyle name="Κανονικό 5 2 3 2 2 5 3" xfId="9721" xr:uid="{00000000-0005-0000-0000-00003B690000}"/>
    <cellStyle name="Κανονικό 5 2 3 2 2 5 3 2" xfId="22296" xr:uid="{00000000-0005-0000-0000-00003C690000}"/>
    <cellStyle name="Κανονικό 5 2 3 2 2 5 4" xfId="6480" xr:uid="{00000000-0005-0000-0000-00003D690000}"/>
    <cellStyle name="Κανονικό 5 2 3 2 2 5 4 2" xfId="19055" xr:uid="{00000000-0005-0000-0000-00003E690000}"/>
    <cellStyle name="Κανονικό 5 2 3 2 2 5 5" xfId="14993" xr:uid="{00000000-0005-0000-0000-00003F690000}"/>
    <cellStyle name="Κανονικό 5 2 3 2 2 5 6" xfId="29049" xr:uid="{00000000-0005-0000-0000-000040690000}"/>
    <cellStyle name="Κανονικό 5 2 3 2 2 6" xfId="1656" xr:uid="{00000000-0005-0000-0000-000041690000}"/>
    <cellStyle name="Κανονικό 5 2 3 2 2 6 2" xfId="8973" xr:uid="{00000000-0005-0000-0000-000042690000}"/>
    <cellStyle name="Κανονικό 5 2 3 2 2 6 2 2" xfId="21548" xr:uid="{00000000-0005-0000-0000-000043690000}"/>
    <cellStyle name="Κανονικό 5 2 3 2 2 6 3" xfId="14245" xr:uid="{00000000-0005-0000-0000-000044690000}"/>
    <cellStyle name="Κανονικό 5 2 3 2 2 6 4" xfId="29308" xr:uid="{00000000-0005-0000-0000-000045690000}"/>
    <cellStyle name="Κανονικό 5 2 3 2 2 7" xfId="3713" xr:uid="{00000000-0005-0000-0000-000046690000}"/>
    <cellStyle name="Κανονικό 5 2 3 2 2 7 2" xfId="11016" xr:uid="{00000000-0005-0000-0000-000047690000}"/>
    <cellStyle name="Κανονικό 5 2 3 2 2 7 2 2" xfId="23591" xr:uid="{00000000-0005-0000-0000-000048690000}"/>
    <cellStyle name="Κανονικό 5 2 3 2 2 7 3" xfId="16288" xr:uid="{00000000-0005-0000-0000-000049690000}"/>
    <cellStyle name="Κανονικό 5 2 3 2 2 7 4" xfId="29550" xr:uid="{00000000-0005-0000-0000-00004A690000}"/>
    <cellStyle name="Κανονικό 5 2 3 2 2 8" xfId="7690" xr:uid="{00000000-0005-0000-0000-00004B690000}"/>
    <cellStyle name="Κανονικό 5 2 3 2 2 8 2" xfId="20265" xr:uid="{00000000-0005-0000-0000-00004C690000}"/>
    <cellStyle name="Κανονικό 5 2 3 2 2 8 3" xfId="29960" xr:uid="{00000000-0005-0000-0000-00004D690000}"/>
    <cellStyle name="Κανονικό 5 2 3 2 2 9" xfId="5732" xr:uid="{00000000-0005-0000-0000-00004E690000}"/>
    <cellStyle name="Κανονικό 5 2 3 2 2 9 2" xfId="18307" xr:uid="{00000000-0005-0000-0000-00004F690000}"/>
    <cellStyle name="Κανονικό 5 2 3 2 2 9 3" xfId="26489" xr:uid="{00000000-0005-0000-0000-000050690000}"/>
    <cellStyle name="Κανονικό 5 2 3 2 3" xfId="523" xr:uid="{00000000-0005-0000-0000-000051690000}"/>
    <cellStyle name="Κανονικό 5 2 3 2 3 10" xfId="25686" xr:uid="{00000000-0005-0000-0000-000052690000}"/>
    <cellStyle name="Κανονικό 5 2 3 2 3 2" xfId="1335" xr:uid="{00000000-0005-0000-0000-000053690000}"/>
    <cellStyle name="Κανονικό 5 2 3 2 3 2 2" xfId="3368" xr:uid="{00000000-0005-0000-0000-000054690000}"/>
    <cellStyle name="Κανονικό 5 2 3 2 3 2 2 2" xfId="5413" xr:uid="{00000000-0005-0000-0000-000055690000}"/>
    <cellStyle name="Κανονικό 5 2 3 2 3 2 2 2 2" xfId="12716" xr:uid="{00000000-0005-0000-0000-000056690000}"/>
    <cellStyle name="Κανονικό 5 2 3 2 3 2 2 2 2 2" xfId="25291" xr:uid="{00000000-0005-0000-0000-000057690000}"/>
    <cellStyle name="Κανονικό 5 2 3 2 3 2 2 2 3" xfId="17988" xr:uid="{00000000-0005-0000-0000-000058690000}"/>
    <cellStyle name="Κανονικό 5 2 3 2 3 2 2 3" xfId="10685" xr:uid="{00000000-0005-0000-0000-000059690000}"/>
    <cellStyle name="Κανονικό 5 2 3 2 3 2 2 3 2" xfId="23260" xr:uid="{00000000-0005-0000-0000-00005A690000}"/>
    <cellStyle name="Κανονικό 5 2 3 2 3 2 2 4" xfId="7444" xr:uid="{00000000-0005-0000-0000-00005B690000}"/>
    <cellStyle name="Κανονικό 5 2 3 2 3 2 2 4 2" xfId="20019" xr:uid="{00000000-0005-0000-0000-00005C690000}"/>
    <cellStyle name="Κανονικό 5 2 3 2 3 2 2 5" xfId="15957" xr:uid="{00000000-0005-0000-0000-00005D690000}"/>
    <cellStyle name="Κανονικό 5 2 3 2 3 2 2 6" xfId="28131" xr:uid="{00000000-0005-0000-0000-00005E690000}"/>
    <cellStyle name="Κανονικό 5 2 3 2 3 2 3" xfId="2146" xr:uid="{00000000-0005-0000-0000-00005F690000}"/>
    <cellStyle name="Κανονικό 5 2 3 2 3 2 3 2" xfId="9463" xr:uid="{00000000-0005-0000-0000-000060690000}"/>
    <cellStyle name="Κανονικό 5 2 3 2 3 2 3 2 2" xfId="22038" xr:uid="{00000000-0005-0000-0000-000061690000}"/>
    <cellStyle name="Κανονικό 5 2 3 2 3 2 3 3" xfId="14735" xr:uid="{00000000-0005-0000-0000-000062690000}"/>
    <cellStyle name="Κανονικό 5 2 3 2 3 2 3 4" xfId="29210" xr:uid="{00000000-0005-0000-0000-000063690000}"/>
    <cellStyle name="Κανονικό 5 2 3 2 3 2 4" xfId="4191" xr:uid="{00000000-0005-0000-0000-000064690000}"/>
    <cellStyle name="Κανονικό 5 2 3 2 3 2 4 2" xfId="11494" xr:uid="{00000000-0005-0000-0000-000065690000}"/>
    <cellStyle name="Κανονικό 5 2 3 2 3 2 4 2 2" xfId="24069" xr:uid="{00000000-0005-0000-0000-000066690000}"/>
    <cellStyle name="Κανονικό 5 2 3 2 3 2 4 3" xfId="16766" xr:uid="{00000000-0005-0000-0000-000067690000}"/>
    <cellStyle name="Κανονικό 5 2 3 2 3 2 4 4" xfId="29466" xr:uid="{00000000-0005-0000-0000-000068690000}"/>
    <cellStyle name="Κανονικό 5 2 3 2 3 2 5" xfId="8654" xr:uid="{00000000-0005-0000-0000-000069690000}"/>
    <cellStyle name="Κανονικό 5 2 3 2 3 2 5 2" xfId="21229" xr:uid="{00000000-0005-0000-0000-00006A690000}"/>
    <cellStyle name="Κανονικό 5 2 3 2 3 2 5 3" xfId="29703" xr:uid="{00000000-0005-0000-0000-00006B690000}"/>
    <cellStyle name="Κανονικό 5 2 3 2 3 2 6" xfId="6222" xr:uid="{00000000-0005-0000-0000-00006C690000}"/>
    <cellStyle name="Κανονικό 5 2 3 2 3 2 6 2" xfId="18797" xr:uid="{00000000-0005-0000-0000-00006D690000}"/>
    <cellStyle name="Κανονικό 5 2 3 2 3 2 6 3" xfId="30327" xr:uid="{00000000-0005-0000-0000-00006E690000}"/>
    <cellStyle name="Κανονικό 5 2 3 2 3 2 7" xfId="13926" xr:uid="{00000000-0005-0000-0000-00006F690000}"/>
    <cellStyle name="Κανονικό 5 2 3 2 3 2 7 2" xfId="27089" xr:uid="{00000000-0005-0000-0000-000070690000}"/>
    <cellStyle name="Κανονικό 5 2 3 2 3 2 8" xfId="25984" xr:uid="{00000000-0005-0000-0000-000071690000}"/>
    <cellStyle name="Κανονικό 5 2 3 2 3 3" xfId="945" xr:uid="{00000000-0005-0000-0000-000072690000}"/>
    <cellStyle name="Κανονικό 5 2 3 2 3 3 2" xfId="2978" xr:uid="{00000000-0005-0000-0000-000073690000}"/>
    <cellStyle name="Κανονικό 5 2 3 2 3 3 2 2" xfId="10295" xr:uid="{00000000-0005-0000-0000-000074690000}"/>
    <cellStyle name="Κανονικό 5 2 3 2 3 3 2 2 2" xfId="22870" xr:uid="{00000000-0005-0000-0000-000075690000}"/>
    <cellStyle name="Κανονικό 5 2 3 2 3 3 2 3" xfId="15567" xr:uid="{00000000-0005-0000-0000-000076690000}"/>
    <cellStyle name="Κανονικό 5 2 3 2 3 3 3" xfId="5023" xr:uid="{00000000-0005-0000-0000-000077690000}"/>
    <cellStyle name="Κανονικό 5 2 3 2 3 3 3 2" xfId="12326" xr:uid="{00000000-0005-0000-0000-000078690000}"/>
    <cellStyle name="Κανονικό 5 2 3 2 3 3 3 2 2" xfId="24901" xr:uid="{00000000-0005-0000-0000-000079690000}"/>
    <cellStyle name="Κανονικό 5 2 3 2 3 3 3 3" xfId="17598" xr:uid="{00000000-0005-0000-0000-00007A690000}"/>
    <cellStyle name="Κανονικό 5 2 3 2 3 3 4" xfId="8264" xr:uid="{00000000-0005-0000-0000-00007B690000}"/>
    <cellStyle name="Κανονικό 5 2 3 2 3 3 4 2" xfId="20839" xr:uid="{00000000-0005-0000-0000-00007C690000}"/>
    <cellStyle name="Κανονικό 5 2 3 2 3 3 5" xfId="7054" xr:uid="{00000000-0005-0000-0000-00007D690000}"/>
    <cellStyle name="Κανονικό 5 2 3 2 3 3 5 2" xfId="19629" xr:uid="{00000000-0005-0000-0000-00007E690000}"/>
    <cellStyle name="Κανονικό 5 2 3 2 3 3 6" xfId="13536" xr:uid="{00000000-0005-0000-0000-00007F690000}"/>
    <cellStyle name="Κανονικό 5 2 3 2 3 3 7" xfId="26793" xr:uid="{00000000-0005-0000-0000-000080690000}"/>
    <cellStyle name="Κανονικό 5 2 3 2 3 4" xfId="2547" xr:uid="{00000000-0005-0000-0000-000081690000}"/>
    <cellStyle name="Κανονικό 5 2 3 2 3 4 2" xfId="4592" xr:uid="{00000000-0005-0000-0000-000082690000}"/>
    <cellStyle name="Κανονικό 5 2 3 2 3 4 2 2" xfId="11895" xr:uid="{00000000-0005-0000-0000-000083690000}"/>
    <cellStyle name="Κανονικό 5 2 3 2 3 4 2 2 2" xfId="24470" xr:uid="{00000000-0005-0000-0000-000084690000}"/>
    <cellStyle name="Κανονικό 5 2 3 2 3 4 2 3" xfId="17167" xr:uid="{00000000-0005-0000-0000-000085690000}"/>
    <cellStyle name="Κανονικό 5 2 3 2 3 4 3" xfId="9864" xr:uid="{00000000-0005-0000-0000-000086690000}"/>
    <cellStyle name="Κανονικό 5 2 3 2 3 4 3 2" xfId="22439" xr:uid="{00000000-0005-0000-0000-000087690000}"/>
    <cellStyle name="Κανονικό 5 2 3 2 3 4 4" xfId="6623" xr:uid="{00000000-0005-0000-0000-000088690000}"/>
    <cellStyle name="Κανονικό 5 2 3 2 3 4 4 2" xfId="19198" xr:uid="{00000000-0005-0000-0000-000089690000}"/>
    <cellStyle name="Κανονικό 5 2 3 2 3 4 5" xfId="15136" xr:uid="{00000000-0005-0000-0000-00008A690000}"/>
    <cellStyle name="Κανονικό 5 2 3 2 3 4 6" xfId="27834" xr:uid="{00000000-0005-0000-0000-00008B690000}"/>
    <cellStyle name="Κανονικό 5 2 3 2 3 5" xfId="1756" xr:uid="{00000000-0005-0000-0000-00008C690000}"/>
    <cellStyle name="Κανονικό 5 2 3 2 3 5 2" xfId="9073" xr:uid="{00000000-0005-0000-0000-00008D690000}"/>
    <cellStyle name="Κανονικό 5 2 3 2 3 5 2 2" xfId="21648" xr:uid="{00000000-0005-0000-0000-00008E690000}"/>
    <cellStyle name="Κανονικό 5 2 3 2 3 5 3" xfId="14345" xr:uid="{00000000-0005-0000-0000-00008F690000}"/>
    <cellStyle name="Κανονικό 5 2 3 2 3 5 4" xfId="29088" xr:uid="{00000000-0005-0000-0000-000090690000}"/>
    <cellStyle name="Κανονικό 5 2 3 2 3 6" xfId="3813" xr:uid="{00000000-0005-0000-0000-000091690000}"/>
    <cellStyle name="Κανονικό 5 2 3 2 3 6 2" xfId="11116" xr:uid="{00000000-0005-0000-0000-000092690000}"/>
    <cellStyle name="Κανονικό 5 2 3 2 3 6 2 2" xfId="23691" xr:uid="{00000000-0005-0000-0000-000093690000}"/>
    <cellStyle name="Κανονικό 5 2 3 2 3 6 3" xfId="16388" xr:uid="{00000000-0005-0000-0000-000094690000}"/>
    <cellStyle name="Κανονικό 5 2 3 2 3 6 4" xfId="29350" xr:uid="{00000000-0005-0000-0000-000095690000}"/>
    <cellStyle name="Κανονικό 5 2 3 2 3 7" xfId="7833" xr:uid="{00000000-0005-0000-0000-000096690000}"/>
    <cellStyle name="Κανονικό 5 2 3 2 3 7 2" xfId="20408" xr:uid="{00000000-0005-0000-0000-000097690000}"/>
    <cellStyle name="Κανονικό 5 2 3 2 3 7 3" xfId="29589" xr:uid="{00000000-0005-0000-0000-000098690000}"/>
    <cellStyle name="Κανονικό 5 2 3 2 3 8" xfId="5832" xr:uid="{00000000-0005-0000-0000-000099690000}"/>
    <cellStyle name="Κανονικό 5 2 3 2 3 8 2" xfId="18407" xr:uid="{00000000-0005-0000-0000-00009A690000}"/>
    <cellStyle name="Κανονικό 5 2 3 2 3 8 3" xfId="30031" xr:uid="{00000000-0005-0000-0000-00009B690000}"/>
    <cellStyle name="Κανονικό 5 2 3 2 3 9" xfId="13105" xr:uid="{00000000-0005-0000-0000-00009C690000}"/>
    <cellStyle name="Κανονικό 5 2 3 2 3 9 2" xfId="26559" xr:uid="{00000000-0005-0000-0000-00009D690000}"/>
    <cellStyle name="Κανονικό 5 2 3 2 4" xfId="1110" xr:uid="{00000000-0005-0000-0000-00009E690000}"/>
    <cellStyle name="Κανονικό 5 2 3 2 4 2" xfId="3143" xr:uid="{00000000-0005-0000-0000-00009F690000}"/>
    <cellStyle name="Κανονικό 5 2 3 2 4 2 2" xfId="5188" xr:uid="{00000000-0005-0000-0000-0000A0690000}"/>
    <cellStyle name="Κανονικό 5 2 3 2 4 2 2 2" xfId="12491" xr:uid="{00000000-0005-0000-0000-0000A1690000}"/>
    <cellStyle name="Κανονικό 5 2 3 2 4 2 2 2 2" xfId="25066" xr:uid="{00000000-0005-0000-0000-0000A2690000}"/>
    <cellStyle name="Κανονικό 5 2 3 2 4 2 2 3" xfId="17763" xr:uid="{00000000-0005-0000-0000-0000A3690000}"/>
    <cellStyle name="Κανονικό 5 2 3 2 4 2 3" xfId="10460" xr:uid="{00000000-0005-0000-0000-0000A4690000}"/>
    <cellStyle name="Κανονικό 5 2 3 2 4 2 3 2" xfId="23035" xr:uid="{00000000-0005-0000-0000-0000A5690000}"/>
    <cellStyle name="Κανονικό 5 2 3 2 4 2 4" xfId="7219" xr:uid="{00000000-0005-0000-0000-0000A6690000}"/>
    <cellStyle name="Κανονικό 5 2 3 2 4 2 4 2" xfId="19794" xr:uid="{00000000-0005-0000-0000-0000A7690000}"/>
    <cellStyle name="Κανονικό 5 2 3 2 4 2 5" xfId="15732" xr:uid="{00000000-0005-0000-0000-0000A8690000}"/>
    <cellStyle name="Κανονικό 5 2 3 2 4 2 6" xfId="27978" xr:uid="{00000000-0005-0000-0000-0000A9690000}"/>
    <cellStyle name="Κανονικό 5 2 3 2 4 3" xfId="1921" xr:uid="{00000000-0005-0000-0000-0000AA690000}"/>
    <cellStyle name="Κανονικό 5 2 3 2 4 3 2" xfId="9238" xr:uid="{00000000-0005-0000-0000-0000AB690000}"/>
    <cellStyle name="Κανονικό 5 2 3 2 4 3 2 2" xfId="21813" xr:uid="{00000000-0005-0000-0000-0000AC690000}"/>
    <cellStyle name="Κανονικό 5 2 3 2 4 3 3" xfId="14510" xr:uid="{00000000-0005-0000-0000-0000AD690000}"/>
    <cellStyle name="Κανονικό 5 2 3 2 4 3 4" xfId="29125" xr:uid="{00000000-0005-0000-0000-0000AE690000}"/>
    <cellStyle name="Κανονικό 5 2 3 2 4 4" xfId="3966" xr:uid="{00000000-0005-0000-0000-0000AF690000}"/>
    <cellStyle name="Κανονικό 5 2 3 2 4 4 2" xfId="11269" xr:uid="{00000000-0005-0000-0000-0000B0690000}"/>
    <cellStyle name="Κανονικό 5 2 3 2 4 4 2 2" xfId="23844" xr:uid="{00000000-0005-0000-0000-0000B1690000}"/>
    <cellStyle name="Κανονικό 5 2 3 2 4 4 3" xfId="16541" xr:uid="{00000000-0005-0000-0000-0000B2690000}"/>
    <cellStyle name="Κανονικό 5 2 3 2 4 4 4" xfId="29384" xr:uid="{00000000-0005-0000-0000-0000B3690000}"/>
    <cellStyle name="Κανονικό 5 2 3 2 4 5" xfId="8429" xr:uid="{00000000-0005-0000-0000-0000B4690000}"/>
    <cellStyle name="Κανονικό 5 2 3 2 4 5 2" xfId="21004" xr:uid="{00000000-0005-0000-0000-0000B5690000}"/>
    <cellStyle name="Κανονικό 5 2 3 2 4 5 3" xfId="29625" xr:uid="{00000000-0005-0000-0000-0000B6690000}"/>
    <cellStyle name="Κανονικό 5 2 3 2 4 6" xfId="5997" xr:uid="{00000000-0005-0000-0000-0000B7690000}"/>
    <cellStyle name="Κανονικό 5 2 3 2 4 6 2" xfId="18572" xr:uid="{00000000-0005-0000-0000-0000B8690000}"/>
    <cellStyle name="Κανονικό 5 2 3 2 4 6 3" xfId="30174" xr:uid="{00000000-0005-0000-0000-0000B9690000}"/>
    <cellStyle name="Κανονικό 5 2 3 2 4 7" xfId="13701" xr:uid="{00000000-0005-0000-0000-0000BA690000}"/>
    <cellStyle name="Κανονικό 5 2 3 2 4 7 2" xfId="26938" xr:uid="{00000000-0005-0000-0000-0000BB690000}"/>
    <cellStyle name="Κανονικό 5 2 3 2 4 8" xfId="25831" xr:uid="{00000000-0005-0000-0000-0000BC690000}"/>
    <cellStyle name="Κανονικό 5 2 3 2 5" xfId="763" xr:uid="{00000000-0005-0000-0000-0000BD690000}"/>
    <cellStyle name="Κανονικό 5 2 3 2 5 2" xfId="2796" xr:uid="{00000000-0005-0000-0000-0000BE690000}"/>
    <cellStyle name="Κανονικό 5 2 3 2 5 2 2" xfId="10113" xr:uid="{00000000-0005-0000-0000-0000BF690000}"/>
    <cellStyle name="Κανονικό 5 2 3 2 5 2 2 2" xfId="22688" xr:uid="{00000000-0005-0000-0000-0000C0690000}"/>
    <cellStyle name="Κανονικό 5 2 3 2 5 2 3" xfId="15385" xr:uid="{00000000-0005-0000-0000-0000C1690000}"/>
    <cellStyle name="Κανονικό 5 2 3 2 5 3" xfId="4841" xr:uid="{00000000-0005-0000-0000-0000C2690000}"/>
    <cellStyle name="Κανονικό 5 2 3 2 5 3 2" xfId="12144" xr:uid="{00000000-0005-0000-0000-0000C3690000}"/>
    <cellStyle name="Κανονικό 5 2 3 2 5 3 2 2" xfId="24719" xr:uid="{00000000-0005-0000-0000-0000C4690000}"/>
    <cellStyle name="Κανονικό 5 2 3 2 5 3 3" xfId="17416" xr:uid="{00000000-0005-0000-0000-0000C5690000}"/>
    <cellStyle name="Κανονικό 5 2 3 2 5 4" xfId="8082" xr:uid="{00000000-0005-0000-0000-0000C6690000}"/>
    <cellStyle name="Κανονικό 5 2 3 2 5 4 2" xfId="20657" xr:uid="{00000000-0005-0000-0000-0000C7690000}"/>
    <cellStyle name="Κανονικό 5 2 3 2 5 5" xfId="6872" xr:uid="{00000000-0005-0000-0000-0000C8690000}"/>
    <cellStyle name="Κανονικό 5 2 3 2 5 5 2" xfId="19447" xr:uid="{00000000-0005-0000-0000-0000C9690000}"/>
    <cellStyle name="Κανονικό 5 2 3 2 5 6" xfId="13354" xr:uid="{00000000-0005-0000-0000-0000CA690000}"/>
    <cellStyle name="Κανονικό 5 2 3 2 5 7" xfId="26653" xr:uid="{00000000-0005-0000-0000-0000CB690000}"/>
    <cellStyle name="Κανονικό 5 2 3 2 6" xfId="2322" xr:uid="{00000000-0005-0000-0000-0000CC690000}"/>
    <cellStyle name="Κανονικό 5 2 3 2 6 2" xfId="4367" xr:uid="{00000000-0005-0000-0000-0000CD690000}"/>
    <cellStyle name="Κανονικό 5 2 3 2 6 2 2" xfId="11670" xr:uid="{00000000-0005-0000-0000-0000CE690000}"/>
    <cellStyle name="Κανονικό 5 2 3 2 6 2 2 2" xfId="24245" xr:uid="{00000000-0005-0000-0000-0000CF690000}"/>
    <cellStyle name="Κανονικό 5 2 3 2 6 2 3" xfId="16942" xr:uid="{00000000-0005-0000-0000-0000D0690000}"/>
    <cellStyle name="Κανονικό 5 2 3 2 6 3" xfId="9639" xr:uid="{00000000-0005-0000-0000-0000D1690000}"/>
    <cellStyle name="Κανονικό 5 2 3 2 6 3 2" xfId="22214" xr:uid="{00000000-0005-0000-0000-0000D2690000}"/>
    <cellStyle name="Κανονικό 5 2 3 2 6 4" xfId="6398" xr:uid="{00000000-0005-0000-0000-0000D3690000}"/>
    <cellStyle name="Κανονικό 5 2 3 2 6 4 2" xfId="18973" xr:uid="{00000000-0005-0000-0000-0000D4690000}"/>
    <cellStyle name="Κανονικό 5 2 3 2 6 5" xfId="14911" xr:uid="{00000000-0005-0000-0000-0000D5690000}"/>
    <cellStyle name="Κανονικό 5 2 3 2 6 6" xfId="27681" xr:uid="{00000000-0005-0000-0000-0000D6690000}"/>
    <cellStyle name="Κανονικό 5 2 3 2 7" xfId="1574" xr:uid="{00000000-0005-0000-0000-0000D7690000}"/>
    <cellStyle name="Κανονικό 5 2 3 2 7 2" xfId="8891" xr:uid="{00000000-0005-0000-0000-0000D8690000}"/>
    <cellStyle name="Κανονικό 5 2 3 2 7 2 2" xfId="21466" xr:uid="{00000000-0005-0000-0000-0000D9690000}"/>
    <cellStyle name="Κανονικό 5 2 3 2 7 3" xfId="14163" xr:uid="{00000000-0005-0000-0000-0000DA690000}"/>
    <cellStyle name="Κανονικό 5 2 3 2 7 4" xfId="29005" xr:uid="{00000000-0005-0000-0000-0000DB690000}"/>
    <cellStyle name="Κανονικό 5 2 3 2 8" xfId="3631" xr:uid="{00000000-0005-0000-0000-0000DC690000}"/>
    <cellStyle name="Κανονικό 5 2 3 2 8 2" xfId="10934" xr:uid="{00000000-0005-0000-0000-0000DD690000}"/>
    <cellStyle name="Κανονικό 5 2 3 2 8 2 2" xfId="23509" xr:uid="{00000000-0005-0000-0000-0000DE690000}"/>
    <cellStyle name="Κανονικό 5 2 3 2 8 3" xfId="16206" xr:uid="{00000000-0005-0000-0000-0000DF690000}"/>
    <cellStyle name="Κανονικό 5 2 3 2 8 4" xfId="29265" xr:uid="{00000000-0005-0000-0000-0000E0690000}"/>
    <cellStyle name="Κανονικό 5 2 3 2 9" xfId="7608" xr:uid="{00000000-0005-0000-0000-0000E1690000}"/>
    <cellStyle name="Κανονικό 5 2 3 2 9 2" xfId="20183" xr:uid="{00000000-0005-0000-0000-0000E2690000}"/>
    <cellStyle name="Κανονικό 5 2 3 2 9 3" xfId="29507" xr:uid="{00000000-0005-0000-0000-0000E3690000}"/>
    <cellStyle name="Κανονικό 5 2 3 3" xfId="333" xr:uid="{00000000-0005-0000-0000-0000E4690000}"/>
    <cellStyle name="Κανονικό 5 2 3 3 10" xfId="12921" xr:uid="{00000000-0005-0000-0000-0000E5690000}"/>
    <cellStyle name="Κανονικό 5 2 3 3 11" xfId="25588" xr:uid="{00000000-0005-0000-0000-0000E6690000}"/>
    <cellStyle name="Κανονικό 5 2 3 3 2" xfId="566" xr:uid="{00000000-0005-0000-0000-0000E7690000}"/>
    <cellStyle name="Κανονικό 5 2 3 3 2 10" xfId="25883" xr:uid="{00000000-0005-0000-0000-0000E8690000}"/>
    <cellStyle name="Κανονικό 5 2 3 3 2 2" xfId="1376" xr:uid="{00000000-0005-0000-0000-0000E9690000}"/>
    <cellStyle name="Κανονικό 5 2 3 3 2 2 2" xfId="3409" xr:uid="{00000000-0005-0000-0000-0000EA690000}"/>
    <cellStyle name="Κανονικό 5 2 3 3 2 2 2 2" xfId="5454" xr:uid="{00000000-0005-0000-0000-0000EB690000}"/>
    <cellStyle name="Κανονικό 5 2 3 3 2 2 2 2 2" xfId="12757" xr:uid="{00000000-0005-0000-0000-0000EC690000}"/>
    <cellStyle name="Κανονικό 5 2 3 3 2 2 2 2 2 2" xfId="25332" xr:uid="{00000000-0005-0000-0000-0000ED690000}"/>
    <cellStyle name="Κανονικό 5 2 3 3 2 2 2 2 3" xfId="18029" xr:uid="{00000000-0005-0000-0000-0000EE690000}"/>
    <cellStyle name="Κανονικό 5 2 3 3 2 2 2 3" xfId="10726" xr:uid="{00000000-0005-0000-0000-0000EF690000}"/>
    <cellStyle name="Κανονικό 5 2 3 3 2 2 2 3 2" xfId="23301" xr:uid="{00000000-0005-0000-0000-0000F0690000}"/>
    <cellStyle name="Κανονικό 5 2 3 3 2 2 2 4" xfId="7485" xr:uid="{00000000-0005-0000-0000-0000F1690000}"/>
    <cellStyle name="Κανονικό 5 2 3 3 2 2 2 4 2" xfId="20060" xr:uid="{00000000-0005-0000-0000-0000F2690000}"/>
    <cellStyle name="Κανονικό 5 2 3 3 2 2 2 5" xfId="15998" xr:uid="{00000000-0005-0000-0000-0000F3690000}"/>
    <cellStyle name="Κανονικό 5 2 3 3 2 2 3" xfId="2187" xr:uid="{00000000-0005-0000-0000-0000F4690000}"/>
    <cellStyle name="Κανονικό 5 2 3 3 2 2 3 2" xfId="9504" xr:uid="{00000000-0005-0000-0000-0000F5690000}"/>
    <cellStyle name="Κανονικό 5 2 3 3 2 2 3 2 2" xfId="22079" xr:uid="{00000000-0005-0000-0000-0000F6690000}"/>
    <cellStyle name="Κανονικό 5 2 3 3 2 2 3 3" xfId="14776" xr:uid="{00000000-0005-0000-0000-0000F7690000}"/>
    <cellStyle name="Κανονικό 5 2 3 3 2 2 4" xfId="4232" xr:uid="{00000000-0005-0000-0000-0000F8690000}"/>
    <cellStyle name="Κανονικό 5 2 3 3 2 2 4 2" xfId="11535" xr:uid="{00000000-0005-0000-0000-0000F9690000}"/>
    <cellStyle name="Κανονικό 5 2 3 3 2 2 4 2 2" xfId="24110" xr:uid="{00000000-0005-0000-0000-0000FA690000}"/>
    <cellStyle name="Κανονικό 5 2 3 3 2 2 4 3" xfId="16807" xr:uid="{00000000-0005-0000-0000-0000FB690000}"/>
    <cellStyle name="Κανονικό 5 2 3 3 2 2 5" xfId="8695" xr:uid="{00000000-0005-0000-0000-0000FC690000}"/>
    <cellStyle name="Κανονικό 5 2 3 3 2 2 5 2" xfId="21270" xr:uid="{00000000-0005-0000-0000-0000FD690000}"/>
    <cellStyle name="Κανονικό 5 2 3 3 2 2 6" xfId="6263" xr:uid="{00000000-0005-0000-0000-0000FE690000}"/>
    <cellStyle name="Κανονικό 5 2 3 3 2 2 6 2" xfId="18838" xr:uid="{00000000-0005-0000-0000-0000FF690000}"/>
    <cellStyle name="Κανονικό 5 2 3 3 2 2 7" xfId="13967" xr:uid="{00000000-0005-0000-0000-0000006A0000}"/>
    <cellStyle name="Κανονικό 5 2 3 3 2 2 8" xfId="28028" xr:uid="{00000000-0005-0000-0000-0000016A0000}"/>
    <cellStyle name="Κανονικό 5 2 3 3 2 3" xfId="976" xr:uid="{00000000-0005-0000-0000-0000026A0000}"/>
    <cellStyle name="Κανονικό 5 2 3 3 2 3 2" xfId="3009" xr:uid="{00000000-0005-0000-0000-0000036A0000}"/>
    <cellStyle name="Κανονικό 5 2 3 3 2 3 2 2" xfId="10326" xr:uid="{00000000-0005-0000-0000-0000046A0000}"/>
    <cellStyle name="Κανονικό 5 2 3 3 2 3 2 2 2" xfId="22901" xr:uid="{00000000-0005-0000-0000-0000056A0000}"/>
    <cellStyle name="Κανονικό 5 2 3 3 2 3 2 3" xfId="15598" xr:uid="{00000000-0005-0000-0000-0000066A0000}"/>
    <cellStyle name="Κανονικό 5 2 3 3 2 3 3" xfId="5054" xr:uid="{00000000-0005-0000-0000-0000076A0000}"/>
    <cellStyle name="Κανονικό 5 2 3 3 2 3 3 2" xfId="12357" xr:uid="{00000000-0005-0000-0000-0000086A0000}"/>
    <cellStyle name="Κανονικό 5 2 3 3 2 3 3 2 2" xfId="24932" xr:uid="{00000000-0005-0000-0000-0000096A0000}"/>
    <cellStyle name="Κανονικό 5 2 3 3 2 3 3 3" xfId="17629" xr:uid="{00000000-0005-0000-0000-00000A6A0000}"/>
    <cellStyle name="Κανονικό 5 2 3 3 2 3 4" xfId="8295" xr:uid="{00000000-0005-0000-0000-00000B6A0000}"/>
    <cellStyle name="Κανονικό 5 2 3 3 2 3 4 2" xfId="20870" xr:uid="{00000000-0005-0000-0000-00000C6A0000}"/>
    <cellStyle name="Κανονικό 5 2 3 3 2 3 5" xfId="7085" xr:uid="{00000000-0005-0000-0000-00000D6A0000}"/>
    <cellStyle name="Κανονικό 5 2 3 3 2 3 5 2" xfId="19660" xr:uid="{00000000-0005-0000-0000-00000E6A0000}"/>
    <cellStyle name="Κανονικό 5 2 3 3 2 3 6" xfId="13567" xr:uid="{00000000-0005-0000-0000-00000F6A0000}"/>
    <cellStyle name="Κανονικό 5 2 3 3 2 3 7" xfId="29150" xr:uid="{00000000-0005-0000-0000-0000106A0000}"/>
    <cellStyle name="Κανονικό 5 2 3 3 2 4" xfId="2588" xr:uid="{00000000-0005-0000-0000-0000116A0000}"/>
    <cellStyle name="Κανονικό 5 2 3 3 2 4 2" xfId="4633" xr:uid="{00000000-0005-0000-0000-0000126A0000}"/>
    <cellStyle name="Κανονικό 5 2 3 3 2 4 2 2" xfId="11936" xr:uid="{00000000-0005-0000-0000-0000136A0000}"/>
    <cellStyle name="Κανονικό 5 2 3 3 2 4 2 2 2" xfId="24511" xr:uid="{00000000-0005-0000-0000-0000146A0000}"/>
    <cellStyle name="Κανονικό 5 2 3 3 2 4 2 3" xfId="17208" xr:uid="{00000000-0005-0000-0000-0000156A0000}"/>
    <cellStyle name="Κανονικό 5 2 3 3 2 4 3" xfId="9905" xr:uid="{00000000-0005-0000-0000-0000166A0000}"/>
    <cellStyle name="Κανονικό 5 2 3 3 2 4 3 2" xfId="22480" xr:uid="{00000000-0005-0000-0000-0000176A0000}"/>
    <cellStyle name="Κανονικό 5 2 3 3 2 4 4" xfId="6664" xr:uid="{00000000-0005-0000-0000-0000186A0000}"/>
    <cellStyle name="Κανονικό 5 2 3 3 2 4 4 2" xfId="19239" xr:uid="{00000000-0005-0000-0000-0000196A0000}"/>
    <cellStyle name="Κανονικό 5 2 3 3 2 4 5" xfId="15177" xr:uid="{00000000-0005-0000-0000-00001A6A0000}"/>
    <cellStyle name="Κανονικό 5 2 3 3 2 4 6" xfId="29406" xr:uid="{00000000-0005-0000-0000-00001B6A0000}"/>
    <cellStyle name="Κανονικό 5 2 3 3 2 5" xfId="1787" xr:uid="{00000000-0005-0000-0000-00001C6A0000}"/>
    <cellStyle name="Κανονικό 5 2 3 3 2 5 2" xfId="9104" xr:uid="{00000000-0005-0000-0000-00001D6A0000}"/>
    <cellStyle name="Κανονικό 5 2 3 3 2 5 2 2" xfId="21679" xr:uid="{00000000-0005-0000-0000-00001E6A0000}"/>
    <cellStyle name="Κανονικό 5 2 3 3 2 5 3" xfId="14376" xr:uid="{00000000-0005-0000-0000-00001F6A0000}"/>
    <cellStyle name="Κανονικό 5 2 3 3 2 5 4" xfId="29648" xr:uid="{00000000-0005-0000-0000-0000206A0000}"/>
    <cellStyle name="Κανονικό 5 2 3 3 2 6" xfId="3844" xr:uid="{00000000-0005-0000-0000-0000216A0000}"/>
    <cellStyle name="Κανονικό 5 2 3 3 2 6 2" xfId="11147" xr:uid="{00000000-0005-0000-0000-0000226A0000}"/>
    <cellStyle name="Κανονικό 5 2 3 3 2 6 2 2" xfId="23722" xr:uid="{00000000-0005-0000-0000-0000236A0000}"/>
    <cellStyle name="Κανονικό 5 2 3 3 2 6 3" xfId="16419" xr:uid="{00000000-0005-0000-0000-0000246A0000}"/>
    <cellStyle name="Κανονικό 5 2 3 3 2 6 4" xfId="30225" xr:uid="{00000000-0005-0000-0000-0000256A0000}"/>
    <cellStyle name="Κανονικό 5 2 3 3 2 7" xfId="7874" xr:uid="{00000000-0005-0000-0000-0000266A0000}"/>
    <cellStyle name="Κανονικό 5 2 3 3 2 7 2" xfId="20449" xr:uid="{00000000-0005-0000-0000-0000276A0000}"/>
    <cellStyle name="Κανονικό 5 2 3 3 2 7 3" xfId="26988" xr:uid="{00000000-0005-0000-0000-0000286A0000}"/>
    <cellStyle name="Κανονικό 5 2 3 3 2 8" xfId="5863" xr:uid="{00000000-0005-0000-0000-0000296A0000}"/>
    <cellStyle name="Κανονικό 5 2 3 3 2 8 2" xfId="18438" xr:uid="{00000000-0005-0000-0000-00002A6A0000}"/>
    <cellStyle name="Κανονικό 5 2 3 3 2 9" xfId="13146" xr:uid="{00000000-0005-0000-0000-00002B6A0000}"/>
    <cellStyle name="Κανονικό 5 2 3 3 3" xfId="1151" xr:uid="{00000000-0005-0000-0000-00002C6A0000}"/>
    <cellStyle name="Κανονικό 5 2 3 3 3 2" xfId="3184" xr:uid="{00000000-0005-0000-0000-00002D6A0000}"/>
    <cellStyle name="Κανονικό 5 2 3 3 3 2 2" xfId="5229" xr:uid="{00000000-0005-0000-0000-00002E6A0000}"/>
    <cellStyle name="Κανονικό 5 2 3 3 3 2 2 2" xfId="12532" xr:uid="{00000000-0005-0000-0000-00002F6A0000}"/>
    <cellStyle name="Κανονικό 5 2 3 3 3 2 2 2 2" xfId="25107" xr:uid="{00000000-0005-0000-0000-0000306A0000}"/>
    <cellStyle name="Κανονικό 5 2 3 3 3 2 2 3" xfId="17804" xr:uid="{00000000-0005-0000-0000-0000316A0000}"/>
    <cellStyle name="Κανονικό 5 2 3 3 3 2 3" xfId="10501" xr:uid="{00000000-0005-0000-0000-0000326A0000}"/>
    <cellStyle name="Κανονικό 5 2 3 3 3 2 3 2" xfId="23076" xr:uid="{00000000-0005-0000-0000-0000336A0000}"/>
    <cellStyle name="Κανονικό 5 2 3 3 3 2 4" xfId="7260" xr:uid="{00000000-0005-0000-0000-0000346A0000}"/>
    <cellStyle name="Κανονικό 5 2 3 3 3 2 4 2" xfId="19835" xr:uid="{00000000-0005-0000-0000-0000356A0000}"/>
    <cellStyle name="Κανονικό 5 2 3 3 3 2 5" xfId="15773" xr:uid="{00000000-0005-0000-0000-0000366A0000}"/>
    <cellStyle name="Κανονικό 5 2 3 3 3 3" xfId="1962" xr:uid="{00000000-0005-0000-0000-0000376A0000}"/>
    <cellStyle name="Κανονικό 5 2 3 3 3 3 2" xfId="9279" xr:uid="{00000000-0005-0000-0000-0000386A0000}"/>
    <cellStyle name="Κανονικό 5 2 3 3 3 3 2 2" xfId="21854" xr:uid="{00000000-0005-0000-0000-0000396A0000}"/>
    <cellStyle name="Κανονικό 5 2 3 3 3 3 3" xfId="14551" xr:uid="{00000000-0005-0000-0000-00003A6A0000}"/>
    <cellStyle name="Κανονικό 5 2 3 3 3 4" xfId="4007" xr:uid="{00000000-0005-0000-0000-00003B6A0000}"/>
    <cellStyle name="Κανονικό 5 2 3 3 3 4 2" xfId="11310" xr:uid="{00000000-0005-0000-0000-00003C6A0000}"/>
    <cellStyle name="Κανονικό 5 2 3 3 3 4 2 2" xfId="23885" xr:uid="{00000000-0005-0000-0000-00003D6A0000}"/>
    <cellStyle name="Κανονικό 5 2 3 3 3 4 3" xfId="16582" xr:uid="{00000000-0005-0000-0000-00003E6A0000}"/>
    <cellStyle name="Κανονικό 5 2 3 3 3 5" xfId="8470" xr:uid="{00000000-0005-0000-0000-00003F6A0000}"/>
    <cellStyle name="Κανονικό 5 2 3 3 3 5 2" xfId="21045" xr:uid="{00000000-0005-0000-0000-0000406A0000}"/>
    <cellStyle name="Κανονικό 5 2 3 3 3 6" xfId="6038" xr:uid="{00000000-0005-0000-0000-0000416A0000}"/>
    <cellStyle name="Κανονικό 5 2 3 3 3 6 2" xfId="18613" xr:uid="{00000000-0005-0000-0000-0000426A0000}"/>
    <cellStyle name="Κανονικό 5 2 3 3 3 7" xfId="13742" xr:uid="{00000000-0005-0000-0000-0000436A0000}"/>
    <cellStyle name="Κανονικό 5 2 3 3 3 8" xfId="26693" xr:uid="{00000000-0005-0000-0000-0000446A0000}"/>
    <cellStyle name="Κανονικό 5 2 3 3 4" xfId="804" xr:uid="{00000000-0005-0000-0000-0000456A0000}"/>
    <cellStyle name="Κανονικό 5 2 3 3 4 2" xfId="2837" xr:uid="{00000000-0005-0000-0000-0000466A0000}"/>
    <cellStyle name="Κανονικό 5 2 3 3 4 2 2" xfId="10154" xr:uid="{00000000-0005-0000-0000-0000476A0000}"/>
    <cellStyle name="Κανονικό 5 2 3 3 4 2 2 2" xfId="22729" xr:uid="{00000000-0005-0000-0000-0000486A0000}"/>
    <cellStyle name="Κανονικό 5 2 3 3 4 2 3" xfId="15426" xr:uid="{00000000-0005-0000-0000-0000496A0000}"/>
    <cellStyle name="Κανονικό 5 2 3 3 4 3" xfId="4882" xr:uid="{00000000-0005-0000-0000-00004A6A0000}"/>
    <cellStyle name="Κανονικό 5 2 3 3 4 3 2" xfId="12185" xr:uid="{00000000-0005-0000-0000-00004B6A0000}"/>
    <cellStyle name="Κανονικό 5 2 3 3 4 3 2 2" xfId="24760" xr:uid="{00000000-0005-0000-0000-00004C6A0000}"/>
    <cellStyle name="Κανονικό 5 2 3 3 4 3 3" xfId="17457" xr:uid="{00000000-0005-0000-0000-00004D6A0000}"/>
    <cellStyle name="Κανονικό 5 2 3 3 4 4" xfId="8123" xr:uid="{00000000-0005-0000-0000-00004E6A0000}"/>
    <cellStyle name="Κανονικό 5 2 3 3 4 4 2" xfId="20698" xr:uid="{00000000-0005-0000-0000-00004F6A0000}"/>
    <cellStyle name="Κανονικό 5 2 3 3 4 5" xfId="6913" xr:uid="{00000000-0005-0000-0000-0000506A0000}"/>
    <cellStyle name="Κανονικό 5 2 3 3 4 5 2" xfId="19488" xr:uid="{00000000-0005-0000-0000-0000516A0000}"/>
    <cellStyle name="Κανονικό 5 2 3 3 4 6" xfId="13395" xr:uid="{00000000-0005-0000-0000-0000526A0000}"/>
    <cellStyle name="Κανονικό 5 2 3 3 4 7" xfId="27732" xr:uid="{00000000-0005-0000-0000-0000536A0000}"/>
    <cellStyle name="Κανονικό 5 2 3 3 5" xfId="2363" xr:uid="{00000000-0005-0000-0000-0000546A0000}"/>
    <cellStyle name="Κανονικό 5 2 3 3 5 2" xfId="4408" xr:uid="{00000000-0005-0000-0000-0000556A0000}"/>
    <cellStyle name="Κανονικό 5 2 3 3 5 2 2" xfId="11711" xr:uid="{00000000-0005-0000-0000-0000566A0000}"/>
    <cellStyle name="Κανονικό 5 2 3 3 5 2 2 2" xfId="24286" xr:uid="{00000000-0005-0000-0000-0000576A0000}"/>
    <cellStyle name="Κανονικό 5 2 3 3 5 2 3" xfId="16983" xr:uid="{00000000-0005-0000-0000-0000586A0000}"/>
    <cellStyle name="Κανονικό 5 2 3 3 5 3" xfId="9680" xr:uid="{00000000-0005-0000-0000-0000596A0000}"/>
    <cellStyle name="Κανονικό 5 2 3 3 5 3 2" xfId="22255" xr:uid="{00000000-0005-0000-0000-00005A6A0000}"/>
    <cellStyle name="Κανονικό 5 2 3 3 5 4" xfId="6439" xr:uid="{00000000-0005-0000-0000-00005B6A0000}"/>
    <cellStyle name="Κανονικό 5 2 3 3 5 4 2" xfId="19014" xr:uid="{00000000-0005-0000-0000-00005C6A0000}"/>
    <cellStyle name="Κανονικό 5 2 3 3 5 5" xfId="14952" xr:uid="{00000000-0005-0000-0000-00005D6A0000}"/>
    <cellStyle name="Κανονικό 5 2 3 3 5 6" xfId="29029" xr:uid="{00000000-0005-0000-0000-00005E6A0000}"/>
    <cellStyle name="Κανονικό 5 2 3 3 6" xfId="1615" xr:uid="{00000000-0005-0000-0000-00005F6A0000}"/>
    <cellStyle name="Κανονικό 5 2 3 3 6 2" xfId="8932" xr:uid="{00000000-0005-0000-0000-0000606A0000}"/>
    <cellStyle name="Κανονικό 5 2 3 3 6 2 2" xfId="21507" xr:uid="{00000000-0005-0000-0000-0000616A0000}"/>
    <cellStyle name="Κανονικό 5 2 3 3 6 3" xfId="14204" xr:uid="{00000000-0005-0000-0000-0000626A0000}"/>
    <cellStyle name="Κανονικό 5 2 3 3 6 4" xfId="29289" xr:uid="{00000000-0005-0000-0000-0000636A0000}"/>
    <cellStyle name="Κανονικό 5 2 3 3 7" xfId="3672" xr:uid="{00000000-0005-0000-0000-0000646A0000}"/>
    <cellStyle name="Κανονικό 5 2 3 3 7 2" xfId="10975" xr:uid="{00000000-0005-0000-0000-0000656A0000}"/>
    <cellStyle name="Κανονικό 5 2 3 3 7 2 2" xfId="23550" xr:uid="{00000000-0005-0000-0000-0000666A0000}"/>
    <cellStyle name="Κανονικό 5 2 3 3 7 3" xfId="16247" xr:uid="{00000000-0005-0000-0000-0000676A0000}"/>
    <cellStyle name="Κανονικό 5 2 3 3 7 4" xfId="29532" xr:uid="{00000000-0005-0000-0000-0000686A0000}"/>
    <cellStyle name="Κανονικό 5 2 3 3 8" xfId="7649" xr:uid="{00000000-0005-0000-0000-0000696A0000}"/>
    <cellStyle name="Κανονικό 5 2 3 3 8 2" xfId="20224" xr:uid="{00000000-0005-0000-0000-00006A6A0000}"/>
    <cellStyle name="Κανονικό 5 2 3 3 8 3" xfId="29931" xr:uid="{00000000-0005-0000-0000-00006B6A0000}"/>
    <cellStyle name="Κανονικό 5 2 3 3 9" xfId="5691" xr:uid="{00000000-0005-0000-0000-00006C6A0000}"/>
    <cellStyle name="Κανονικό 5 2 3 3 9 2" xfId="18266" xr:uid="{00000000-0005-0000-0000-00006D6A0000}"/>
    <cellStyle name="Κανονικό 5 2 3 3 9 3" xfId="26460" xr:uid="{00000000-0005-0000-0000-00006E6A0000}"/>
    <cellStyle name="Κανονικό 5 2 3 4" xfId="438" xr:uid="{00000000-0005-0000-0000-00006F6A0000}"/>
    <cellStyle name="Κανονικό 5 2 3 4 10" xfId="25667" xr:uid="{00000000-0005-0000-0000-0000706A0000}"/>
    <cellStyle name="Κανονικό 5 2 3 4 2" xfId="1253" xr:uid="{00000000-0005-0000-0000-0000716A0000}"/>
    <cellStyle name="Κανονικό 5 2 3 4 2 2" xfId="3286" xr:uid="{00000000-0005-0000-0000-0000726A0000}"/>
    <cellStyle name="Κανονικό 5 2 3 4 2 2 2" xfId="5331" xr:uid="{00000000-0005-0000-0000-0000736A0000}"/>
    <cellStyle name="Κανονικό 5 2 3 4 2 2 2 2" xfId="12634" xr:uid="{00000000-0005-0000-0000-0000746A0000}"/>
    <cellStyle name="Κανονικό 5 2 3 4 2 2 2 2 2" xfId="25209" xr:uid="{00000000-0005-0000-0000-0000756A0000}"/>
    <cellStyle name="Κανονικό 5 2 3 4 2 2 2 3" xfId="17906" xr:uid="{00000000-0005-0000-0000-0000766A0000}"/>
    <cellStyle name="Κανονικό 5 2 3 4 2 2 3" xfId="10603" xr:uid="{00000000-0005-0000-0000-0000776A0000}"/>
    <cellStyle name="Κανονικό 5 2 3 4 2 2 3 2" xfId="23178" xr:uid="{00000000-0005-0000-0000-0000786A0000}"/>
    <cellStyle name="Κανονικό 5 2 3 4 2 2 4" xfId="7362" xr:uid="{00000000-0005-0000-0000-0000796A0000}"/>
    <cellStyle name="Κανονικό 5 2 3 4 2 2 4 2" xfId="19937" xr:uid="{00000000-0005-0000-0000-00007A6A0000}"/>
    <cellStyle name="Κανονικό 5 2 3 4 2 2 5" xfId="15875" xr:uid="{00000000-0005-0000-0000-00007B6A0000}"/>
    <cellStyle name="Κανονικό 5 2 3 4 2 2 6" xfId="28112" xr:uid="{00000000-0005-0000-0000-00007C6A0000}"/>
    <cellStyle name="Κανονικό 5 2 3 4 2 3" xfId="2064" xr:uid="{00000000-0005-0000-0000-00007D6A0000}"/>
    <cellStyle name="Κανονικό 5 2 3 4 2 3 2" xfId="9381" xr:uid="{00000000-0005-0000-0000-00007E6A0000}"/>
    <cellStyle name="Κανονικό 5 2 3 4 2 3 2 2" xfId="21956" xr:uid="{00000000-0005-0000-0000-00007F6A0000}"/>
    <cellStyle name="Κανονικό 5 2 3 4 2 3 3" xfId="14653" xr:uid="{00000000-0005-0000-0000-0000806A0000}"/>
    <cellStyle name="Κανονικό 5 2 3 4 2 3 4" xfId="29194" xr:uid="{00000000-0005-0000-0000-0000816A0000}"/>
    <cellStyle name="Κανονικό 5 2 3 4 2 4" xfId="4109" xr:uid="{00000000-0005-0000-0000-0000826A0000}"/>
    <cellStyle name="Κανονικό 5 2 3 4 2 4 2" xfId="11412" xr:uid="{00000000-0005-0000-0000-0000836A0000}"/>
    <cellStyle name="Κανονικό 5 2 3 4 2 4 2 2" xfId="23987" xr:uid="{00000000-0005-0000-0000-0000846A0000}"/>
    <cellStyle name="Κανονικό 5 2 3 4 2 4 3" xfId="16684" xr:uid="{00000000-0005-0000-0000-0000856A0000}"/>
    <cellStyle name="Κανονικό 5 2 3 4 2 4 4" xfId="29449" xr:uid="{00000000-0005-0000-0000-0000866A0000}"/>
    <cellStyle name="Κανονικό 5 2 3 4 2 5" xfId="8572" xr:uid="{00000000-0005-0000-0000-0000876A0000}"/>
    <cellStyle name="Κανονικό 5 2 3 4 2 5 2" xfId="21147" xr:uid="{00000000-0005-0000-0000-0000886A0000}"/>
    <cellStyle name="Κανονικό 5 2 3 4 2 5 3" xfId="29687" xr:uid="{00000000-0005-0000-0000-0000896A0000}"/>
    <cellStyle name="Κανονικό 5 2 3 4 2 6" xfId="6140" xr:uid="{00000000-0005-0000-0000-00008A6A0000}"/>
    <cellStyle name="Κανονικό 5 2 3 4 2 6 2" xfId="18715" xr:uid="{00000000-0005-0000-0000-00008B6A0000}"/>
    <cellStyle name="Κανονικό 5 2 3 4 2 6 3" xfId="30307" xr:uid="{00000000-0005-0000-0000-00008C6A0000}"/>
    <cellStyle name="Κανονικό 5 2 3 4 2 7" xfId="13844" xr:uid="{00000000-0005-0000-0000-00008D6A0000}"/>
    <cellStyle name="Κανονικό 5 2 3 4 2 7 2" xfId="27070" xr:uid="{00000000-0005-0000-0000-00008E6A0000}"/>
    <cellStyle name="Κανονικό 5 2 3 4 2 8" xfId="25965" xr:uid="{00000000-0005-0000-0000-00008F6A0000}"/>
    <cellStyle name="Κανονικό 5 2 3 4 3" xfId="906" xr:uid="{00000000-0005-0000-0000-0000906A0000}"/>
    <cellStyle name="Κανονικό 5 2 3 4 3 2" xfId="2939" xr:uid="{00000000-0005-0000-0000-0000916A0000}"/>
    <cellStyle name="Κανονικό 5 2 3 4 3 2 2" xfId="10256" xr:uid="{00000000-0005-0000-0000-0000926A0000}"/>
    <cellStyle name="Κανονικό 5 2 3 4 3 2 2 2" xfId="22831" xr:uid="{00000000-0005-0000-0000-0000936A0000}"/>
    <cellStyle name="Κανονικό 5 2 3 4 3 2 3" xfId="15528" xr:uid="{00000000-0005-0000-0000-0000946A0000}"/>
    <cellStyle name="Κανονικό 5 2 3 4 3 3" xfId="4984" xr:uid="{00000000-0005-0000-0000-0000956A0000}"/>
    <cellStyle name="Κανονικό 5 2 3 4 3 3 2" xfId="12287" xr:uid="{00000000-0005-0000-0000-0000966A0000}"/>
    <cellStyle name="Κανονικό 5 2 3 4 3 3 2 2" xfId="24862" xr:uid="{00000000-0005-0000-0000-0000976A0000}"/>
    <cellStyle name="Κανονικό 5 2 3 4 3 3 3" xfId="17559" xr:uid="{00000000-0005-0000-0000-0000986A0000}"/>
    <cellStyle name="Κανονικό 5 2 3 4 3 4" xfId="8225" xr:uid="{00000000-0005-0000-0000-0000996A0000}"/>
    <cellStyle name="Κανονικό 5 2 3 4 3 4 2" xfId="20800" xr:uid="{00000000-0005-0000-0000-00009A6A0000}"/>
    <cellStyle name="Κανονικό 5 2 3 4 3 5" xfId="7015" xr:uid="{00000000-0005-0000-0000-00009B6A0000}"/>
    <cellStyle name="Κανονικό 5 2 3 4 3 5 2" xfId="19590" xr:uid="{00000000-0005-0000-0000-00009C6A0000}"/>
    <cellStyle name="Κανονικό 5 2 3 4 3 6" xfId="13497" xr:uid="{00000000-0005-0000-0000-00009D6A0000}"/>
    <cellStyle name="Κανονικό 5 2 3 4 3 7" xfId="26775" xr:uid="{00000000-0005-0000-0000-00009E6A0000}"/>
    <cellStyle name="Κανονικό 5 2 3 4 4" xfId="2465" xr:uid="{00000000-0005-0000-0000-00009F6A0000}"/>
    <cellStyle name="Κανονικό 5 2 3 4 4 2" xfId="4510" xr:uid="{00000000-0005-0000-0000-0000A06A0000}"/>
    <cellStyle name="Κανονικό 5 2 3 4 4 2 2" xfId="11813" xr:uid="{00000000-0005-0000-0000-0000A16A0000}"/>
    <cellStyle name="Κανονικό 5 2 3 4 4 2 2 2" xfId="24388" xr:uid="{00000000-0005-0000-0000-0000A26A0000}"/>
    <cellStyle name="Κανονικό 5 2 3 4 4 2 3" xfId="17085" xr:uid="{00000000-0005-0000-0000-0000A36A0000}"/>
    <cellStyle name="Κανονικό 5 2 3 4 4 3" xfId="9782" xr:uid="{00000000-0005-0000-0000-0000A46A0000}"/>
    <cellStyle name="Κανονικό 5 2 3 4 4 3 2" xfId="22357" xr:uid="{00000000-0005-0000-0000-0000A56A0000}"/>
    <cellStyle name="Κανονικό 5 2 3 4 4 4" xfId="6541" xr:uid="{00000000-0005-0000-0000-0000A66A0000}"/>
    <cellStyle name="Κανονικό 5 2 3 4 4 4 2" xfId="19116" xr:uid="{00000000-0005-0000-0000-0000A76A0000}"/>
    <cellStyle name="Κανονικό 5 2 3 4 4 5" xfId="15054" xr:uid="{00000000-0005-0000-0000-0000A86A0000}"/>
    <cellStyle name="Κανονικό 5 2 3 4 4 6" xfId="27815" xr:uid="{00000000-0005-0000-0000-0000A96A0000}"/>
    <cellStyle name="Κανονικό 5 2 3 4 5" xfId="1717" xr:uid="{00000000-0005-0000-0000-0000AA6A0000}"/>
    <cellStyle name="Κανονικό 5 2 3 4 5 2" xfId="9034" xr:uid="{00000000-0005-0000-0000-0000AB6A0000}"/>
    <cellStyle name="Κανονικό 5 2 3 4 5 2 2" xfId="21609" xr:uid="{00000000-0005-0000-0000-0000AC6A0000}"/>
    <cellStyle name="Κανονικό 5 2 3 4 5 3" xfId="14306" xr:uid="{00000000-0005-0000-0000-0000AD6A0000}"/>
    <cellStyle name="Κανονικό 5 2 3 4 5 4" xfId="29074" xr:uid="{00000000-0005-0000-0000-0000AE6A0000}"/>
    <cellStyle name="Κανονικό 5 2 3 4 6" xfId="3774" xr:uid="{00000000-0005-0000-0000-0000AF6A0000}"/>
    <cellStyle name="Κανονικό 5 2 3 4 6 2" xfId="11077" xr:uid="{00000000-0005-0000-0000-0000B06A0000}"/>
    <cellStyle name="Κανονικό 5 2 3 4 6 2 2" xfId="23652" xr:uid="{00000000-0005-0000-0000-0000B16A0000}"/>
    <cellStyle name="Κανονικό 5 2 3 4 6 3" xfId="16349" xr:uid="{00000000-0005-0000-0000-0000B26A0000}"/>
    <cellStyle name="Κανονικό 5 2 3 4 6 4" xfId="29334" xr:uid="{00000000-0005-0000-0000-0000B36A0000}"/>
    <cellStyle name="Κανονικό 5 2 3 4 7" xfId="7751" xr:uid="{00000000-0005-0000-0000-0000B46A0000}"/>
    <cellStyle name="Κανονικό 5 2 3 4 7 2" xfId="20326" xr:uid="{00000000-0005-0000-0000-0000B56A0000}"/>
    <cellStyle name="Κανονικό 5 2 3 4 7 3" xfId="29575" xr:uid="{00000000-0005-0000-0000-0000B66A0000}"/>
    <cellStyle name="Κανονικό 5 2 3 4 8" xfId="5793" xr:uid="{00000000-0005-0000-0000-0000B76A0000}"/>
    <cellStyle name="Κανονικό 5 2 3 4 8 2" xfId="18368" xr:uid="{00000000-0005-0000-0000-0000B86A0000}"/>
    <cellStyle name="Κανονικό 5 2 3 4 8 3" xfId="30013" xr:uid="{00000000-0005-0000-0000-0000B96A0000}"/>
    <cellStyle name="Κανονικό 5 2 3 4 9" xfId="13023" xr:uid="{00000000-0005-0000-0000-0000BA6A0000}"/>
    <cellStyle name="Κανονικό 5 2 3 4 9 2" xfId="26543" xr:uid="{00000000-0005-0000-0000-0000BB6A0000}"/>
    <cellStyle name="Κανονικό 5 2 3 5" xfId="482" xr:uid="{00000000-0005-0000-0000-0000BC6A0000}"/>
    <cellStyle name="Κανονικό 5 2 3 5 10" xfId="25796" xr:uid="{00000000-0005-0000-0000-0000BD6A0000}"/>
    <cellStyle name="Κανονικό 5 2 3 5 2" xfId="1294" xr:uid="{00000000-0005-0000-0000-0000BE6A0000}"/>
    <cellStyle name="Κανονικό 5 2 3 5 2 2" xfId="3327" xr:uid="{00000000-0005-0000-0000-0000BF6A0000}"/>
    <cellStyle name="Κανονικό 5 2 3 5 2 2 2" xfId="5372" xr:uid="{00000000-0005-0000-0000-0000C06A0000}"/>
    <cellStyle name="Κανονικό 5 2 3 5 2 2 2 2" xfId="12675" xr:uid="{00000000-0005-0000-0000-0000C16A0000}"/>
    <cellStyle name="Κανονικό 5 2 3 5 2 2 2 2 2" xfId="25250" xr:uid="{00000000-0005-0000-0000-0000C26A0000}"/>
    <cellStyle name="Κανονικό 5 2 3 5 2 2 2 3" xfId="17947" xr:uid="{00000000-0005-0000-0000-0000C36A0000}"/>
    <cellStyle name="Κανονικό 5 2 3 5 2 2 3" xfId="10644" xr:uid="{00000000-0005-0000-0000-0000C46A0000}"/>
    <cellStyle name="Κανονικό 5 2 3 5 2 2 3 2" xfId="23219" xr:uid="{00000000-0005-0000-0000-0000C56A0000}"/>
    <cellStyle name="Κανονικό 5 2 3 5 2 2 4" xfId="7403" xr:uid="{00000000-0005-0000-0000-0000C66A0000}"/>
    <cellStyle name="Κανονικό 5 2 3 5 2 2 4 2" xfId="19978" xr:uid="{00000000-0005-0000-0000-0000C76A0000}"/>
    <cellStyle name="Κανονικό 5 2 3 5 2 2 5" xfId="15916" xr:uid="{00000000-0005-0000-0000-0000C86A0000}"/>
    <cellStyle name="Κανονικό 5 2 3 5 2 3" xfId="2105" xr:uid="{00000000-0005-0000-0000-0000C96A0000}"/>
    <cellStyle name="Κανονικό 5 2 3 5 2 3 2" xfId="9422" xr:uid="{00000000-0005-0000-0000-0000CA6A0000}"/>
    <cellStyle name="Κανονικό 5 2 3 5 2 3 2 2" xfId="21997" xr:uid="{00000000-0005-0000-0000-0000CB6A0000}"/>
    <cellStyle name="Κανονικό 5 2 3 5 2 3 3" xfId="14694" xr:uid="{00000000-0005-0000-0000-0000CC6A0000}"/>
    <cellStyle name="Κανονικό 5 2 3 5 2 4" xfId="4150" xr:uid="{00000000-0005-0000-0000-0000CD6A0000}"/>
    <cellStyle name="Κανονικό 5 2 3 5 2 4 2" xfId="11453" xr:uid="{00000000-0005-0000-0000-0000CE6A0000}"/>
    <cellStyle name="Κανονικό 5 2 3 5 2 4 2 2" xfId="24028" xr:uid="{00000000-0005-0000-0000-0000CF6A0000}"/>
    <cellStyle name="Κανονικό 5 2 3 5 2 4 3" xfId="16725" xr:uid="{00000000-0005-0000-0000-0000D06A0000}"/>
    <cellStyle name="Κανονικό 5 2 3 5 2 5" xfId="8613" xr:uid="{00000000-0005-0000-0000-0000D16A0000}"/>
    <cellStyle name="Κανονικό 5 2 3 5 2 5 2" xfId="21188" xr:uid="{00000000-0005-0000-0000-0000D26A0000}"/>
    <cellStyle name="Κανονικό 5 2 3 5 2 6" xfId="6181" xr:uid="{00000000-0005-0000-0000-0000D36A0000}"/>
    <cellStyle name="Κανονικό 5 2 3 5 2 6 2" xfId="18756" xr:uid="{00000000-0005-0000-0000-0000D46A0000}"/>
    <cellStyle name="Κανονικό 5 2 3 5 2 7" xfId="13885" xr:uid="{00000000-0005-0000-0000-0000D56A0000}"/>
    <cellStyle name="Κανονικό 5 2 3 5 2 8" xfId="27943" xr:uid="{00000000-0005-0000-0000-0000D66A0000}"/>
    <cellStyle name="Κανονικό 5 2 3 5 3" xfId="722" xr:uid="{00000000-0005-0000-0000-0000D76A0000}"/>
    <cellStyle name="Κανονικό 5 2 3 5 3 2" xfId="2755" xr:uid="{00000000-0005-0000-0000-0000D86A0000}"/>
    <cellStyle name="Κανονικό 5 2 3 5 3 2 2" xfId="10072" xr:uid="{00000000-0005-0000-0000-0000D96A0000}"/>
    <cellStyle name="Κανονικό 5 2 3 5 3 2 2 2" xfId="22647" xr:uid="{00000000-0005-0000-0000-0000DA6A0000}"/>
    <cellStyle name="Κανονικό 5 2 3 5 3 2 3" xfId="15344" xr:uid="{00000000-0005-0000-0000-0000DB6A0000}"/>
    <cellStyle name="Κανονικό 5 2 3 5 3 3" xfId="4800" xr:uid="{00000000-0005-0000-0000-0000DC6A0000}"/>
    <cellStyle name="Κανονικό 5 2 3 5 3 3 2" xfId="12103" xr:uid="{00000000-0005-0000-0000-0000DD6A0000}"/>
    <cellStyle name="Κανονικό 5 2 3 5 3 3 2 2" xfId="24678" xr:uid="{00000000-0005-0000-0000-0000DE6A0000}"/>
    <cellStyle name="Κανονικό 5 2 3 5 3 3 3" xfId="17375" xr:uid="{00000000-0005-0000-0000-0000DF6A0000}"/>
    <cellStyle name="Κανονικό 5 2 3 5 3 4" xfId="8041" xr:uid="{00000000-0005-0000-0000-0000E06A0000}"/>
    <cellStyle name="Κανονικό 5 2 3 5 3 4 2" xfId="20616" xr:uid="{00000000-0005-0000-0000-0000E16A0000}"/>
    <cellStyle name="Κανονικό 5 2 3 5 3 5" xfId="6831" xr:uid="{00000000-0005-0000-0000-0000E26A0000}"/>
    <cellStyle name="Κανονικό 5 2 3 5 3 5 2" xfId="19406" xr:uid="{00000000-0005-0000-0000-0000E36A0000}"/>
    <cellStyle name="Κανονικό 5 2 3 5 3 6" xfId="13313" xr:uid="{00000000-0005-0000-0000-0000E46A0000}"/>
    <cellStyle name="Κανονικό 5 2 3 5 3 7" xfId="29111" xr:uid="{00000000-0005-0000-0000-0000E56A0000}"/>
    <cellStyle name="Κανονικό 5 2 3 5 4" xfId="2506" xr:uid="{00000000-0005-0000-0000-0000E66A0000}"/>
    <cellStyle name="Κανονικό 5 2 3 5 4 2" xfId="4551" xr:uid="{00000000-0005-0000-0000-0000E76A0000}"/>
    <cellStyle name="Κανονικό 5 2 3 5 4 2 2" xfId="11854" xr:uid="{00000000-0005-0000-0000-0000E86A0000}"/>
    <cellStyle name="Κανονικό 5 2 3 5 4 2 2 2" xfId="24429" xr:uid="{00000000-0005-0000-0000-0000E96A0000}"/>
    <cellStyle name="Κανονικό 5 2 3 5 4 2 3" xfId="17126" xr:uid="{00000000-0005-0000-0000-0000EA6A0000}"/>
    <cellStyle name="Κανονικό 5 2 3 5 4 3" xfId="9823" xr:uid="{00000000-0005-0000-0000-0000EB6A0000}"/>
    <cellStyle name="Κανονικό 5 2 3 5 4 3 2" xfId="22398" xr:uid="{00000000-0005-0000-0000-0000EC6A0000}"/>
    <cellStyle name="Κανονικό 5 2 3 5 4 4" xfId="6582" xr:uid="{00000000-0005-0000-0000-0000ED6A0000}"/>
    <cellStyle name="Κανονικό 5 2 3 5 4 4 2" xfId="19157" xr:uid="{00000000-0005-0000-0000-0000EE6A0000}"/>
    <cellStyle name="Κανονικό 5 2 3 5 4 5" xfId="15095" xr:uid="{00000000-0005-0000-0000-0000EF6A0000}"/>
    <cellStyle name="Κανονικό 5 2 3 5 4 6" xfId="29371" xr:uid="{00000000-0005-0000-0000-0000F06A0000}"/>
    <cellStyle name="Κανονικό 5 2 3 5 5" xfId="1533" xr:uid="{00000000-0005-0000-0000-0000F16A0000}"/>
    <cellStyle name="Κανονικό 5 2 3 5 5 2" xfId="8850" xr:uid="{00000000-0005-0000-0000-0000F26A0000}"/>
    <cellStyle name="Κανονικό 5 2 3 5 5 2 2" xfId="21425" xr:uid="{00000000-0005-0000-0000-0000F36A0000}"/>
    <cellStyle name="Κανονικό 5 2 3 5 5 3" xfId="14122" xr:uid="{00000000-0005-0000-0000-0000F46A0000}"/>
    <cellStyle name="Κανονικό 5 2 3 5 5 4" xfId="29612" xr:uid="{00000000-0005-0000-0000-0000F56A0000}"/>
    <cellStyle name="Κανονικό 5 2 3 5 6" xfId="3590" xr:uid="{00000000-0005-0000-0000-0000F66A0000}"/>
    <cellStyle name="Κανονικό 5 2 3 5 6 2" xfId="10893" xr:uid="{00000000-0005-0000-0000-0000F76A0000}"/>
    <cellStyle name="Κανονικό 5 2 3 5 6 2 2" xfId="23468" xr:uid="{00000000-0005-0000-0000-0000F86A0000}"/>
    <cellStyle name="Κανονικό 5 2 3 5 6 3" xfId="16165" xr:uid="{00000000-0005-0000-0000-0000F96A0000}"/>
    <cellStyle name="Κανονικό 5 2 3 5 6 4" xfId="30139" xr:uid="{00000000-0005-0000-0000-0000FA6A0000}"/>
    <cellStyle name="Κανονικό 5 2 3 5 7" xfId="7792" xr:uid="{00000000-0005-0000-0000-0000FB6A0000}"/>
    <cellStyle name="Κανονικό 5 2 3 5 7 2" xfId="20367" xr:uid="{00000000-0005-0000-0000-0000FC6A0000}"/>
    <cellStyle name="Κανονικό 5 2 3 5 7 3" xfId="26902" xr:uid="{00000000-0005-0000-0000-0000FD6A0000}"/>
    <cellStyle name="Κανονικό 5 2 3 5 8" xfId="5609" xr:uid="{00000000-0005-0000-0000-0000FE6A0000}"/>
    <cellStyle name="Κανονικό 5 2 3 5 8 2" xfId="18184" xr:uid="{00000000-0005-0000-0000-0000FF6A0000}"/>
    <cellStyle name="Κανονικό 5 2 3 5 9" xfId="13064" xr:uid="{00000000-0005-0000-0000-0000006B0000}"/>
    <cellStyle name="Κανονικό 5 2 3 6" xfId="1069" xr:uid="{00000000-0005-0000-0000-0000016B0000}"/>
    <cellStyle name="Κανονικό 5 2 3 6 2" xfId="3102" xr:uid="{00000000-0005-0000-0000-0000026B0000}"/>
    <cellStyle name="Κανονικό 5 2 3 6 2 2" xfId="5147" xr:uid="{00000000-0005-0000-0000-0000036B0000}"/>
    <cellStyle name="Κανονικό 5 2 3 6 2 2 2" xfId="12450" xr:uid="{00000000-0005-0000-0000-0000046B0000}"/>
    <cellStyle name="Κανονικό 5 2 3 6 2 2 2 2" xfId="25025" xr:uid="{00000000-0005-0000-0000-0000056B0000}"/>
    <cellStyle name="Κανονικό 5 2 3 6 2 2 3" xfId="17722" xr:uid="{00000000-0005-0000-0000-0000066B0000}"/>
    <cellStyle name="Κανονικό 5 2 3 6 2 3" xfId="10419" xr:uid="{00000000-0005-0000-0000-0000076B0000}"/>
    <cellStyle name="Κανονικό 5 2 3 6 2 3 2" xfId="22994" xr:uid="{00000000-0005-0000-0000-0000086B0000}"/>
    <cellStyle name="Κανονικό 5 2 3 6 2 4" xfId="7178" xr:uid="{00000000-0005-0000-0000-0000096B0000}"/>
    <cellStyle name="Κανονικό 5 2 3 6 2 4 2" xfId="19753" xr:uid="{00000000-0005-0000-0000-00000A6B0000}"/>
    <cellStyle name="Κανονικό 5 2 3 6 2 5" xfId="15691" xr:uid="{00000000-0005-0000-0000-00000B6B0000}"/>
    <cellStyle name="Κανονικό 5 2 3 6 3" xfId="1880" xr:uid="{00000000-0005-0000-0000-00000C6B0000}"/>
    <cellStyle name="Κανονικό 5 2 3 6 3 2" xfId="9197" xr:uid="{00000000-0005-0000-0000-00000D6B0000}"/>
    <cellStyle name="Κανονικό 5 2 3 6 3 2 2" xfId="21772" xr:uid="{00000000-0005-0000-0000-00000E6B0000}"/>
    <cellStyle name="Κανονικό 5 2 3 6 3 3" xfId="14469" xr:uid="{00000000-0005-0000-0000-00000F6B0000}"/>
    <cellStyle name="Κανονικό 5 2 3 6 4" xfId="3925" xr:uid="{00000000-0005-0000-0000-0000106B0000}"/>
    <cellStyle name="Κανονικό 5 2 3 6 4 2" xfId="11228" xr:uid="{00000000-0005-0000-0000-0000116B0000}"/>
    <cellStyle name="Κανονικό 5 2 3 6 4 2 2" xfId="23803" xr:uid="{00000000-0005-0000-0000-0000126B0000}"/>
    <cellStyle name="Κανονικό 5 2 3 6 4 3" xfId="16500" xr:uid="{00000000-0005-0000-0000-0000136B0000}"/>
    <cellStyle name="Κανονικό 5 2 3 6 5" xfId="8388" xr:uid="{00000000-0005-0000-0000-0000146B0000}"/>
    <cellStyle name="Κανονικό 5 2 3 6 5 2" xfId="20963" xr:uid="{00000000-0005-0000-0000-0000156B0000}"/>
    <cellStyle name="Κανονικό 5 2 3 6 6" xfId="5956" xr:uid="{00000000-0005-0000-0000-0000166B0000}"/>
    <cellStyle name="Κανονικό 5 2 3 6 6 2" xfId="18531" xr:uid="{00000000-0005-0000-0000-0000176B0000}"/>
    <cellStyle name="Κανονικό 5 2 3 6 7" xfId="13660" xr:uid="{00000000-0005-0000-0000-0000186B0000}"/>
    <cellStyle name="Κανονικό 5 2 3 6 8" xfId="26637" xr:uid="{00000000-0005-0000-0000-0000196B0000}"/>
    <cellStyle name="Κανονικό 5 2 3 7" xfId="681" xr:uid="{00000000-0005-0000-0000-00001A6B0000}"/>
    <cellStyle name="Κανονικό 5 2 3 7 2" xfId="2714" xr:uid="{00000000-0005-0000-0000-00001B6B0000}"/>
    <cellStyle name="Κανονικό 5 2 3 7 2 2" xfId="10031" xr:uid="{00000000-0005-0000-0000-00001C6B0000}"/>
    <cellStyle name="Κανονικό 5 2 3 7 2 2 2" xfId="22606" xr:uid="{00000000-0005-0000-0000-00001D6B0000}"/>
    <cellStyle name="Κανονικό 5 2 3 7 2 3" xfId="15303" xr:uid="{00000000-0005-0000-0000-00001E6B0000}"/>
    <cellStyle name="Κανονικό 5 2 3 7 3" xfId="4759" xr:uid="{00000000-0005-0000-0000-00001F6B0000}"/>
    <cellStyle name="Κανονικό 5 2 3 7 3 2" xfId="12062" xr:uid="{00000000-0005-0000-0000-0000206B0000}"/>
    <cellStyle name="Κανονικό 5 2 3 7 3 2 2" xfId="24637" xr:uid="{00000000-0005-0000-0000-0000216B0000}"/>
    <cellStyle name="Κανονικό 5 2 3 7 3 3" xfId="17334" xr:uid="{00000000-0005-0000-0000-0000226B0000}"/>
    <cellStyle name="Κανονικό 5 2 3 7 4" xfId="8000" xr:uid="{00000000-0005-0000-0000-0000236B0000}"/>
    <cellStyle name="Κανονικό 5 2 3 7 4 2" xfId="20575" xr:uid="{00000000-0005-0000-0000-0000246B0000}"/>
    <cellStyle name="Κανονικό 5 2 3 7 5" xfId="6790" xr:uid="{00000000-0005-0000-0000-0000256B0000}"/>
    <cellStyle name="Κανονικό 5 2 3 7 5 2" xfId="19365" xr:uid="{00000000-0005-0000-0000-0000266B0000}"/>
    <cellStyle name="Κανονικό 5 2 3 7 6" xfId="13272" xr:uid="{00000000-0005-0000-0000-0000276B0000}"/>
    <cellStyle name="Κανονικό 5 2 3 7 7" xfId="27663" xr:uid="{00000000-0005-0000-0000-0000286B0000}"/>
    <cellStyle name="Κανονικό 5 2 3 8" xfId="2281" xr:uid="{00000000-0005-0000-0000-0000296B0000}"/>
    <cellStyle name="Κανονικό 5 2 3 8 2" xfId="4326" xr:uid="{00000000-0005-0000-0000-00002A6B0000}"/>
    <cellStyle name="Κανονικό 5 2 3 8 2 2" xfId="11629" xr:uid="{00000000-0005-0000-0000-00002B6B0000}"/>
    <cellStyle name="Κανονικό 5 2 3 8 2 2 2" xfId="24204" xr:uid="{00000000-0005-0000-0000-00002C6B0000}"/>
    <cellStyle name="Κανονικό 5 2 3 8 2 3" xfId="16901" xr:uid="{00000000-0005-0000-0000-00002D6B0000}"/>
    <cellStyle name="Κανονικό 5 2 3 8 3" xfId="9598" xr:uid="{00000000-0005-0000-0000-00002E6B0000}"/>
    <cellStyle name="Κανονικό 5 2 3 8 3 2" xfId="22173" xr:uid="{00000000-0005-0000-0000-00002F6B0000}"/>
    <cellStyle name="Κανονικό 5 2 3 8 4" xfId="6357" xr:uid="{00000000-0005-0000-0000-0000306B0000}"/>
    <cellStyle name="Κανονικό 5 2 3 8 4 2" xfId="18932" xr:uid="{00000000-0005-0000-0000-0000316B0000}"/>
    <cellStyle name="Κανονικό 5 2 3 8 5" xfId="14870" xr:uid="{00000000-0005-0000-0000-0000326B0000}"/>
    <cellStyle name="Κανονικό 5 2 3 8 6" xfId="28994" xr:uid="{00000000-0005-0000-0000-0000336B0000}"/>
    <cellStyle name="Κανονικό 5 2 3 9" xfId="1492" xr:uid="{00000000-0005-0000-0000-0000346B0000}"/>
    <cellStyle name="Κανονικό 5 2 3 9 2" xfId="8809" xr:uid="{00000000-0005-0000-0000-0000356B0000}"/>
    <cellStyle name="Κανονικό 5 2 3 9 2 2" xfId="21384" xr:uid="{00000000-0005-0000-0000-0000366B0000}"/>
    <cellStyle name="Κανονικό 5 2 3 9 3" xfId="14081" xr:uid="{00000000-0005-0000-0000-0000376B0000}"/>
    <cellStyle name="Κανονικό 5 2 3 9 4" xfId="29252" xr:uid="{00000000-0005-0000-0000-0000386B0000}"/>
    <cellStyle name="Κανονικό 5 2 4" xfId="276" xr:uid="{00000000-0005-0000-0000-0000396B0000}"/>
    <cellStyle name="Κανονικό 5 2 4 10" xfId="5637" xr:uid="{00000000-0005-0000-0000-00003A6B0000}"/>
    <cellStyle name="Κανονικό 5 2 4 10 2" xfId="18212" xr:uid="{00000000-0005-0000-0000-00003B6B0000}"/>
    <cellStyle name="Κανονικό 5 2 4 10 3" xfId="29878" xr:uid="{00000000-0005-0000-0000-00003C6B0000}"/>
    <cellStyle name="Κανονικό 5 2 4 11" xfId="12867" xr:uid="{00000000-0005-0000-0000-00003D6B0000}"/>
    <cellStyle name="Κανονικό 5 2 4 11 2" xfId="26419" xr:uid="{00000000-0005-0000-0000-00003E6B0000}"/>
    <cellStyle name="Κανονικό 5 2 4 12" xfId="25537" xr:uid="{00000000-0005-0000-0000-00003F6B0000}"/>
    <cellStyle name="Κανονικό 5 2 4 2" xfId="361" xr:uid="{00000000-0005-0000-0000-0000406B0000}"/>
    <cellStyle name="Κανονικό 5 2 4 2 10" xfId="12949" xr:uid="{00000000-0005-0000-0000-0000416B0000}"/>
    <cellStyle name="Κανονικό 5 2 4 2 11" xfId="25617" xr:uid="{00000000-0005-0000-0000-0000426B0000}"/>
    <cellStyle name="Κανονικό 5 2 4 2 2" xfId="594" xr:uid="{00000000-0005-0000-0000-0000436B0000}"/>
    <cellStyle name="Κανονικό 5 2 4 2 2 10" xfId="25913" xr:uid="{00000000-0005-0000-0000-0000446B0000}"/>
    <cellStyle name="Κανονικό 5 2 4 2 2 2" xfId="1404" xr:uid="{00000000-0005-0000-0000-0000456B0000}"/>
    <cellStyle name="Κανονικό 5 2 4 2 2 2 2" xfId="3437" xr:uid="{00000000-0005-0000-0000-0000466B0000}"/>
    <cellStyle name="Κανονικό 5 2 4 2 2 2 2 2" xfId="5482" xr:uid="{00000000-0005-0000-0000-0000476B0000}"/>
    <cellStyle name="Κανονικό 5 2 4 2 2 2 2 2 2" xfId="12785" xr:uid="{00000000-0005-0000-0000-0000486B0000}"/>
    <cellStyle name="Κανονικό 5 2 4 2 2 2 2 2 2 2" xfId="25360" xr:uid="{00000000-0005-0000-0000-0000496B0000}"/>
    <cellStyle name="Κανονικό 5 2 4 2 2 2 2 2 3" xfId="18057" xr:uid="{00000000-0005-0000-0000-00004A6B0000}"/>
    <cellStyle name="Κανονικό 5 2 4 2 2 2 2 3" xfId="10754" xr:uid="{00000000-0005-0000-0000-00004B6B0000}"/>
    <cellStyle name="Κανονικό 5 2 4 2 2 2 2 3 2" xfId="23329" xr:uid="{00000000-0005-0000-0000-00004C6B0000}"/>
    <cellStyle name="Κανονικό 5 2 4 2 2 2 2 4" xfId="7513" xr:uid="{00000000-0005-0000-0000-00004D6B0000}"/>
    <cellStyle name="Κανονικό 5 2 4 2 2 2 2 4 2" xfId="20088" xr:uid="{00000000-0005-0000-0000-00004E6B0000}"/>
    <cellStyle name="Κανονικό 5 2 4 2 2 2 2 5" xfId="16026" xr:uid="{00000000-0005-0000-0000-00004F6B0000}"/>
    <cellStyle name="Κανονικό 5 2 4 2 2 2 3" xfId="2215" xr:uid="{00000000-0005-0000-0000-0000506B0000}"/>
    <cellStyle name="Κανονικό 5 2 4 2 2 2 3 2" xfId="9532" xr:uid="{00000000-0005-0000-0000-0000516B0000}"/>
    <cellStyle name="Κανονικό 5 2 4 2 2 2 3 2 2" xfId="22107" xr:uid="{00000000-0005-0000-0000-0000526B0000}"/>
    <cellStyle name="Κανονικό 5 2 4 2 2 2 3 3" xfId="14804" xr:uid="{00000000-0005-0000-0000-0000536B0000}"/>
    <cellStyle name="Κανονικό 5 2 4 2 2 2 4" xfId="4260" xr:uid="{00000000-0005-0000-0000-0000546B0000}"/>
    <cellStyle name="Κανονικό 5 2 4 2 2 2 4 2" xfId="11563" xr:uid="{00000000-0005-0000-0000-0000556B0000}"/>
    <cellStyle name="Κανονικό 5 2 4 2 2 2 4 2 2" xfId="24138" xr:uid="{00000000-0005-0000-0000-0000566B0000}"/>
    <cellStyle name="Κανονικό 5 2 4 2 2 2 4 3" xfId="16835" xr:uid="{00000000-0005-0000-0000-0000576B0000}"/>
    <cellStyle name="Κανονικό 5 2 4 2 2 2 5" xfId="8723" xr:uid="{00000000-0005-0000-0000-0000586B0000}"/>
    <cellStyle name="Κανονικό 5 2 4 2 2 2 5 2" xfId="21298" xr:uid="{00000000-0005-0000-0000-0000596B0000}"/>
    <cellStyle name="Κανονικό 5 2 4 2 2 2 6" xfId="6291" xr:uid="{00000000-0005-0000-0000-00005A6B0000}"/>
    <cellStyle name="Κανονικό 5 2 4 2 2 2 6 2" xfId="18866" xr:uid="{00000000-0005-0000-0000-00005B6B0000}"/>
    <cellStyle name="Κανονικό 5 2 4 2 2 2 7" xfId="13995" xr:uid="{00000000-0005-0000-0000-00005C6B0000}"/>
    <cellStyle name="Κανονικό 5 2 4 2 2 2 8" xfId="28059" xr:uid="{00000000-0005-0000-0000-00005D6B0000}"/>
    <cellStyle name="Κανονικό 5 2 4 2 2 3" xfId="1003" xr:uid="{00000000-0005-0000-0000-00005E6B0000}"/>
    <cellStyle name="Κανονικό 5 2 4 2 2 3 2" xfId="3036" xr:uid="{00000000-0005-0000-0000-00005F6B0000}"/>
    <cellStyle name="Κανονικό 5 2 4 2 2 3 2 2" xfId="10353" xr:uid="{00000000-0005-0000-0000-0000606B0000}"/>
    <cellStyle name="Κανονικό 5 2 4 2 2 3 2 2 2" xfId="22928" xr:uid="{00000000-0005-0000-0000-0000616B0000}"/>
    <cellStyle name="Κανονικό 5 2 4 2 2 3 2 3" xfId="15625" xr:uid="{00000000-0005-0000-0000-0000626B0000}"/>
    <cellStyle name="Κανονικό 5 2 4 2 2 3 3" xfId="5081" xr:uid="{00000000-0005-0000-0000-0000636B0000}"/>
    <cellStyle name="Κανονικό 5 2 4 2 2 3 3 2" xfId="12384" xr:uid="{00000000-0005-0000-0000-0000646B0000}"/>
    <cellStyle name="Κανονικό 5 2 4 2 2 3 3 2 2" xfId="24959" xr:uid="{00000000-0005-0000-0000-0000656B0000}"/>
    <cellStyle name="Κανονικό 5 2 4 2 2 3 3 3" xfId="17656" xr:uid="{00000000-0005-0000-0000-0000666B0000}"/>
    <cellStyle name="Κανονικό 5 2 4 2 2 3 4" xfId="8322" xr:uid="{00000000-0005-0000-0000-0000676B0000}"/>
    <cellStyle name="Κανονικό 5 2 4 2 2 3 4 2" xfId="20897" xr:uid="{00000000-0005-0000-0000-0000686B0000}"/>
    <cellStyle name="Κανονικό 5 2 4 2 2 3 5" xfId="7112" xr:uid="{00000000-0005-0000-0000-0000696B0000}"/>
    <cellStyle name="Κανονικό 5 2 4 2 2 3 5 2" xfId="19687" xr:uid="{00000000-0005-0000-0000-00006A6B0000}"/>
    <cellStyle name="Κανονικό 5 2 4 2 2 3 6" xfId="13594" xr:uid="{00000000-0005-0000-0000-00006B6B0000}"/>
    <cellStyle name="Κανονικό 5 2 4 2 2 3 7" xfId="29169" xr:uid="{00000000-0005-0000-0000-00006C6B0000}"/>
    <cellStyle name="Κανονικό 5 2 4 2 2 4" xfId="2616" xr:uid="{00000000-0005-0000-0000-00006D6B0000}"/>
    <cellStyle name="Κανονικό 5 2 4 2 2 4 2" xfId="4661" xr:uid="{00000000-0005-0000-0000-00006E6B0000}"/>
    <cellStyle name="Κανονικό 5 2 4 2 2 4 2 2" xfId="11964" xr:uid="{00000000-0005-0000-0000-00006F6B0000}"/>
    <cellStyle name="Κανονικό 5 2 4 2 2 4 2 2 2" xfId="24539" xr:uid="{00000000-0005-0000-0000-0000706B0000}"/>
    <cellStyle name="Κανονικό 5 2 4 2 2 4 2 3" xfId="17236" xr:uid="{00000000-0005-0000-0000-0000716B0000}"/>
    <cellStyle name="Κανονικό 5 2 4 2 2 4 3" xfId="9933" xr:uid="{00000000-0005-0000-0000-0000726B0000}"/>
    <cellStyle name="Κανονικό 5 2 4 2 2 4 3 2" xfId="22508" xr:uid="{00000000-0005-0000-0000-0000736B0000}"/>
    <cellStyle name="Κανονικό 5 2 4 2 2 4 4" xfId="6692" xr:uid="{00000000-0005-0000-0000-0000746B0000}"/>
    <cellStyle name="Κανονικό 5 2 4 2 2 4 4 2" xfId="19267" xr:uid="{00000000-0005-0000-0000-0000756B0000}"/>
    <cellStyle name="Κανονικό 5 2 4 2 2 4 5" xfId="15205" xr:uid="{00000000-0005-0000-0000-0000766B0000}"/>
    <cellStyle name="Κανονικό 5 2 4 2 2 4 6" xfId="29425" xr:uid="{00000000-0005-0000-0000-0000776B0000}"/>
    <cellStyle name="Κανονικό 5 2 4 2 2 5" xfId="1814" xr:uid="{00000000-0005-0000-0000-0000786B0000}"/>
    <cellStyle name="Κανονικό 5 2 4 2 2 5 2" xfId="9131" xr:uid="{00000000-0005-0000-0000-0000796B0000}"/>
    <cellStyle name="Κανονικό 5 2 4 2 2 5 2 2" xfId="21706" xr:uid="{00000000-0005-0000-0000-00007A6B0000}"/>
    <cellStyle name="Κανονικό 5 2 4 2 2 5 3" xfId="14403" xr:uid="{00000000-0005-0000-0000-00007B6B0000}"/>
    <cellStyle name="Κανονικό 5 2 4 2 2 5 4" xfId="29667" xr:uid="{00000000-0005-0000-0000-00007C6B0000}"/>
    <cellStyle name="Κανονικό 5 2 4 2 2 6" xfId="3871" xr:uid="{00000000-0005-0000-0000-00007D6B0000}"/>
    <cellStyle name="Κανονικό 5 2 4 2 2 6 2" xfId="11174" xr:uid="{00000000-0005-0000-0000-00007E6B0000}"/>
    <cellStyle name="Κανονικό 5 2 4 2 2 6 2 2" xfId="23749" xr:uid="{00000000-0005-0000-0000-00007F6B0000}"/>
    <cellStyle name="Κανονικό 5 2 4 2 2 6 3" xfId="16446" xr:uid="{00000000-0005-0000-0000-0000806B0000}"/>
    <cellStyle name="Κανονικό 5 2 4 2 2 6 4" xfId="30255" xr:uid="{00000000-0005-0000-0000-0000816B0000}"/>
    <cellStyle name="Κανονικό 5 2 4 2 2 7" xfId="7902" xr:uid="{00000000-0005-0000-0000-0000826B0000}"/>
    <cellStyle name="Κανονικό 5 2 4 2 2 7 2" xfId="20477" xr:uid="{00000000-0005-0000-0000-0000836B0000}"/>
    <cellStyle name="Κανονικό 5 2 4 2 2 7 3" xfId="27018" xr:uid="{00000000-0005-0000-0000-0000846B0000}"/>
    <cellStyle name="Κανονικό 5 2 4 2 2 8" xfId="5890" xr:uid="{00000000-0005-0000-0000-0000856B0000}"/>
    <cellStyle name="Κανονικό 5 2 4 2 2 8 2" xfId="18465" xr:uid="{00000000-0005-0000-0000-0000866B0000}"/>
    <cellStyle name="Κανονικό 5 2 4 2 2 9" xfId="13174" xr:uid="{00000000-0005-0000-0000-0000876B0000}"/>
    <cellStyle name="Κανονικό 5 2 4 2 3" xfId="1179" xr:uid="{00000000-0005-0000-0000-0000886B0000}"/>
    <cellStyle name="Κανονικό 5 2 4 2 3 2" xfId="3212" xr:uid="{00000000-0005-0000-0000-0000896B0000}"/>
    <cellStyle name="Κανονικό 5 2 4 2 3 2 2" xfId="5257" xr:uid="{00000000-0005-0000-0000-00008A6B0000}"/>
    <cellStyle name="Κανονικό 5 2 4 2 3 2 2 2" xfId="12560" xr:uid="{00000000-0005-0000-0000-00008B6B0000}"/>
    <cellStyle name="Κανονικό 5 2 4 2 3 2 2 2 2" xfId="25135" xr:uid="{00000000-0005-0000-0000-00008C6B0000}"/>
    <cellStyle name="Κανονικό 5 2 4 2 3 2 2 3" xfId="17832" xr:uid="{00000000-0005-0000-0000-00008D6B0000}"/>
    <cellStyle name="Κανονικό 5 2 4 2 3 2 3" xfId="10529" xr:uid="{00000000-0005-0000-0000-00008E6B0000}"/>
    <cellStyle name="Κανονικό 5 2 4 2 3 2 3 2" xfId="23104" xr:uid="{00000000-0005-0000-0000-00008F6B0000}"/>
    <cellStyle name="Κανονικό 5 2 4 2 3 2 4" xfId="7288" xr:uid="{00000000-0005-0000-0000-0000906B0000}"/>
    <cellStyle name="Κανονικό 5 2 4 2 3 2 4 2" xfId="19863" xr:uid="{00000000-0005-0000-0000-0000916B0000}"/>
    <cellStyle name="Κανονικό 5 2 4 2 3 2 5" xfId="15801" xr:uid="{00000000-0005-0000-0000-0000926B0000}"/>
    <cellStyle name="Κανονικό 5 2 4 2 3 3" xfId="1990" xr:uid="{00000000-0005-0000-0000-0000936B0000}"/>
    <cellStyle name="Κανονικό 5 2 4 2 3 3 2" xfId="9307" xr:uid="{00000000-0005-0000-0000-0000946B0000}"/>
    <cellStyle name="Κανονικό 5 2 4 2 3 3 2 2" xfId="21882" xr:uid="{00000000-0005-0000-0000-0000956B0000}"/>
    <cellStyle name="Κανονικό 5 2 4 2 3 3 3" xfId="14579" xr:uid="{00000000-0005-0000-0000-0000966B0000}"/>
    <cellStyle name="Κανονικό 5 2 4 2 3 4" xfId="4035" xr:uid="{00000000-0005-0000-0000-0000976B0000}"/>
    <cellStyle name="Κανονικό 5 2 4 2 3 4 2" xfId="11338" xr:uid="{00000000-0005-0000-0000-0000986B0000}"/>
    <cellStyle name="Κανονικό 5 2 4 2 3 4 2 2" xfId="23913" xr:uid="{00000000-0005-0000-0000-0000996B0000}"/>
    <cellStyle name="Κανονικό 5 2 4 2 3 4 3" xfId="16610" xr:uid="{00000000-0005-0000-0000-00009A6B0000}"/>
    <cellStyle name="Κανονικό 5 2 4 2 3 5" xfId="8498" xr:uid="{00000000-0005-0000-0000-00009B6B0000}"/>
    <cellStyle name="Κανονικό 5 2 4 2 3 5 2" xfId="21073" xr:uid="{00000000-0005-0000-0000-00009C6B0000}"/>
    <cellStyle name="Κανονικό 5 2 4 2 3 6" xfId="6066" xr:uid="{00000000-0005-0000-0000-00009D6B0000}"/>
    <cellStyle name="Κανονικό 5 2 4 2 3 6 2" xfId="18641" xr:uid="{00000000-0005-0000-0000-00009E6B0000}"/>
    <cellStyle name="Κανονικό 5 2 4 2 3 7" xfId="13770" xr:uid="{00000000-0005-0000-0000-00009F6B0000}"/>
    <cellStyle name="Κανονικό 5 2 4 2 3 8" xfId="26723" xr:uid="{00000000-0005-0000-0000-0000A06B0000}"/>
    <cellStyle name="Κανονικό 5 2 4 2 4" xfId="832" xr:uid="{00000000-0005-0000-0000-0000A16B0000}"/>
    <cellStyle name="Κανονικό 5 2 4 2 4 2" xfId="2865" xr:uid="{00000000-0005-0000-0000-0000A26B0000}"/>
    <cellStyle name="Κανονικό 5 2 4 2 4 2 2" xfId="10182" xr:uid="{00000000-0005-0000-0000-0000A36B0000}"/>
    <cellStyle name="Κανονικό 5 2 4 2 4 2 2 2" xfId="22757" xr:uid="{00000000-0005-0000-0000-0000A46B0000}"/>
    <cellStyle name="Κανονικό 5 2 4 2 4 2 3" xfId="15454" xr:uid="{00000000-0005-0000-0000-0000A56B0000}"/>
    <cellStyle name="Κανονικό 5 2 4 2 4 3" xfId="4910" xr:uid="{00000000-0005-0000-0000-0000A66B0000}"/>
    <cellStyle name="Κανονικό 5 2 4 2 4 3 2" xfId="12213" xr:uid="{00000000-0005-0000-0000-0000A76B0000}"/>
    <cellStyle name="Κανονικό 5 2 4 2 4 3 2 2" xfId="24788" xr:uid="{00000000-0005-0000-0000-0000A86B0000}"/>
    <cellStyle name="Κανονικό 5 2 4 2 4 3 3" xfId="17485" xr:uid="{00000000-0005-0000-0000-0000A96B0000}"/>
    <cellStyle name="Κανονικό 5 2 4 2 4 4" xfId="8151" xr:uid="{00000000-0005-0000-0000-0000AA6B0000}"/>
    <cellStyle name="Κανονικό 5 2 4 2 4 4 2" xfId="20726" xr:uid="{00000000-0005-0000-0000-0000AB6B0000}"/>
    <cellStyle name="Κανονικό 5 2 4 2 4 5" xfId="6941" xr:uid="{00000000-0005-0000-0000-0000AC6B0000}"/>
    <cellStyle name="Κανονικό 5 2 4 2 4 5 2" xfId="19516" xr:uid="{00000000-0005-0000-0000-0000AD6B0000}"/>
    <cellStyle name="Κανονικό 5 2 4 2 4 6" xfId="13423" xr:uid="{00000000-0005-0000-0000-0000AE6B0000}"/>
    <cellStyle name="Κανονικό 5 2 4 2 4 7" xfId="27763" xr:uid="{00000000-0005-0000-0000-0000AF6B0000}"/>
    <cellStyle name="Κανονικό 5 2 4 2 5" xfId="2391" xr:uid="{00000000-0005-0000-0000-0000B06B0000}"/>
    <cellStyle name="Κανονικό 5 2 4 2 5 2" xfId="4436" xr:uid="{00000000-0005-0000-0000-0000B16B0000}"/>
    <cellStyle name="Κανονικό 5 2 4 2 5 2 2" xfId="11739" xr:uid="{00000000-0005-0000-0000-0000B26B0000}"/>
    <cellStyle name="Κανονικό 5 2 4 2 5 2 2 2" xfId="24314" xr:uid="{00000000-0005-0000-0000-0000B36B0000}"/>
    <cellStyle name="Κανονικό 5 2 4 2 5 2 3" xfId="17011" xr:uid="{00000000-0005-0000-0000-0000B46B0000}"/>
    <cellStyle name="Κανονικό 5 2 4 2 5 3" xfId="9708" xr:uid="{00000000-0005-0000-0000-0000B56B0000}"/>
    <cellStyle name="Κανονικό 5 2 4 2 5 3 2" xfId="22283" xr:uid="{00000000-0005-0000-0000-0000B66B0000}"/>
    <cellStyle name="Κανονικό 5 2 4 2 5 4" xfId="6467" xr:uid="{00000000-0005-0000-0000-0000B76B0000}"/>
    <cellStyle name="Κανονικό 5 2 4 2 5 4 2" xfId="19042" xr:uid="{00000000-0005-0000-0000-0000B86B0000}"/>
    <cellStyle name="Κανονικό 5 2 4 2 5 5" xfId="14980" xr:uid="{00000000-0005-0000-0000-0000B96B0000}"/>
    <cellStyle name="Κανονικό 5 2 4 2 5 6" xfId="29050" xr:uid="{00000000-0005-0000-0000-0000BA6B0000}"/>
    <cellStyle name="Κανονικό 5 2 4 2 6" xfId="1643" xr:uid="{00000000-0005-0000-0000-0000BB6B0000}"/>
    <cellStyle name="Κανονικό 5 2 4 2 6 2" xfId="8960" xr:uid="{00000000-0005-0000-0000-0000BC6B0000}"/>
    <cellStyle name="Κανονικό 5 2 4 2 6 2 2" xfId="21535" xr:uid="{00000000-0005-0000-0000-0000BD6B0000}"/>
    <cellStyle name="Κανονικό 5 2 4 2 6 3" xfId="14232" xr:uid="{00000000-0005-0000-0000-0000BE6B0000}"/>
    <cellStyle name="Κανονικό 5 2 4 2 6 4" xfId="29309" xr:uid="{00000000-0005-0000-0000-0000BF6B0000}"/>
    <cellStyle name="Κανονικό 5 2 4 2 7" xfId="3700" xr:uid="{00000000-0005-0000-0000-0000C06B0000}"/>
    <cellStyle name="Κανονικό 5 2 4 2 7 2" xfId="11003" xr:uid="{00000000-0005-0000-0000-0000C16B0000}"/>
    <cellStyle name="Κανονικό 5 2 4 2 7 2 2" xfId="23578" xr:uid="{00000000-0005-0000-0000-0000C26B0000}"/>
    <cellStyle name="Κανονικό 5 2 4 2 7 3" xfId="16275" xr:uid="{00000000-0005-0000-0000-0000C36B0000}"/>
    <cellStyle name="Κανονικό 5 2 4 2 7 4" xfId="29551" xr:uid="{00000000-0005-0000-0000-0000C46B0000}"/>
    <cellStyle name="Κανονικό 5 2 4 2 8" xfId="7677" xr:uid="{00000000-0005-0000-0000-0000C56B0000}"/>
    <cellStyle name="Κανονικό 5 2 4 2 8 2" xfId="20252" xr:uid="{00000000-0005-0000-0000-0000C66B0000}"/>
    <cellStyle name="Κανονικό 5 2 4 2 8 3" xfId="29961" xr:uid="{00000000-0005-0000-0000-0000C76B0000}"/>
    <cellStyle name="Κανονικό 5 2 4 2 9" xfId="5719" xr:uid="{00000000-0005-0000-0000-0000C86B0000}"/>
    <cellStyle name="Κανονικό 5 2 4 2 9 2" xfId="18294" xr:uid="{00000000-0005-0000-0000-0000C96B0000}"/>
    <cellStyle name="Κανονικό 5 2 4 2 9 3" xfId="26490" xr:uid="{00000000-0005-0000-0000-0000CA6B0000}"/>
    <cellStyle name="Κανονικό 5 2 4 3" xfId="510" xr:uid="{00000000-0005-0000-0000-0000CB6B0000}"/>
    <cellStyle name="Κανονικό 5 2 4 3 10" xfId="25687" xr:uid="{00000000-0005-0000-0000-0000CC6B0000}"/>
    <cellStyle name="Κανονικό 5 2 4 3 2" xfId="1322" xr:uid="{00000000-0005-0000-0000-0000CD6B0000}"/>
    <cellStyle name="Κανονικό 5 2 4 3 2 2" xfId="3355" xr:uid="{00000000-0005-0000-0000-0000CE6B0000}"/>
    <cellStyle name="Κανονικό 5 2 4 3 2 2 2" xfId="5400" xr:uid="{00000000-0005-0000-0000-0000CF6B0000}"/>
    <cellStyle name="Κανονικό 5 2 4 3 2 2 2 2" xfId="12703" xr:uid="{00000000-0005-0000-0000-0000D06B0000}"/>
    <cellStyle name="Κανονικό 5 2 4 3 2 2 2 2 2" xfId="25278" xr:uid="{00000000-0005-0000-0000-0000D16B0000}"/>
    <cellStyle name="Κανονικό 5 2 4 3 2 2 2 3" xfId="17975" xr:uid="{00000000-0005-0000-0000-0000D26B0000}"/>
    <cellStyle name="Κανονικό 5 2 4 3 2 2 3" xfId="10672" xr:uid="{00000000-0005-0000-0000-0000D36B0000}"/>
    <cellStyle name="Κανονικό 5 2 4 3 2 2 3 2" xfId="23247" xr:uid="{00000000-0005-0000-0000-0000D46B0000}"/>
    <cellStyle name="Κανονικό 5 2 4 3 2 2 4" xfId="7431" xr:uid="{00000000-0005-0000-0000-0000D56B0000}"/>
    <cellStyle name="Κανονικό 5 2 4 3 2 2 4 2" xfId="20006" xr:uid="{00000000-0005-0000-0000-0000D66B0000}"/>
    <cellStyle name="Κανονικό 5 2 4 3 2 2 5" xfId="15944" xr:uid="{00000000-0005-0000-0000-0000D76B0000}"/>
    <cellStyle name="Κανονικό 5 2 4 3 2 2 6" xfId="28132" xr:uid="{00000000-0005-0000-0000-0000D86B0000}"/>
    <cellStyle name="Κανονικό 5 2 4 3 2 3" xfId="2133" xr:uid="{00000000-0005-0000-0000-0000D96B0000}"/>
    <cellStyle name="Κανονικό 5 2 4 3 2 3 2" xfId="9450" xr:uid="{00000000-0005-0000-0000-0000DA6B0000}"/>
    <cellStyle name="Κανονικό 5 2 4 3 2 3 2 2" xfId="22025" xr:uid="{00000000-0005-0000-0000-0000DB6B0000}"/>
    <cellStyle name="Κανονικό 5 2 4 3 2 3 3" xfId="14722" xr:uid="{00000000-0005-0000-0000-0000DC6B0000}"/>
    <cellStyle name="Κανονικό 5 2 4 3 2 3 4" xfId="29211" xr:uid="{00000000-0005-0000-0000-0000DD6B0000}"/>
    <cellStyle name="Κανονικό 5 2 4 3 2 4" xfId="4178" xr:uid="{00000000-0005-0000-0000-0000DE6B0000}"/>
    <cellStyle name="Κανονικό 5 2 4 3 2 4 2" xfId="11481" xr:uid="{00000000-0005-0000-0000-0000DF6B0000}"/>
    <cellStyle name="Κανονικό 5 2 4 3 2 4 2 2" xfId="24056" xr:uid="{00000000-0005-0000-0000-0000E06B0000}"/>
    <cellStyle name="Κανονικό 5 2 4 3 2 4 3" xfId="16753" xr:uid="{00000000-0005-0000-0000-0000E16B0000}"/>
    <cellStyle name="Κανονικό 5 2 4 3 2 4 4" xfId="29467" xr:uid="{00000000-0005-0000-0000-0000E26B0000}"/>
    <cellStyle name="Κανονικό 5 2 4 3 2 5" xfId="8641" xr:uid="{00000000-0005-0000-0000-0000E36B0000}"/>
    <cellStyle name="Κανονικό 5 2 4 3 2 5 2" xfId="21216" xr:uid="{00000000-0005-0000-0000-0000E46B0000}"/>
    <cellStyle name="Κανονικό 5 2 4 3 2 5 3" xfId="29704" xr:uid="{00000000-0005-0000-0000-0000E56B0000}"/>
    <cellStyle name="Κανονικό 5 2 4 3 2 6" xfId="6209" xr:uid="{00000000-0005-0000-0000-0000E66B0000}"/>
    <cellStyle name="Κανονικό 5 2 4 3 2 6 2" xfId="18784" xr:uid="{00000000-0005-0000-0000-0000E76B0000}"/>
    <cellStyle name="Κανονικό 5 2 4 3 2 6 3" xfId="30328" xr:uid="{00000000-0005-0000-0000-0000E86B0000}"/>
    <cellStyle name="Κανονικό 5 2 4 3 2 7" xfId="13913" xr:uid="{00000000-0005-0000-0000-0000E96B0000}"/>
    <cellStyle name="Κανονικό 5 2 4 3 2 7 2" xfId="27090" xr:uid="{00000000-0005-0000-0000-0000EA6B0000}"/>
    <cellStyle name="Κανονικό 5 2 4 3 2 8" xfId="25985" xr:uid="{00000000-0005-0000-0000-0000EB6B0000}"/>
    <cellStyle name="Κανονικό 5 2 4 3 3" xfId="938" xr:uid="{00000000-0005-0000-0000-0000EC6B0000}"/>
    <cellStyle name="Κανονικό 5 2 4 3 3 2" xfId="2971" xr:uid="{00000000-0005-0000-0000-0000ED6B0000}"/>
    <cellStyle name="Κανονικό 5 2 4 3 3 2 2" xfId="10288" xr:uid="{00000000-0005-0000-0000-0000EE6B0000}"/>
    <cellStyle name="Κανονικό 5 2 4 3 3 2 2 2" xfId="22863" xr:uid="{00000000-0005-0000-0000-0000EF6B0000}"/>
    <cellStyle name="Κανονικό 5 2 4 3 3 2 3" xfId="15560" xr:uid="{00000000-0005-0000-0000-0000F06B0000}"/>
    <cellStyle name="Κανονικό 5 2 4 3 3 3" xfId="5016" xr:uid="{00000000-0005-0000-0000-0000F16B0000}"/>
    <cellStyle name="Κανονικό 5 2 4 3 3 3 2" xfId="12319" xr:uid="{00000000-0005-0000-0000-0000F26B0000}"/>
    <cellStyle name="Κανονικό 5 2 4 3 3 3 2 2" xfId="24894" xr:uid="{00000000-0005-0000-0000-0000F36B0000}"/>
    <cellStyle name="Κανονικό 5 2 4 3 3 3 3" xfId="17591" xr:uid="{00000000-0005-0000-0000-0000F46B0000}"/>
    <cellStyle name="Κανονικό 5 2 4 3 3 4" xfId="8257" xr:uid="{00000000-0005-0000-0000-0000F56B0000}"/>
    <cellStyle name="Κανονικό 5 2 4 3 3 4 2" xfId="20832" xr:uid="{00000000-0005-0000-0000-0000F66B0000}"/>
    <cellStyle name="Κανονικό 5 2 4 3 3 5" xfId="7047" xr:uid="{00000000-0005-0000-0000-0000F76B0000}"/>
    <cellStyle name="Κανονικό 5 2 4 3 3 5 2" xfId="19622" xr:uid="{00000000-0005-0000-0000-0000F86B0000}"/>
    <cellStyle name="Κανονικό 5 2 4 3 3 6" xfId="13529" xr:uid="{00000000-0005-0000-0000-0000F96B0000}"/>
    <cellStyle name="Κανονικό 5 2 4 3 3 7" xfId="26794" xr:uid="{00000000-0005-0000-0000-0000FA6B0000}"/>
    <cellStyle name="Κανονικό 5 2 4 3 4" xfId="2534" xr:uid="{00000000-0005-0000-0000-0000FB6B0000}"/>
    <cellStyle name="Κανονικό 5 2 4 3 4 2" xfId="4579" xr:uid="{00000000-0005-0000-0000-0000FC6B0000}"/>
    <cellStyle name="Κανονικό 5 2 4 3 4 2 2" xfId="11882" xr:uid="{00000000-0005-0000-0000-0000FD6B0000}"/>
    <cellStyle name="Κανονικό 5 2 4 3 4 2 2 2" xfId="24457" xr:uid="{00000000-0005-0000-0000-0000FE6B0000}"/>
    <cellStyle name="Κανονικό 5 2 4 3 4 2 3" xfId="17154" xr:uid="{00000000-0005-0000-0000-0000FF6B0000}"/>
    <cellStyle name="Κανονικό 5 2 4 3 4 3" xfId="9851" xr:uid="{00000000-0005-0000-0000-0000006C0000}"/>
    <cellStyle name="Κανονικό 5 2 4 3 4 3 2" xfId="22426" xr:uid="{00000000-0005-0000-0000-0000016C0000}"/>
    <cellStyle name="Κανονικό 5 2 4 3 4 4" xfId="6610" xr:uid="{00000000-0005-0000-0000-0000026C0000}"/>
    <cellStyle name="Κανονικό 5 2 4 3 4 4 2" xfId="19185" xr:uid="{00000000-0005-0000-0000-0000036C0000}"/>
    <cellStyle name="Κανονικό 5 2 4 3 4 5" xfId="15123" xr:uid="{00000000-0005-0000-0000-0000046C0000}"/>
    <cellStyle name="Κανονικό 5 2 4 3 4 6" xfId="27835" xr:uid="{00000000-0005-0000-0000-0000056C0000}"/>
    <cellStyle name="Κανονικό 5 2 4 3 5" xfId="1749" xr:uid="{00000000-0005-0000-0000-0000066C0000}"/>
    <cellStyle name="Κανονικό 5 2 4 3 5 2" xfId="9066" xr:uid="{00000000-0005-0000-0000-0000076C0000}"/>
    <cellStyle name="Κανονικό 5 2 4 3 5 2 2" xfId="21641" xr:uid="{00000000-0005-0000-0000-0000086C0000}"/>
    <cellStyle name="Κανονικό 5 2 4 3 5 3" xfId="14338" xr:uid="{00000000-0005-0000-0000-0000096C0000}"/>
    <cellStyle name="Κανονικό 5 2 4 3 5 4" xfId="29089" xr:uid="{00000000-0005-0000-0000-00000A6C0000}"/>
    <cellStyle name="Κανονικό 5 2 4 3 6" xfId="3806" xr:uid="{00000000-0005-0000-0000-00000B6C0000}"/>
    <cellStyle name="Κανονικό 5 2 4 3 6 2" xfId="11109" xr:uid="{00000000-0005-0000-0000-00000C6C0000}"/>
    <cellStyle name="Κανονικό 5 2 4 3 6 2 2" xfId="23684" xr:uid="{00000000-0005-0000-0000-00000D6C0000}"/>
    <cellStyle name="Κανονικό 5 2 4 3 6 3" xfId="16381" xr:uid="{00000000-0005-0000-0000-00000E6C0000}"/>
    <cellStyle name="Κανονικό 5 2 4 3 6 4" xfId="29351" xr:uid="{00000000-0005-0000-0000-00000F6C0000}"/>
    <cellStyle name="Κανονικό 5 2 4 3 7" xfId="7820" xr:uid="{00000000-0005-0000-0000-0000106C0000}"/>
    <cellStyle name="Κανονικό 5 2 4 3 7 2" xfId="20395" xr:uid="{00000000-0005-0000-0000-0000116C0000}"/>
    <cellStyle name="Κανονικό 5 2 4 3 7 3" xfId="29590" xr:uid="{00000000-0005-0000-0000-0000126C0000}"/>
    <cellStyle name="Κανονικό 5 2 4 3 8" xfId="5825" xr:uid="{00000000-0005-0000-0000-0000136C0000}"/>
    <cellStyle name="Κανονικό 5 2 4 3 8 2" xfId="18400" xr:uid="{00000000-0005-0000-0000-0000146C0000}"/>
    <cellStyle name="Κανονικό 5 2 4 3 8 3" xfId="30032" xr:uid="{00000000-0005-0000-0000-0000156C0000}"/>
    <cellStyle name="Κανονικό 5 2 4 3 9" xfId="13092" xr:uid="{00000000-0005-0000-0000-0000166C0000}"/>
    <cellStyle name="Κανονικό 5 2 4 3 9 2" xfId="26560" xr:uid="{00000000-0005-0000-0000-0000176C0000}"/>
    <cellStyle name="Κανονικό 5 2 4 4" xfId="1097" xr:uid="{00000000-0005-0000-0000-0000186C0000}"/>
    <cellStyle name="Κανονικό 5 2 4 4 2" xfId="3130" xr:uid="{00000000-0005-0000-0000-0000196C0000}"/>
    <cellStyle name="Κανονικό 5 2 4 4 2 2" xfId="5175" xr:uid="{00000000-0005-0000-0000-00001A6C0000}"/>
    <cellStyle name="Κανονικό 5 2 4 4 2 2 2" xfId="12478" xr:uid="{00000000-0005-0000-0000-00001B6C0000}"/>
    <cellStyle name="Κανονικό 5 2 4 4 2 2 2 2" xfId="25053" xr:uid="{00000000-0005-0000-0000-00001C6C0000}"/>
    <cellStyle name="Κανονικό 5 2 4 4 2 2 3" xfId="17750" xr:uid="{00000000-0005-0000-0000-00001D6C0000}"/>
    <cellStyle name="Κανονικό 5 2 4 4 2 3" xfId="10447" xr:uid="{00000000-0005-0000-0000-00001E6C0000}"/>
    <cellStyle name="Κανονικό 5 2 4 4 2 3 2" xfId="23022" xr:uid="{00000000-0005-0000-0000-00001F6C0000}"/>
    <cellStyle name="Κανονικό 5 2 4 4 2 4" xfId="7206" xr:uid="{00000000-0005-0000-0000-0000206C0000}"/>
    <cellStyle name="Κανονικό 5 2 4 4 2 4 2" xfId="19781" xr:uid="{00000000-0005-0000-0000-0000216C0000}"/>
    <cellStyle name="Κανονικό 5 2 4 4 2 5" xfId="15719" xr:uid="{00000000-0005-0000-0000-0000226C0000}"/>
    <cellStyle name="Κανονικό 5 2 4 4 2 6" xfId="27979" xr:uid="{00000000-0005-0000-0000-0000236C0000}"/>
    <cellStyle name="Κανονικό 5 2 4 4 3" xfId="1908" xr:uid="{00000000-0005-0000-0000-0000246C0000}"/>
    <cellStyle name="Κανονικό 5 2 4 4 3 2" xfId="9225" xr:uid="{00000000-0005-0000-0000-0000256C0000}"/>
    <cellStyle name="Κανονικό 5 2 4 4 3 2 2" xfId="21800" xr:uid="{00000000-0005-0000-0000-0000266C0000}"/>
    <cellStyle name="Κανονικό 5 2 4 4 3 3" xfId="14497" xr:uid="{00000000-0005-0000-0000-0000276C0000}"/>
    <cellStyle name="Κανονικό 5 2 4 4 3 4" xfId="29126" xr:uid="{00000000-0005-0000-0000-0000286C0000}"/>
    <cellStyle name="Κανονικό 5 2 4 4 4" xfId="3953" xr:uid="{00000000-0005-0000-0000-0000296C0000}"/>
    <cellStyle name="Κανονικό 5 2 4 4 4 2" xfId="11256" xr:uid="{00000000-0005-0000-0000-00002A6C0000}"/>
    <cellStyle name="Κανονικό 5 2 4 4 4 2 2" xfId="23831" xr:uid="{00000000-0005-0000-0000-00002B6C0000}"/>
    <cellStyle name="Κανονικό 5 2 4 4 4 3" xfId="16528" xr:uid="{00000000-0005-0000-0000-00002C6C0000}"/>
    <cellStyle name="Κανονικό 5 2 4 4 4 4" xfId="29385" xr:uid="{00000000-0005-0000-0000-00002D6C0000}"/>
    <cellStyle name="Κανονικό 5 2 4 4 5" xfId="8416" xr:uid="{00000000-0005-0000-0000-00002E6C0000}"/>
    <cellStyle name="Κανονικό 5 2 4 4 5 2" xfId="20991" xr:uid="{00000000-0005-0000-0000-00002F6C0000}"/>
    <cellStyle name="Κανονικό 5 2 4 4 5 3" xfId="29626" xr:uid="{00000000-0005-0000-0000-0000306C0000}"/>
    <cellStyle name="Κανονικό 5 2 4 4 6" xfId="5984" xr:uid="{00000000-0005-0000-0000-0000316C0000}"/>
    <cellStyle name="Κανονικό 5 2 4 4 6 2" xfId="18559" xr:uid="{00000000-0005-0000-0000-0000326C0000}"/>
    <cellStyle name="Κανονικό 5 2 4 4 6 3" xfId="30175" xr:uid="{00000000-0005-0000-0000-0000336C0000}"/>
    <cellStyle name="Κανονικό 5 2 4 4 7" xfId="13688" xr:uid="{00000000-0005-0000-0000-0000346C0000}"/>
    <cellStyle name="Κανονικό 5 2 4 4 7 2" xfId="26939" xr:uid="{00000000-0005-0000-0000-0000356C0000}"/>
    <cellStyle name="Κανονικό 5 2 4 4 8" xfId="25832" xr:uid="{00000000-0005-0000-0000-0000366C0000}"/>
    <cellStyle name="Κανονικό 5 2 4 5" xfId="750" xr:uid="{00000000-0005-0000-0000-0000376C0000}"/>
    <cellStyle name="Κανονικό 5 2 4 5 2" xfId="2783" xr:uid="{00000000-0005-0000-0000-0000386C0000}"/>
    <cellStyle name="Κανονικό 5 2 4 5 2 2" xfId="10100" xr:uid="{00000000-0005-0000-0000-0000396C0000}"/>
    <cellStyle name="Κανονικό 5 2 4 5 2 2 2" xfId="22675" xr:uid="{00000000-0005-0000-0000-00003A6C0000}"/>
    <cellStyle name="Κανονικό 5 2 4 5 2 3" xfId="15372" xr:uid="{00000000-0005-0000-0000-00003B6C0000}"/>
    <cellStyle name="Κανονικό 5 2 4 5 3" xfId="4828" xr:uid="{00000000-0005-0000-0000-00003C6C0000}"/>
    <cellStyle name="Κανονικό 5 2 4 5 3 2" xfId="12131" xr:uid="{00000000-0005-0000-0000-00003D6C0000}"/>
    <cellStyle name="Κανονικό 5 2 4 5 3 2 2" xfId="24706" xr:uid="{00000000-0005-0000-0000-00003E6C0000}"/>
    <cellStyle name="Κανονικό 5 2 4 5 3 3" xfId="17403" xr:uid="{00000000-0005-0000-0000-00003F6C0000}"/>
    <cellStyle name="Κανονικό 5 2 4 5 4" xfId="8069" xr:uid="{00000000-0005-0000-0000-0000406C0000}"/>
    <cellStyle name="Κανονικό 5 2 4 5 4 2" xfId="20644" xr:uid="{00000000-0005-0000-0000-0000416C0000}"/>
    <cellStyle name="Κανονικό 5 2 4 5 5" xfId="6859" xr:uid="{00000000-0005-0000-0000-0000426C0000}"/>
    <cellStyle name="Κανονικό 5 2 4 5 5 2" xfId="19434" xr:uid="{00000000-0005-0000-0000-0000436C0000}"/>
    <cellStyle name="Κανονικό 5 2 4 5 6" xfId="13341" xr:uid="{00000000-0005-0000-0000-0000446C0000}"/>
    <cellStyle name="Κανονικό 5 2 4 5 7" xfId="26654" xr:uid="{00000000-0005-0000-0000-0000456C0000}"/>
    <cellStyle name="Κανονικό 5 2 4 6" xfId="2309" xr:uid="{00000000-0005-0000-0000-0000466C0000}"/>
    <cellStyle name="Κανονικό 5 2 4 6 2" xfId="4354" xr:uid="{00000000-0005-0000-0000-0000476C0000}"/>
    <cellStyle name="Κανονικό 5 2 4 6 2 2" xfId="11657" xr:uid="{00000000-0005-0000-0000-0000486C0000}"/>
    <cellStyle name="Κανονικό 5 2 4 6 2 2 2" xfId="24232" xr:uid="{00000000-0005-0000-0000-0000496C0000}"/>
    <cellStyle name="Κανονικό 5 2 4 6 2 3" xfId="16929" xr:uid="{00000000-0005-0000-0000-00004A6C0000}"/>
    <cellStyle name="Κανονικό 5 2 4 6 3" xfId="9626" xr:uid="{00000000-0005-0000-0000-00004B6C0000}"/>
    <cellStyle name="Κανονικό 5 2 4 6 3 2" xfId="22201" xr:uid="{00000000-0005-0000-0000-00004C6C0000}"/>
    <cellStyle name="Κανονικό 5 2 4 6 4" xfId="6385" xr:uid="{00000000-0005-0000-0000-00004D6C0000}"/>
    <cellStyle name="Κανονικό 5 2 4 6 4 2" xfId="18960" xr:uid="{00000000-0005-0000-0000-00004E6C0000}"/>
    <cellStyle name="Κανονικό 5 2 4 6 5" xfId="14898" xr:uid="{00000000-0005-0000-0000-00004F6C0000}"/>
    <cellStyle name="Κανονικό 5 2 4 6 6" xfId="27682" xr:uid="{00000000-0005-0000-0000-0000506C0000}"/>
    <cellStyle name="Κανονικό 5 2 4 7" xfId="1561" xr:uid="{00000000-0005-0000-0000-0000516C0000}"/>
    <cellStyle name="Κανονικό 5 2 4 7 2" xfId="8878" xr:uid="{00000000-0005-0000-0000-0000526C0000}"/>
    <cellStyle name="Κανονικό 5 2 4 7 2 2" xfId="21453" xr:uid="{00000000-0005-0000-0000-0000536C0000}"/>
    <cellStyle name="Κανονικό 5 2 4 7 3" xfId="14150" xr:uid="{00000000-0005-0000-0000-0000546C0000}"/>
    <cellStyle name="Κανονικό 5 2 4 7 4" xfId="29006" xr:uid="{00000000-0005-0000-0000-0000556C0000}"/>
    <cellStyle name="Κανονικό 5 2 4 8" xfId="3618" xr:uid="{00000000-0005-0000-0000-0000566C0000}"/>
    <cellStyle name="Κανονικό 5 2 4 8 2" xfId="10921" xr:uid="{00000000-0005-0000-0000-0000576C0000}"/>
    <cellStyle name="Κανονικό 5 2 4 8 2 2" xfId="23496" xr:uid="{00000000-0005-0000-0000-0000586C0000}"/>
    <cellStyle name="Κανονικό 5 2 4 8 3" xfId="16193" xr:uid="{00000000-0005-0000-0000-0000596C0000}"/>
    <cellStyle name="Κανονικό 5 2 4 8 4" xfId="29266" xr:uid="{00000000-0005-0000-0000-00005A6C0000}"/>
    <cellStyle name="Κανονικό 5 2 4 9" xfId="7595" xr:uid="{00000000-0005-0000-0000-00005B6C0000}"/>
    <cellStyle name="Κανονικό 5 2 4 9 2" xfId="20170" xr:uid="{00000000-0005-0000-0000-00005C6C0000}"/>
    <cellStyle name="Κανονικό 5 2 4 9 3" xfId="29508" xr:uid="{00000000-0005-0000-0000-00005D6C0000}"/>
    <cellStyle name="Κανονικό 5 2 5" xfId="320" xr:uid="{00000000-0005-0000-0000-00005E6C0000}"/>
    <cellStyle name="Κανονικό 5 2 5 10" xfId="12908" xr:uid="{00000000-0005-0000-0000-00005F6C0000}"/>
    <cellStyle name="Κανονικό 5 2 5 11" xfId="25586" xr:uid="{00000000-0005-0000-0000-0000606C0000}"/>
    <cellStyle name="Κανονικό 5 2 5 2" xfId="553" xr:uid="{00000000-0005-0000-0000-0000616C0000}"/>
    <cellStyle name="Κανονικό 5 2 5 2 10" xfId="25881" xr:uid="{00000000-0005-0000-0000-0000626C0000}"/>
    <cellStyle name="Κανονικό 5 2 5 2 2" xfId="1363" xr:uid="{00000000-0005-0000-0000-0000636C0000}"/>
    <cellStyle name="Κανονικό 5 2 5 2 2 2" xfId="3396" xr:uid="{00000000-0005-0000-0000-0000646C0000}"/>
    <cellStyle name="Κανονικό 5 2 5 2 2 2 2" xfId="5441" xr:uid="{00000000-0005-0000-0000-0000656C0000}"/>
    <cellStyle name="Κανονικό 5 2 5 2 2 2 2 2" xfId="12744" xr:uid="{00000000-0005-0000-0000-0000666C0000}"/>
    <cellStyle name="Κανονικό 5 2 5 2 2 2 2 2 2" xfId="25319" xr:uid="{00000000-0005-0000-0000-0000676C0000}"/>
    <cellStyle name="Κανονικό 5 2 5 2 2 2 2 3" xfId="18016" xr:uid="{00000000-0005-0000-0000-0000686C0000}"/>
    <cellStyle name="Κανονικό 5 2 5 2 2 2 3" xfId="10713" xr:uid="{00000000-0005-0000-0000-0000696C0000}"/>
    <cellStyle name="Κανονικό 5 2 5 2 2 2 3 2" xfId="23288" xr:uid="{00000000-0005-0000-0000-00006A6C0000}"/>
    <cellStyle name="Κανονικό 5 2 5 2 2 2 4" xfId="7472" xr:uid="{00000000-0005-0000-0000-00006B6C0000}"/>
    <cellStyle name="Κανονικό 5 2 5 2 2 2 4 2" xfId="20047" xr:uid="{00000000-0005-0000-0000-00006C6C0000}"/>
    <cellStyle name="Κανονικό 5 2 5 2 2 2 5" xfId="15985" xr:uid="{00000000-0005-0000-0000-00006D6C0000}"/>
    <cellStyle name="Κανονικό 5 2 5 2 2 3" xfId="2174" xr:uid="{00000000-0005-0000-0000-00006E6C0000}"/>
    <cellStyle name="Κανονικό 5 2 5 2 2 3 2" xfId="9491" xr:uid="{00000000-0005-0000-0000-00006F6C0000}"/>
    <cellStyle name="Κανονικό 5 2 5 2 2 3 2 2" xfId="22066" xr:uid="{00000000-0005-0000-0000-0000706C0000}"/>
    <cellStyle name="Κανονικό 5 2 5 2 2 3 3" xfId="14763" xr:uid="{00000000-0005-0000-0000-0000716C0000}"/>
    <cellStyle name="Κανονικό 5 2 5 2 2 4" xfId="4219" xr:uid="{00000000-0005-0000-0000-0000726C0000}"/>
    <cellStyle name="Κανονικό 5 2 5 2 2 4 2" xfId="11522" xr:uid="{00000000-0005-0000-0000-0000736C0000}"/>
    <cellStyle name="Κανονικό 5 2 5 2 2 4 2 2" xfId="24097" xr:uid="{00000000-0005-0000-0000-0000746C0000}"/>
    <cellStyle name="Κανονικό 5 2 5 2 2 4 3" xfId="16794" xr:uid="{00000000-0005-0000-0000-0000756C0000}"/>
    <cellStyle name="Κανονικό 5 2 5 2 2 5" xfId="8682" xr:uid="{00000000-0005-0000-0000-0000766C0000}"/>
    <cellStyle name="Κανονικό 5 2 5 2 2 5 2" xfId="21257" xr:uid="{00000000-0005-0000-0000-0000776C0000}"/>
    <cellStyle name="Κανονικό 5 2 5 2 2 6" xfId="6250" xr:uid="{00000000-0005-0000-0000-0000786C0000}"/>
    <cellStyle name="Κανονικό 5 2 5 2 2 6 2" xfId="18825" xr:uid="{00000000-0005-0000-0000-0000796C0000}"/>
    <cellStyle name="Κανονικό 5 2 5 2 2 7" xfId="13954" xr:uid="{00000000-0005-0000-0000-00007A6C0000}"/>
    <cellStyle name="Κανονικό 5 2 5 2 2 8" xfId="28026" xr:uid="{00000000-0005-0000-0000-00007B6C0000}"/>
    <cellStyle name="Κανονικό 5 2 5 2 3" xfId="968" xr:uid="{00000000-0005-0000-0000-00007C6C0000}"/>
    <cellStyle name="Κανονικό 5 2 5 2 3 2" xfId="3001" xr:uid="{00000000-0005-0000-0000-00007D6C0000}"/>
    <cellStyle name="Κανονικό 5 2 5 2 3 2 2" xfId="10318" xr:uid="{00000000-0005-0000-0000-00007E6C0000}"/>
    <cellStyle name="Κανονικό 5 2 5 2 3 2 2 2" xfId="22893" xr:uid="{00000000-0005-0000-0000-00007F6C0000}"/>
    <cellStyle name="Κανονικό 5 2 5 2 3 2 3" xfId="15590" xr:uid="{00000000-0005-0000-0000-0000806C0000}"/>
    <cellStyle name="Κανονικό 5 2 5 2 3 3" xfId="5046" xr:uid="{00000000-0005-0000-0000-0000816C0000}"/>
    <cellStyle name="Κανονικό 5 2 5 2 3 3 2" xfId="12349" xr:uid="{00000000-0005-0000-0000-0000826C0000}"/>
    <cellStyle name="Κανονικό 5 2 5 2 3 3 2 2" xfId="24924" xr:uid="{00000000-0005-0000-0000-0000836C0000}"/>
    <cellStyle name="Κανονικό 5 2 5 2 3 3 3" xfId="17621" xr:uid="{00000000-0005-0000-0000-0000846C0000}"/>
    <cellStyle name="Κανονικό 5 2 5 2 3 4" xfId="8287" xr:uid="{00000000-0005-0000-0000-0000856C0000}"/>
    <cellStyle name="Κανονικό 5 2 5 2 3 4 2" xfId="20862" xr:uid="{00000000-0005-0000-0000-0000866C0000}"/>
    <cellStyle name="Κανονικό 5 2 5 2 3 5" xfId="7077" xr:uid="{00000000-0005-0000-0000-0000876C0000}"/>
    <cellStyle name="Κανονικό 5 2 5 2 3 5 2" xfId="19652" xr:uid="{00000000-0005-0000-0000-0000886C0000}"/>
    <cellStyle name="Κανονικό 5 2 5 2 3 6" xfId="13559" xr:uid="{00000000-0005-0000-0000-0000896C0000}"/>
    <cellStyle name="Κανονικό 5 2 5 2 3 7" xfId="29148" xr:uid="{00000000-0005-0000-0000-00008A6C0000}"/>
    <cellStyle name="Κανονικό 5 2 5 2 4" xfId="2575" xr:uid="{00000000-0005-0000-0000-00008B6C0000}"/>
    <cellStyle name="Κανονικό 5 2 5 2 4 2" xfId="4620" xr:uid="{00000000-0005-0000-0000-00008C6C0000}"/>
    <cellStyle name="Κανονικό 5 2 5 2 4 2 2" xfId="11923" xr:uid="{00000000-0005-0000-0000-00008D6C0000}"/>
    <cellStyle name="Κανονικό 5 2 5 2 4 2 2 2" xfId="24498" xr:uid="{00000000-0005-0000-0000-00008E6C0000}"/>
    <cellStyle name="Κανονικό 5 2 5 2 4 2 3" xfId="17195" xr:uid="{00000000-0005-0000-0000-00008F6C0000}"/>
    <cellStyle name="Κανονικό 5 2 5 2 4 3" xfId="9892" xr:uid="{00000000-0005-0000-0000-0000906C0000}"/>
    <cellStyle name="Κανονικό 5 2 5 2 4 3 2" xfId="22467" xr:uid="{00000000-0005-0000-0000-0000916C0000}"/>
    <cellStyle name="Κανονικό 5 2 5 2 4 4" xfId="6651" xr:uid="{00000000-0005-0000-0000-0000926C0000}"/>
    <cellStyle name="Κανονικό 5 2 5 2 4 4 2" xfId="19226" xr:uid="{00000000-0005-0000-0000-0000936C0000}"/>
    <cellStyle name="Κανονικό 5 2 5 2 4 5" xfId="15164" xr:uid="{00000000-0005-0000-0000-0000946C0000}"/>
    <cellStyle name="Κανονικό 5 2 5 2 4 6" xfId="29404" xr:uid="{00000000-0005-0000-0000-0000956C0000}"/>
    <cellStyle name="Κανονικό 5 2 5 2 5" xfId="1779" xr:uid="{00000000-0005-0000-0000-0000966C0000}"/>
    <cellStyle name="Κανονικό 5 2 5 2 5 2" xfId="9096" xr:uid="{00000000-0005-0000-0000-0000976C0000}"/>
    <cellStyle name="Κανονικό 5 2 5 2 5 2 2" xfId="21671" xr:uid="{00000000-0005-0000-0000-0000986C0000}"/>
    <cellStyle name="Κανονικό 5 2 5 2 5 3" xfId="14368" xr:uid="{00000000-0005-0000-0000-0000996C0000}"/>
    <cellStyle name="Κανονικό 5 2 5 2 5 4" xfId="29646" xr:uid="{00000000-0005-0000-0000-00009A6C0000}"/>
    <cellStyle name="Κανονικό 5 2 5 2 6" xfId="3836" xr:uid="{00000000-0005-0000-0000-00009B6C0000}"/>
    <cellStyle name="Κανονικό 5 2 5 2 6 2" xfId="11139" xr:uid="{00000000-0005-0000-0000-00009C6C0000}"/>
    <cellStyle name="Κανονικό 5 2 5 2 6 2 2" xfId="23714" xr:uid="{00000000-0005-0000-0000-00009D6C0000}"/>
    <cellStyle name="Κανονικό 5 2 5 2 6 3" xfId="16411" xr:uid="{00000000-0005-0000-0000-00009E6C0000}"/>
    <cellStyle name="Κανονικό 5 2 5 2 6 4" xfId="30223" xr:uid="{00000000-0005-0000-0000-00009F6C0000}"/>
    <cellStyle name="Κανονικό 5 2 5 2 7" xfId="7861" xr:uid="{00000000-0005-0000-0000-0000A06C0000}"/>
    <cellStyle name="Κανονικό 5 2 5 2 7 2" xfId="20436" xr:uid="{00000000-0005-0000-0000-0000A16C0000}"/>
    <cellStyle name="Κανονικό 5 2 5 2 7 3" xfId="26986" xr:uid="{00000000-0005-0000-0000-0000A26C0000}"/>
    <cellStyle name="Κανονικό 5 2 5 2 8" xfId="5855" xr:uid="{00000000-0005-0000-0000-0000A36C0000}"/>
    <cellStyle name="Κανονικό 5 2 5 2 8 2" xfId="18430" xr:uid="{00000000-0005-0000-0000-0000A46C0000}"/>
    <cellStyle name="Κανονικό 5 2 5 2 9" xfId="13133" xr:uid="{00000000-0005-0000-0000-0000A56C0000}"/>
    <cellStyle name="Κανονικό 5 2 5 3" xfId="1138" xr:uid="{00000000-0005-0000-0000-0000A66C0000}"/>
    <cellStyle name="Κανονικό 5 2 5 3 2" xfId="3171" xr:uid="{00000000-0005-0000-0000-0000A76C0000}"/>
    <cellStyle name="Κανονικό 5 2 5 3 2 2" xfId="5216" xr:uid="{00000000-0005-0000-0000-0000A86C0000}"/>
    <cellStyle name="Κανονικό 5 2 5 3 2 2 2" xfId="12519" xr:uid="{00000000-0005-0000-0000-0000A96C0000}"/>
    <cellStyle name="Κανονικό 5 2 5 3 2 2 2 2" xfId="25094" xr:uid="{00000000-0005-0000-0000-0000AA6C0000}"/>
    <cellStyle name="Κανονικό 5 2 5 3 2 2 3" xfId="17791" xr:uid="{00000000-0005-0000-0000-0000AB6C0000}"/>
    <cellStyle name="Κανονικό 5 2 5 3 2 3" xfId="10488" xr:uid="{00000000-0005-0000-0000-0000AC6C0000}"/>
    <cellStyle name="Κανονικό 5 2 5 3 2 3 2" xfId="23063" xr:uid="{00000000-0005-0000-0000-0000AD6C0000}"/>
    <cellStyle name="Κανονικό 5 2 5 3 2 4" xfId="7247" xr:uid="{00000000-0005-0000-0000-0000AE6C0000}"/>
    <cellStyle name="Κανονικό 5 2 5 3 2 4 2" xfId="19822" xr:uid="{00000000-0005-0000-0000-0000AF6C0000}"/>
    <cellStyle name="Κανονικό 5 2 5 3 2 5" xfId="15760" xr:uid="{00000000-0005-0000-0000-0000B06C0000}"/>
    <cellStyle name="Κανονικό 5 2 5 3 3" xfId="1949" xr:uid="{00000000-0005-0000-0000-0000B16C0000}"/>
    <cellStyle name="Κανονικό 5 2 5 3 3 2" xfId="9266" xr:uid="{00000000-0005-0000-0000-0000B26C0000}"/>
    <cellStyle name="Κανονικό 5 2 5 3 3 2 2" xfId="21841" xr:uid="{00000000-0005-0000-0000-0000B36C0000}"/>
    <cellStyle name="Κανονικό 5 2 5 3 3 3" xfId="14538" xr:uid="{00000000-0005-0000-0000-0000B46C0000}"/>
    <cellStyle name="Κανονικό 5 2 5 3 4" xfId="3994" xr:uid="{00000000-0005-0000-0000-0000B56C0000}"/>
    <cellStyle name="Κανονικό 5 2 5 3 4 2" xfId="11297" xr:uid="{00000000-0005-0000-0000-0000B66C0000}"/>
    <cellStyle name="Κανονικό 5 2 5 3 4 2 2" xfId="23872" xr:uid="{00000000-0005-0000-0000-0000B76C0000}"/>
    <cellStyle name="Κανονικό 5 2 5 3 4 3" xfId="16569" xr:uid="{00000000-0005-0000-0000-0000B86C0000}"/>
    <cellStyle name="Κανονικό 5 2 5 3 5" xfId="8457" xr:uid="{00000000-0005-0000-0000-0000B96C0000}"/>
    <cellStyle name="Κανονικό 5 2 5 3 5 2" xfId="21032" xr:uid="{00000000-0005-0000-0000-0000BA6C0000}"/>
    <cellStyle name="Κανονικό 5 2 5 3 6" xfId="6025" xr:uid="{00000000-0005-0000-0000-0000BB6C0000}"/>
    <cellStyle name="Κανονικό 5 2 5 3 6 2" xfId="18600" xr:uid="{00000000-0005-0000-0000-0000BC6C0000}"/>
    <cellStyle name="Κανονικό 5 2 5 3 7" xfId="13729" xr:uid="{00000000-0005-0000-0000-0000BD6C0000}"/>
    <cellStyle name="Κανονικό 5 2 5 3 8" xfId="26691" xr:uid="{00000000-0005-0000-0000-0000BE6C0000}"/>
    <cellStyle name="Κανονικό 5 2 5 4" xfId="791" xr:uid="{00000000-0005-0000-0000-0000BF6C0000}"/>
    <cellStyle name="Κανονικό 5 2 5 4 2" xfId="2824" xr:uid="{00000000-0005-0000-0000-0000C06C0000}"/>
    <cellStyle name="Κανονικό 5 2 5 4 2 2" xfId="10141" xr:uid="{00000000-0005-0000-0000-0000C16C0000}"/>
    <cellStyle name="Κανονικό 5 2 5 4 2 2 2" xfId="22716" xr:uid="{00000000-0005-0000-0000-0000C26C0000}"/>
    <cellStyle name="Κανονικό 5 2 5 4 2 3" xfId="15413" xr:uid="{00000000-0005-0000-0000-0000C36C0000}"/>
    <cellStyle name="Κανονικό 5 2 5 4 3" xfId="4869" xr:uid="{00000000-0005-0000-0000-0000C46C0000}"/>
    <cellStyle name="Κανονικό 5 2 5 4 3 2" xfId="12172" xr:uid="{00000000-0005-0000-0000-0000C56C0000}"/>
    <cellStyle name="Κανονικό 5 2 5 4 3 2 2" xfId="24747" xr:uid="{00000000-0005-0000-0000-0000C66C0000}"/>
    <cellStyle name="Κανονικό 5 2 5 4 3 3" xfId="17444" xr:uid="{00000000-0005-0000-0000-0000C76C0000}"/>
    <cellStyle name="Κανονικό 5 2 5 4 4" xfId="8110" xr:uid="{00000000-0005-0000-0000-0000C86C0000}"/>
    <cellStyle name="Κανονικό 5 2 5 4 4 2" xfId="20685" xr:uid="{00000000-0005-0000-0000-0000C96C0000}"/>
    <cellStyle name="Κανονικό 5 2 5 4 5" xfId="6900" xr:uid="{00000000-0005-0000-0000-0000CA6C0000}"/>
    <cellStyle name="Κανονικό 5 2 5 4 5 2" xfId="19475" xr:uid="{00000000-0005-0000-0000-0000CB6C0000}"/>
    <cellStyle name="Κανονικό 5 2 5 4 6" xfId="13382" xr:uid="{00000000-0005-0000-0000-0000CC6C0000}"/>
    <cellStyle name="Κανονικό 5 2 5 4 7" xfId="27730" xr:uid="{00000000-0005-0000-0000-0000CD6C0000}"/>
    <cellStyle name="Κανονικό 5 2 5 5" xfId="2350" xr:uid="{00000000-0005-0000-0000-0000CE6C0000}"/>
    <cellStyle name="Κανονικό 5 2 5 5 2" xfId="4395" xr:uid="{00000000-0005-0000-0000-0000CF6C0000}"/>
    <cellStyle name="Κανονικό 5 2 5 5 2 2" xfId="11698" xr:uid="{00000000-0005-0000-0000-0000D06C0000}"/>
    <cellStyle name="Κανονικό 5 2 5 5 2 2 2" xfId="24273" xr:uid="{00000000-0005-0000-0000-0000D16C0000}"/>
    <cellStyle name="Κανονικό 5 2 5 5 2 3" xfId="16970" xr:uid="{00000000-0005-0000-0000-0000D26C0000}"/>
    <cellStyle name="Κανονικό 5 2 5 5 3" xfId="9667" xr:uid="{00000000-0005-0000-0000-0000D36C0000}"/>
    <cellStyle name="Κανονικό 5 2 5 5 3 2" xfId="22242" xr:uid="{00000000-0005-0000-0000-0000D46C0000}"/>
    <cellStyle name="Κανονικό 5 2 5 5 4" xfId="6426" xr:uid="{00000000-0005-0000-0000-0000D56C0000}"/>
    <cellStyle name="Κανονικό 5 2 5 5 4 2" xfId="19001" xr:uid="{00000000-0005-0000-0000-0000D66C0000}"/>
    <cellStyle name="Κανονικό 5 2 5 5 5" xfId="14939" xr:uid="{00000000-0005-0000-0000-0000D76C0000}"/>
    <cellStyle name="Κανονικό 5 2 5 5 6" xfId="29027" xr:uid="{00000000-0005-0000-0000-0000D86C0000}"/>
    <cellStyle name="Κανονικό 5 2 5 6" xfId="1602" xr:uid="{00000000-0005-0000-0000-0000D96C0000}"/>
    <cellStyle name="Κανονικό 5 2 5 6 2" xfId="8919" xr:uid="{00000000-0005-0000-0000-0000DA6C0000}"/>
    <cellStyle name="Κανονικό 5 2 5 6 2 2" xfId="21494" xr:uid="{00000000-0005-0000-0000-0000DB6C0000}"/>
    <cellStyle name="Κανονικό 5 2 5 6 3" xfId="14191" xr:uid="{00000000-0005-0000-0000-0000DC6C0000}"/>
    <cellStyle name="Κανονικό 5 2 5 6 4" xfId="29287" xr:uid="{00000000-0005-0000-0000-0000DD6C0000}"/>
    <cellStyle name="Κανονικό 5 2 5 7" xfId="3659" xr:uid="{00000000-0005-0000-0000-0000DE6C0000}"/>
    <cellStyle name="Κανονικό 5 2 5 7 2" xfId="10962" xr:uid="{00000000-0005-0000-0000-0000DF6C0000}"/>
    <cellStyle name="Κανονικό 5 2 5 7 2 2" xfId="23537" xr:uid="{00000000-0005-0000-0000-0000E06C0000}"/>
    <cellStyle name="Κανονικό 5 2 5 7 3" xfId="16234" xr:uid="{00000000-0005-0000-0000-0000E16C0000}"/>
    <cellStyle name="Κανονικό 5 2 5 7 4" xfId="29530" xr:uid="{00000000-0005-0000-0000-0000E26C0000}"/>
    <cellStyle name="Κανονικό 5 2 5 8" xfId="7636" xr:uid="{00000000-0005-0000-0000-0000E36C0000}"/>
    <cellStyle name="Κανονικό 5 2 5 8 2" xfId="20211" xr:uid="{00000000-0005-0000-0000-0000E46C0000}"/>
    <cellStyle name="Κανονικό 5 2 5 8 3" xfId="29929" xr:uid="{00000000-0005-0000-0000-0000E56C0000}"/>
    <cellStyle name="Κανονικό 5 2 5 9" xfId="5678" xr:uid="{00000000-0005-0000-0000-0000E66C0000}"/>
    <cellStyle name="Κανονικό 5 2 5 9 2" xfId="18253" xr:uid="{00000000-0005-0000-0000-0000E76C0000}"/>
    <cellStyle name="Κανονικό 5 2 5 9 3" xfId="26458" xr:uid="{00000000-0005-0000-0000-0000E86C0000}"/>
    <cellStyle name="Κανονικό 5 2 6" xfId="401" xr:uid="{00000000-0005-0000-0000-0000E96C0000}"/>
    <cellStyle name="Κανονικό 5 2 6 10" xfId="25665" xr:uid="{00000000-0005-0000-0000-0000EA6C0000}"/>
    <cellStyle name="Κανονικό 5 2 6 2" xfId="1217" xr:uid="{00000000-0005-0000-0000-0000EB6C0000}"/>
    <cellStyle name="Κανονικό 5 2 6 2 2" xfId="3250" xr:uid="{00000000-0005-0000-0000-0000EC6C0000}"/>
    <cellStyle name="Κανονικό 5 2 6 2 2 2" xfId="5295" xr:uid="{00000000-0005-0000-0000-0000ED6C0000}"/>
    <cellStyle name="Κανονικό 5 2 6 2 2 2 2" xfId="12598" xr:uid="{00000000-0005-0000-0000-0000EE6C0000}"/>
    <cellStyle name="Κανονικό 5 2 6 2 2 2 2 2" xfId="25173" xr:uid="{00000000-0005-0000-0000-0000EF6C0000}"/>
    <cellStyle name="Κανονικό 5 2 6 2 2 2 3" xfId="17870" xr:uid="{00000000-0005-0000-0000-0000F06C0000}"/>
    <cellStyle name="Κανονικό 5 2 6 2 2 3" xfId="10567" xr:uid="{00000000-0005-0000-0000-0000F16C0000}"/>
    <cellStyle name="Κανονικό 5 2 6 2 2 3 2" xfId="23142" xr:uid="{00000000-0005-0000-0000-0000F26C0000}"/>
    <cellStyle name="Κανονικό 5 2 6 2 2 4" xfId="7326" xr:uid="{00000000-0005-0000-0000-0000F36C0000}"/>
    <cellStyle name="Κανονικό 5 2 6 2 2 4 2" xfId="19901" xr:uid="{00000000-0005-0000-0000-0000F46C0000}"/>
    <cellStyle name="Κανονικό 5 2 6 2 2 5" xfId="15839" xr:uid="{00000000-0005-0000-0000-0000F56C0000}"/>
    <cellStyle name="Κανονικό 5 2 6 2 2 6" xfId="28110" xr:uid="{00000000-0005-0000-0000-0000F66C0000}"/>
    <cellStyle name="Κανονικό 5 2 6 2 3" xfId="2028" xr:uid="{00000000-0005-0000-0000-0000F76C0000}"/>
    <cellStyle name="Κανονικό 5 2 6 2 3 2" xfId="9345" xr:uid="{00000000-0005-0000-0000-0000F86C0000}"/>
    <cellStyle name="Κανονικό 5 2 6 2 3 2 2" xfId="21920" xr:uid="{00000000-0005-0000-0000-0000F96C0000}"/>
    <cellStyle name="Κανονικό 5 2 6 2 3 3" xfId="14617" xr:uid="{00000000-0005-0000-0000-0000FA6C0000}"/>
    <cellStyle name="Κανονικό 5 2 6 2 3 4" xfId="29192" xr:uid="{00000000-0005-0000-0000-0000FB6C0000}"/>
    <cellStyle name="Κανονικό 5 2 6 2 4" xfId="4073" xr:uid="{00000000-0005-0000-0000-0000FC6C0000}"/>
    <cellStyle name="Κανονικό 5 2 6 2 4 2" xfId="11376" xr:uid="{00000000-0005-0000-0000-0000FD6C0000}"/>
    <cellStyle name="Κανονικό 5 2 6 2 4 2 2" xfId="23951" xr:uid="{00000000-0005-0000-0000-0000FE6C0000}"/>
    <cellStyle name="Κανονικό 5 2 6 2 4 3" xfId="16648" xr:uid="{00000000-0005-0000-0000-0000FF6C0000}"/>
    <cellStyle name="Κανονικό 5 2 6 2 4 4" xfId="29447" xr:uid="{00000000-0005-0000-0000-0000006D0000}"/>
    <cellStyle name="Κανονικό 5 2 6 2 5" xfId="8536" xr:uid="{00000000-0005-0000-0000-0000016D0000}"/>
    <cellStyle name="Κανονικό 5 2 6 2 5 2" xfId="21111" xr:uid="{00000000-0005-0000-0000-0000026D0000}"/>
    <cellStyle name="Κανονικό 5 2 6 2 5 3" xfId="29685" xr:uid="{00000000-0005-0000-0000-0000036D0000}"/>
    <cellStyle name="Κανονικό 5 2 6 2 6" xfId="6104" xr:uid="{00000000-0005-0000-0000-0000046D0000}"/>
    <cellStyle name="Κανονικό 5 2 6 2 6 2" xfId="18679" xr:uid="{00000000-0005-0000-0000-0000056D0000}"/>
    <cellStyle name="Κανονικό 5 2 6 2 6 3" xfId="30305" xr:uid="{00000000-0005-0000-0000-0000066D0000}"/>
    <cellStyle name="Κανονικό 5 2 6 2 7" xfId="13808" xr:uid="{00000000-0005-0000-0000-0000076D0000}"/>
    <cellStyle name="Κανονικό 5 2 6 2 7 2" xfId="27068" xr:uid="{00000000-0005-0000-0000-0000086D0000}"/>
    <cellStyle name="Κανονικό 5 2 6 2 8" xfId="25963" xr:uid="{00000000-0005-0000-0000-0000096D0000}"/>
    <cellStyle name="Κανονικό 5 2 6 3" xfId="870" xr:uid="{00000000-0005-0000-0000-00000A6D0000}"/>
    <cellStyle name="Κανονικό 5 2 6 3 2" xfId="2903" xr:uid="{00000000-0005-0000-0000-00000B6D0000}"/>
    <cellStyle name="Κανονικό 5 2 6 3 2 2" xfId="10220" xr:uid="{00000000-0005-0000-0000-00000C6D0000}"/>
    <cellStyle name="Κανονικό 5 2 6 3 2 2 2" xfId="22795" xr:uid="{00000000-0005-0000-0000-00000D6D0000}"/>
    <cellStyle name="Κανονικό 5 2 6 3 2 3" xfId="15492" xr:uid="{00000000-0005-0000-0000-00000E6D0000}"/>
    <cellStyle name="Κανονικό 5 2 6 3 3" xfId="4948" xr:uid="{00000000-0005-0000-0000-00000F6D0000}"/>
    <cellStyle name="Κανονικό 5 2 6 3 3 2" xfId="12251" xr:uid="{00000000-0005-0000-0000-0000106D0000}"/>
    <cellStyle name="Κανονικό 5 2 6 3 3 2 2" xfId="24826" xr:uid="{00000000-0005-0000-0000-0000116D0000}"/>
    <cellStyle name="Κανονικό 5 2 6 3 3 3" xfId="17523" xr:uid="{00000000-0005-0000-0000-0000126D0000}"/>
    <cellStyle name="Κανονικό 5 2 6 3 4" xfId="8189" xr:uid="{00000000-0005-0000-0000-0000136D0000}"/>
    <cellStyle name="Κανονικό 5 2 6 3 4 2" xfId="20764" xr:uid="{00000000-0005-0000-0000-0000146D0000}"/>
    <cellStyle name="Κανονικό 5 2 6 3 5" xfId="6979" xr:uid="{00000000-0005-0000-0000-0000156D0000}"/>
    <cellStyle name="Κανονικό 5 2 6 3 5 2" xfId="19554" xr:uid="{00000000-0005-0000-0000-0000166D0000}"/>
    <cellStyle name="Κανονικό 5 2 6 3 6" xfId="13461" xr:uid="{00000000-0005-0000-0000-0000176D0000}"/>
    <cellStyle name="Κανονικό 5 2 6 3 7" xfId="26773" xr:uid="{00000000-0005-0000-0000-0000186D0000}"/>
    <cellStyle name="Κανονικό 5 2 6 4" xfId="2429" xr:uid="{00000000-0005-0000-0000-0000196D0000}"/>
    <cellStyle name="Κανονικό 5 2 6 4 2" xfId="4474" xr:uid="{00000000-0005-0000-0000-00001A6D0000}"/>
    <cellStyle name="Κανονικό 5 2 6 4 2 2" xfId="11777" xr:uid="{00000000-0005-0000-0000-00001B6D0000}"/>
    <cellStyle name="Κανονικό 5 2 6 4 2 2 2" xfId="24352" xr:uid="{00000000-0005-0000-0000-00001C6D0000}"/>
    <cellStyle name="Κανονικό 5 2 6 4 2 3" xfId="17049" xr:uid="{00000000-0005-0000-0000-00001D6D0000}"/>
    <cellStyle name="Κανονικό 5 2 6 4 3" xfId="9746" xr:uid="{00000000-0005-0000-0000-00001E6D0000}"/>
    <cellStyle name="Κανονικό 5 2 6 4 3 2" xfId="22321" xr:uid="{00000000-0005-0000-0000-00001F6D0000}"/>
    <cellStyle name="Κανονικό 5 2 6 4 4" xfId="6505" xr:uid="{00000000-0005-0000-0000-0000206D0000}"/>
    <cellStyle name="Κανονικό 5 2 6 4 4 2" xfId="19080" xr:uid="{00000000-0005-0000-0000-0000216D0000}"/>
    <cellStyle name="Κανονικό 5 2 6 4 5" xfId="15018" xr:uid="{00000000-0005-0000-0000-0000226D0000}"/>
    <cellStyle name="Κανονικό 5 2 6 4 6" xfId="27813" xr:uid="{00000000-0005-0000-0000-0000236D0000}"/>
    <cellStyle name="Κανονικό 5 2 6 5" xfId="1681" xr:uid="{00000000-0005-0000-0000-0000246D0000}"/>
    <cellStyle name="Κανονικό 5 2 6 5 2" xfId="8998" xr:uid="{00000000-0005-0000-0000-0000256D0000}"/>
    <cellStyle name="Κανονικό 5 2 6 5 2 2" xfId="21573" xr:uid="{00000000-0005-0000-0000-0000266D0000}"/>
    <cellStyle name="Κανονικό 5 2 6 5 3" xfId="14270" xr:uid="{00000000-0005-0000-0000-0000276D0000}"/>
    <cellStyle name="Κανονικό 5 2 6 5 4" xfId="29072" xr:uid="{00000000-0005-0000-0000-0000286D0000}"/>
    <cellStyle name="Κανονικό 5 2 6 6" xfId="3738" xr:uid="{00000000-0005-0000-0000-0000296D0000}"/>
    <cellStyle name="Κανονικό 5 2 6 6 2" xfId="11041" xr:uid="{00000000-0005-0000-0000-00002A6D0000}"/>
    <cellStyle name="Κανονικό 5 2 6 6 2 2" xfId="23616" xr:uid="{00000000-0005-0000-0000-00002B6D0000}"/>
    <cellStyle name="Κανονικό 5 2 6 6 3" xfId="16313" xr:uid="{00000000-0005-0000-0000-00002C6D0000}"/>
    <cellStyle name="Κανονικό 5 2 6 6 4" xfId="29332" xr:uid="{00000000-0005-0000-0000-00002D6D0000}"/>
    <cellStyle name="Κανονικό 5 2 6 7" xfId="7715" xr:uid="{00000000-0005-0000-0000-00002E6D0000}"/>
    <cellStyle name="Κανονικό 5 2 6 7 2" xfId="20290" xr:uid="{00000000-0005-0000-0000-00002F6D0000}"/>
    <cellStyle name="Κανονικό 5 2 6 7 3" xfId="29573" xr:uid="{00000000-0005-0000-0000-0000306D0000}"/>
    <cellStyle name="Κανονικό 5 2 6 8" xfId="5757" xr:uid="{00000000-0005-0000-0000-0000316D0000}"/>
    <cellStyle name="Κανονικό 5 2 6 8 2" xfId="18332" xr:uid="{00000000-0005-0000-0000-0000326D0000}"/>
    <cellStyle name="Κανονικό 5 2 6 8 3" xfId="30011" xr:uid="{00000000-0005-0000-0000-0000336D0000}"/>
    <cellStyle name="Κανονικό 5 2 6 9" xfId="12987" xr:uid="{00000000-0005-0000-0000-0000346D0000}"/>
    <cellStyle name="Κανονικό 5 2 6 9 2" xfId="26541" xr:uid="{00000000-0005-0000-0000-0000356D0000}"/>
    <cellStyle name="Κανονικό 5 2 7" xfId="467" xr:uid="{00000000-0005-0000-0000-0000366D0000}"/>
    <cellStyle name="Κανονικό 5 2 7 10" xfId="25794" xr:uid="{00000000-0005-0000-0000-0000376D0000}"/>
    <cellStyle name="Κανονικό 5 2 7 2" xfId="1281" xr:uid="{00000000-0005-0000-0000-0000386D0000}"/>
    <cellStyle name="Κανονικό 5 2 7 2 2" xfId="3314" xr:uid="{00000000-0005-0000-0000-0000396D0000}"/>
    <cellStyle name="Κανονικό 5 2 7 2 2 2" xfId="5359" xr:uid="{00000000-0005-0000-0000-00003A6D0000}"/>
    <cellStyle name="Κανονικό 5 2 7 2 2 2 2" xfId="12662" xr:uid="{00000000-0005-0000-0000-00003B6D0000}"/>
    <cellStyle name="Κανονικό 5 2 7 2 2 2 2 2" xfId="25237" xr:uid="{00000000-0005-0000-0000-00003C6D0000}"/>
    <cellStyle name="Κανονικό 5 2 7 2 2 2 3" xfId="17934" xr:uid="{00000000-0005-0000-0000-00003D6D0000}"/>
    <cellStyle name="Κανονικό 5 2 7 2 2 3" xfId="10631" xr:uid="{00000000-0005-0000-0000-00003E6D0000}"/>
    <cellStyle name="Κανονικό 5 2 7 2 2 3 2" xfId="23206" xr:uid="{00000000-0005-0000-0000-00003F6D0000}"/>
    <cellStyle name="Κανονικό 5 2 7 2 2 4" xfId="7390" xr:uid="{00000000-0005-0000-0000-0000406D0000}"/>
    <cellStyle name="Κανονικό 5 2 7 2 2 4 2" xfId="19965" xr:uid="{00000000-0005-0000-0000-0000416D0000}"/>
    <cellStyle name="Κανονικό 5 2 7 2 2 5" xfId="15903" xr:uid="{00000000-0005-0000-0000-0000426D0000}"/>
    <cellStyle name="Κανονικό 5 2 7 2 3" xfId="2092" xr:uid="{00000000-0005-0000-0000-0000436D0000}"/>
    <cellStyle name="Κανονικό 5 2 7 2 3 2" xfId="9409" xr:uid="{00000000-0005-0000-0000-0000446D0000}"/>
    <cellStyle name="Κανονικό 5 2 7 2 3 2 2" xfId="21984" xr:uid="{00000000-0005-0000-0000-0000456D0000}"/>
    <cellStyle name="Κανονικό 5 2 7 2 3 3" xfId="14681" xr:uid="{00000000-0005-0000-0000-0000466D0000}"/>
    <cellStyle name="Κανονικό 5 2 7 2 4" xfId="4137" xr:uid="{00000000-0005-0000-0000-0000476D0000}"/>
    <cellStyle name="Κανονικό 5 2 7 2 4 2" xfId="11440" xr:uid="{00000000-0005-0000-0000-0000486D0000}"/>
    <cellStyle name="Κανονικό 5 2 7 2 4 2 2" xfId="24015" xr:uid="{00000000-0005-0000-0000-0000496D0000}"/>
    <cellStyle name="Κανονικό 5 2 7 2 4 3" xfId="16712" xr:uid="{00000000-0005-0000-0000-00004A6D0000}"/>
    <cellStyle name="Κανονικό 5 2 7 2 5" xfId="8600" xr:uid="{00000000-0005-0000-0000-00004B6D0000}"/>
    <cellStyle name="Κανονικό 5 2 7 2 5 2" xfId="21175" xr:uid="{00000000-0005-0000-0000-00004C6D0000}"/>
    <cellStyle name="Κανονικό 5 2 7 2 6" xfId="6168" xr:uid="{00000000-0005-0000-0000-00004D6D0000}"/>
    <cellStyle name="Κανονικό 5 2 7 2 6 2" xfId="18743" xr:uid="{00000000-0005-0000-0000-00004E6D0000}"/>
    <cellStyle name="Κανονικό 5 2 7 2 7" xfId="13872" xr:uid="{00000000-0005-0000-0000-00004F6D0000}"/>
    <cellStyle name="Κανονικό 5 2 7 2 8" xfId="27941" xr:uid="{00000000-0005-0000-0000-0000506D0000}"/>
    <cellStyle name="Κανονικό 5 2 7 3" xfId="709" xr:uid="{00000000-0005-0000-0000-0000516D0000}"/>
    <cellStyle name="Κανονικό 5 2 7 3 2" xfId="2742" xr:uid="{00000000-0005-0000-0000-0000526D0000}"/>
    <cellStyle name="Κανονικό 5 2 7 3 2 2" xfId="10059" xr:uid="{00000000-0005-0000-0000-0000536D0000}"/>
    <cellStyle name="Κανονικό 5 2 7 3 2 2 2" xfId="22634" xr:uid="{00000000-0005-0000-0000-0000546D0000}"/>
    <cellStyle name="Κανονικό 5 2 7 3 2 3" xfId="15331" xr:uid="{00000000-0005-0000-0000-0000556D0000}"/>
    <cellStyle name="Κανονικό 5 2 7 3 3" xfId="4787" xr:uid="{00000000-0005-0000-0000-0000566D0000}"/>
    <cellStyle name="Κανονικό 5 2 7 3 3 2" xfId="12090" xr:uid="{00000000-0005-0000-0000-0000576D0000}"/>
    <cellStyle name="Κανονικό 5 2 7 3 3 2 2" xfId="24665" xr:uid="{00000000-0005-0000-0000-0000586D0000}"/>
    <cellStyle name="Κανονικό 5 2 7 3 3 3" xfId="17362" xr:uid="{00000000-0005-0000-0000-0000596D0000}"/>
    <cellStyle name="Κανονικό 5 2 7 3 4" xfId="8028" xr:uid="{00000000-0005-0000-0000-00005A6D0000}"/>
    <cellStyle name="Κανονικό 5 2 7 3 4 2" xfId="20603" xr:uid="{00000000-0005-0000-0000-00005B6D0000}"/>
    <cellStyle name="Κανονικό 5 2 7 3 5" xfId="6818" xr:uid="{00000000-0005-0000-0000-00005C6D0000}"/>
    <cellStyle name="Κανονικό 5 2 7 3 5 2" xfId="19393" xr:uid="{00000000-0005-0000-0000-00005D6D0000}"/>
    <cellStyle name="Κανονικό 5 2 7 3 6" xfId="13300" xr:uid="{00000000-0005-0000-0000-00005E6D0000}"/>
    <cellStyle name="Κανονικό 5 2 7 3 7" xfId="29109" xr:uid="{00000000-0005-0000-0000-00005F6D0000}"/>
    <cellStyle name="Κανονικό 5 2 7 4" xfId="2493" xr:uid="{00000000-0005-0000-0000-0000606D0000}"/>
    <cellStyle name="Κανονικό 5 2 7 4 2" xfId="4538" xr:uid="{00000000-0005-0000-0000-0000616D0000}"/>
    <cellStyle name="Κανονικό 5 2 7 4 2 2" xfId="11841" xr:uid="{00000000-0005-0000-0000-0000626D0000}"/>
    <cellStyle name="Κανονικό 5 2 7 4 2 2 2" xfId="24416" xr:uid="{00000000-0005-0000-0000-0000636D0000}"/>
    <cellStyle name="Κανονικό 5 2 7 4 2 3" xfId="17113" xr:uid="{00000000-0005-0000-0000-0000646D0000}"/>
    <cellStyle name="Κανονικό 5 2 7 4 3" xfId="9810" xr:uid="{00000000-0005-0000-0000-0000656D0000}"/>
    <cellStyle name="Κανονικό 5 2 7 4 3 2" xfId="22385" xr:uid="{00000000-0005-0000-0000-0000666D0000}"/>
    <cellStyle name="Κανονικό 5 2 7 4 4" xfId="6569" xr:uid="{00000000-0005-0000-0000-0000676D0000}"/>
    <cellStyle name="Κανονικό 5 2 7 4 4 2" xfId="19144" xr:uid="{00000000-0005-0000-0000-0000686D0000}"/>
    <cellStyle name="Κανονικό 5 2 7 4 5" xfId="15082" xr:uid="{00000000-0005-0000-0000-0000696D0000}"/>
    <cellStyle name="Κανονικό 5 2 7 4 6" xfId="29369" xr:uid="{00000000-0005-0000-0000-00006A6D0000}"/>
    <cellStyle name="Κανονικό 5 2 7 5" xfId="1520" xr:uid="{00000000-0005-0000-0000-00006B6D0000}"/>
    <cellStyle name="Κανονικό 5 2 7 5 2" xfId="8837" xr:uid="{00000000-0005-0000-0000-00006C6D0000}"/>
    <cellStyle name="Κανονικό 5 2 7 5 2 2" xfId="21412" xr:uid="{00000000-0005-0000-0000-00006D6D0000}"/>
    <cellStyle name="Κανονικό 5 2 7 5 3" xfId="14109" xr:uid="{00000000-0005-0000-0000-00006E6D0000}"/>
    <cellStyle name="Κανονικό 5 2 7 5 4" xfId="29610" xr:uid="{00000000-0005-0000-0000-00006F6D0000}"/>
    <cellStyle name="Κανονικό 5 2 7 6" xfId="3577" xr:uid="{00000000-0005-0000-0000-0000706D0000}"/>
    <cellStyle name="Κανονικό 5 2 7 6 2" xfId="10880" xr:uid="{00000000-0005-0000-0000-0000716D0000}"/>
    <cellStyle name="Κανονικό 5 2 7 6 2 2" xfId="23455" xr:uid="{00000000-0005-0000-0000-0000726D0000}"/>
    <cellStyle name="Κανονικό 5 2 7 6 3" xfId="16152" xr:uid="{00000000-0005-0000-0000-0000736D0000}"/>
    <cellStyle name="Κανονικό 5 2 7 6 4" xfId="30137" xr:uid="{00000000-0005-0000-0000-0000746D0000}"/>
    <cellStyle name="Κανονικό 5 2 7 7" xfId="7779" xr:uid="{00000000-0005-0000-0000-0000756D0000}"/>
    <cellStyle name="Κανονικό 5 2 7 7 2" xfId="20354" xr:uid="{00000000-0005-0000-0000-0000766D0000}"/>
    <cellStyle name="Κανονικό 5 2 7 7 3" xfId="26900" xr:uid="{00000000-0005-0000-0000-0000776D0000}"/>
    <cellStyle name="Κανονικό 5 2 7 8" xfId="5596" xr:uid="{00000000-0005-0000-0000-0000786D0000}"/>
    <cellStyle name="Κανονικό 5 2 7 8 2" xfId="18171" xr:uid="{00000000-0005-0000-0000-0000796D0000}"/>
    <cellStyle name="Κανονικό 5 2 7 9" xfId="13051" xr:uid="{00000000-0005-0000-0000-00007A6D0000}"/>
    <cellStyle name="Κανονικό 5 2 8" xfId="1056" xr:uid="{00000000-0005-0000-0000-00007B6D0000}"/>
    <cellStyle name="Κανονικό 5 2 8 2" xfId="3089" xr:uid="{00000000-0005-0000-0000-00007C6D0000}"/>
    <cellStyle name="Κανονικό 5 2 8 2 2" xfId="5134" xr:uid="{00000000-0005-0000-0000-00007D6D0000}"/>
    <cellStyle name="Κανονικό 5 2 8 2 2 2" xfId="12437" xr:uid="{00000000-0005-0000-0000-00007E6D0000}"/>
    <cellStyle name="Κανονικό 5 2 8 2 2 2 2" xfId="25012" xr:uid="{00000000-0005-0000-0000-00007F6D0000}"/>
    <cellStyle name="Κανονικό 5 2 8 2 2 3" xfId="17709" xr:uid="{00000000-0005-0000-0000-0000806D0000}"/>
    <cellStyle name="Κανονικό 5 2 8 2 3" xfId="10406" xr:uid="{00000000-0005-0000-0000-0000816D0000}"/>
    <cellStyle name="Κανονικό 5 2 8 2 3 2" xfId="22981" xr:uid="{00000000-0005-0000-0000-0000826D0000}"/>
    <cellStyle name="Κανονικό 5 2 8 2 4" xfId="7165" xr:uid="{00000000-0005-0000-0000-0000836D0000}"/>
    <cellStyle name="Κανονικό 5 2 8 2 4 2" xfId="19740" xr:uid="{00000000-0005-0000-0000-0000846D0000}"/>
    <cellStyle name="Κανονικό 5 2 8 2 5" xfId="15678" xr:uid="{00000000-0005-0000-0000-0000856D0000}"/>
    <cellStyle name="Κανονικό 5 2 8 3" xfId="1867" xr:uid="{00000000-0005-0000-0000-0000866D0000}"/>
    <cellStyle name="Κανονικό 5 2 8 3 2" xfId="9184" xr:uid="{00000000-0005-0000-0000-0000876D0000}"/>
    <cellStyle name="Κανονικό 5 2 8 3 2 2" xfId="21759" xr:uid="{00000000-0005-0000-0000-0000886D0000}"/>
    <cellStyle name="Κανονικό 5 2 8 3 3" xfId="14456" xr:uid="{00000000-0005-0000-0000-0000896D0000}"/>
    <cellStyle name="Κανονικό 5 2 8 4" xfId="3912" xr:uid="{00000000-0005-0000-0000-00008A6D0000}"/>
    <cellStyle name="Κανονικό 5 2 8 4 2" xfId="11215" xr:uid="{00000000-0005-0000-0000-00008B6D0000}"/>
    <cellStyle name="Κανονικό 5 2 8 4 2 2" xfId="23790" xr:uid="{00000000-0005-0000-0000-00008C6D0000}"/>
    <cellStyle name="Κανονικό 5 2 8 4 3" xfId="16487" xr:uid="{00000000-0005-0000-0000-00008D6D0000}"/>
    <cellStyle name="Κανονικό 5 2 8 5" xfId="8375" xr:uid="{00000000-0005-0000-0000-00008E6D0000}"/>
    <cellStyle name="Κανονικό 5 2 8 5 2" xfId="20950" xr:uid="{00000000-0005-0000-0000-00008F6D0000}"/>
    <cellStyle name="Κανονικό 5 2 8 6" xfId="5943" xr:uid="{00000000-0005-0000-0000-0000906D0000}"/>
    <cellStyle name="Κανονικό 5 2 8 6 2" xfId="18518" xr:uid="{00000000-0005-0000-0000-0000916D0000}"/>
    <cellStyle name="Κανονικό 5 2 8 7" xfId="13647" xr:uid="{00000000-0005-0000-0000-0000926D0000}"/>
    <cellStyle name="Κανονικό 5 2 8 8" xfId="26635" xr:uid="{00000000-0005-0000-0000-0000936D0000}"/>
    <cellStyle name="Κανονικό 5 2 9" xfId="645" xr:uid="{00000000-0005-0000-0000-0000946D0000}"/>
    <cellStyle name="Κανονικό 5 2 9 2" xfId="2678" xr:uid="{00000000-0005-0000-0000-0000956D0000}"/>
    <cellStyle name="Κανονικό 5 2 9 2 2" xfId="9995" xr:uid="{00000000-0005-0000-0000-0000966D0000}"/>
    <cellStyle name="Κανονικό 5 2 9 2 2 2" xfId="22570" xr:uid="{00000000-0005-0000-0000-0000976D0000}"/>
    <cellStyle name="Κανονικό 5 2 9 2 3" xfId="15267" xr:uid="{00000000-0005-0000-0000-0000986D0000}"/>
    <cellStyle name="Κανονικό 5 2 9 3" xfId="4723" xr:uid="{00000000-0005-0000-0000-0000996D0000}"/>
    <cellStyle name="Κανονικό 5 2 9 3 2" xfId="12026" xr:uid="{00000000-0005-0000-0000-00009A6D0000}"/>
    <cellStyle name="Κανονικό 5 2 9 3 2 2" xfId="24601" xr:uid="{00000000-0005-0000-0000-00009B6D0000}"/>
    <cellStyle name="Κανονικό 5 2 9 3 3" xfId="17298" xr:uid="{00000000-0005-0000-0000-00009C6D0000}"/>
    <cellStyle name="Κανονικό 5 2 9 4" xfId="7964" xr:uid="{00000000-0005-0000-0000-00009D6D0000}"/>
    <cellStyle name="Κανονικό 5 2 9 4 2" xfId="20539" xr:uid="{00000000-0005-0000-0000-00009E6D0000}"/>
    <cellStyle name="Κανονικό 5 2 9 5" xfId="6754" xr:uid="{00000000-0005-0000-0000-00009F6D0000}"/>
    <cellStyle name="Κανονικό 5 2 9 5 2" xfId="19329" xr:uid="{00000000-0005-0000-0000-0000A06D0000}"/>
    <cellStyle name="Κανονικό 5 2 9 6" xfId="13236" xr:uid="{00000000-0005-0000-0000-0000A16D0000}"/>
    <cellStyle name="Κανονικό 5 2 9 7" xfId="27661" xr:uid="{00000000-0005-0000-0000-0000A26D0000}"/>
    <cellStyle name="Κανονικό 5 20" xfId="54509" xr:uid="{00000000-0005-0000-0000-0000A36D0000}"/>
    <cellStyle name="Κανονικό 5 21" xfId="54973" xr:uid="{00000000-0005-0000-0000-0000A46D0000}"/>
    <cellStyle name="Κανονικό 5 3" xfId="38" xr:uid="{00000000-0005-0000-0000-0000A56D0000}"/>
    <cellStyle name="Κανονικό 5 3 10" xfId="1462" xr:uid="{00000000-0005-0000-0000-0000A66D0000}"/>
    <cellStyle name="Κανονικό 5 3 10 2" xfId="8779" xr:uid="{00000000-0005-0000-0000-0000A76D0000}"/>
    <cellStyle name="Κανονικό 5 3 10 2 2" xfId="21354" xr:uid="{00000000-0005-0000-0000-0000A86D0000}"/>
    <cellStyle name="Κανονικό 5 3 10 3" xfId="14051" xr:uid="{00000000-0005-0000-0000-0000A96D0000}"/>
    <cellStyle name="Κανονικό 5 3 10 4" xfId="29253" xr:uid="{00000000-0005-0000-0000-0000AA6D0000}"/>
    <cellStyle name="Κανονικό 5 3 11" xfId="3519" xr:uid="{00000000-0005-0000-0000-0000AB6D0000}"/>
    <cellStyle name="Κανονικό 5 3 11 2" xfId="10822" xr:uid="{00000000-0005-0000-0000-0000AC6D0000}"/>
    <cellStyle name="Κανονικό 5 3 11 2 2" xfId="23397" xr:uid="{00000000-0005-0000-0000-0000AD6D0000}"/>
    <cellStyle name="Κανονικό 5 3 11 3" xfId="16094" xr:uid="{00000000-0005-0000-0000-0000AE6D0000}"/>
    <cellStyle name="Κανονικό 5 3 11 4" xfId="29495" xr:uid="{00000000-0005-0000-0000-0000AF6D0000}"/>
    <cellStyle name="Κανονικό 5 3 12" xfId="7567" xr:uid="{00000000-0005-0000-0000-0000B06D0000}"/>
    <cellStyle name="Κανονικό 5 3 12 2" xfId="20142" xr:uid="{00000000-0005-0000-0000-0000B16D0000}"/>
    <cellStyle name="Κανονικό 5 3 12 3" xfId="29834" xr:uid="{00000000-0005-0000-0000-0000B26D0000}"/>
    <cellStyle name="Κανονικό 5 3 13" xfId="5538" xr:uid="{00000000-0005-0000-0000-0000B36D0000}"/>
    <cellStyle name="Κανονικό 5 3 13 2" xfId="18113" xr:uid="{00000000-0005-0000-0000-0000B46D0000}"/>
    <cellStyle name="Κανονικό 5 3 13 3" xfId="26403" xr:uid="{00000000-0005-0000-0000-0000B56D0000}"/>
    <cellStyle name="Κανονικό 5 3 14" xfId="12839" xr:uid="{00000000-0005-0000-0000-0000B66D0000}"/>
    <cellStyle name="Κανονικό 5 3 15" xfId="25517" xr:uid="{00000000-0005-0000-0000-0000B76D0000}"/>
    <cellStyle name="Κανονικό 5 3 16" xfId="54315" xr:uid="{00000000-0005-0000-0000-0000B86D0000}"/>
    <cellStyle name="Κανονικό 5 3 17" xfId="54410" xr:uid="{00000000-0005-0000-0000-0000B96D0000}"/>
    <cellStyle name="Κανονικό 5 3 18" xfId="54518" xr:uid="{00000000-0005-0000-0000-0000BA6D0000}"/>
    <cellStyle name="Κανονικό 5 3 19" xfId="54982" xr:uid="{00000000-0005-0000-0000-0000BB6D0000}"/>
    <cellStyle name="Κανονικό 5 3 2" xfId="150" xr:uid="{00000000-0005-0000-0000-0000BC6D0000}"/>
    <cellStyle name="Κανονικό 5 3 2 10" xfId="3537" xr:uid="{00000000-0005-0000-0000-0000BD6D0000}"/>
    <cellStyle name="Κανονικό 5 3 2 10 2" xfId="10840" xr:uid="{00000000-0005-0000-0000-0000BE6D0000}"/>
    <cellStyle name="Κανονικό 5 3 2 10 2 2" xfId="23415" xr:uid="{00000000-0005-0000-0000-0000BF6D0000}"/>
    <cellStyle name="Κανονικό 5 3 2 10 3" xfId="16112" xr:uid="{00000000-0005-0000-0000-0000C06D0000}"/>
    <cellStyle name="Κανονικό 5 3 2 10 4" xfId="29496" xr:uid="{00000000-0005-0000-0000-0000C16D0000}"/>
    <cellStyle name="Κανονικό 5 3 2 11" xfId="7580" xr:uid="{00000000-0005-0000-0000-0000C26D0000}"/>
    <cellStyle name="Κανονικό 5 3 2 11 2" xfId="20155" xr:uid="{00000000-0005-0000-0000-0000C36D0000}"/>
    <cellStyle name="Κανονικό 5 3 2 11 3" xfId="29835" xr:uid="{00000000-0005-0000-0000-0000C46D0000}"/>
    <cellStyle name="Κανονικό 5 3 2 12" xfId="5556" xr:uid="{00000000-0005-0000-0000-0000C56D0000}"/>
    <cellStyle name="Κανονικό 5 3 2 12 2" xfId="18131" xr:uid="{00000000-0005-0000-0000-0000C66D0000}"/>
    <cellStyle name="Κανονικό 5 3 2 12 3" xfId="26404" xr:uid="{00000000-0005-0000-0000-0000C76D0000}"/>
    <cellStyle name="Κανονικό 5 3 2 13" xfId="12852" xr:uid="{00000000-0005-0000-0000-0000C86D0000}"/>
    <cellStyle name="Κανονικό 5 3 2 14" xfId="25518" xr:uid="{00000000-0005-0000-0000-0000C96D0000}"/>
    <cellStyle name="Κανονικό 5 3 2 15" xfId="54356" xr:uid="{00000000-0005-0000-0000-0000CA6D0000}"/>
    <cellStyle name="Κανονικό 5 3 2 16" xfId="54451" xr:uid="{00000000-0005-0000-0000-0000CB6D0000}"/>
    <cellStyle name="Κανονικό 5 3 2 17" xfId="54559" xr:uid="{00000000-0005-0000-0000-0000CC6D0000}"/>
    <cellStyle name="Κανονικό 5 3 2 18" xfId="55023" xr:uid="{00000000-0005-0000-0000-0000CD6D0000}"/>
    <cellStyle name="Κανονικό 5 3 2 2" xfId="291" xr:uid="{00000000-0005-0000-0000-0000CE6D0000}"/>
    <cellStyle name="Κανονικό 5 3 2 2 10" xfId="5651" xr:uid="{00000000-0005-0000-0000-0000CF6D0000}"/>
    <cellStyle name="Κανονικό 5 3 2 2 10 2" xfId="18226" xr:uid="{00000000-0005-0000-0000-0000D06D0000}"/>
    <cellStyle name="Κανονικό 5 3 2 2 10 3" xfId="29879" xr:uid="{00000000-0005-0000-0000-0000D16D0000}"/>
    <cellStyle name="Κανονικό 5 3 2 2 11" xfId="12881" xr:uid="{00000000-0005-0000-0000-0000D26D0000}"/>
    <cellStyle name="Κανονικό 5 3 2 2 11 2" xfId="26420" xr:uid="{00000000-0005-0000-0000-0000D36D0000}"/>
    <cellStyle name="Κανονικό 5 3 2 2 12" xfId="25538" xr:uid="{00000000-0005-0000-0000-0000D46D0000}"/>
    <cellStyle name="Κανονικό 5 3 2 2 2" xfId="375" xr:uid="{00000000-0005-0000-0000-0000D56D0000}"/>
    <cellStyle name="Κανονικό 5 3 2 2 2 10" xfId="12963" xr:uid="{00000000-0005-0000-0000-0000D66D0000}"/>
    <cellStyle name="Κανονικό 5 3 2 2 2 11" xfId="25618" xr:uid="{00000000-0005-0000-0000-0000D76D0000}"/>
    <cellStyle name="Κανονικό 5 3 2 2 2 2" xfId="608" xr:uid="{00000000-0005-0000-0000-0000D86D0000}"/>
    <cellStyle name="Κανονικό 5 3 2 2 2 2 10" xfId="25914" xr:uid="{00000000-0005-0000-0000-0000D96D0000}"/>
    <cellStyle name="Κανονικό 5 3 2 2 2 2 2" xfId="1418" xr:uid="{00000000-0005-0000-0000-0000DA6D0000}"/>
    <cellStyle name="Κανονικό 5 3 2 2 2 2 2 2" xfId="3451" xr:uid="{00000000-0005-0000-0000-0000DB6D0000}"/>
    <cellStyle name="Κανονικό 5 3 2 2 2 2 2 2 2" xfId="5496" xr:uid="{00000000-0005-0000-0000-0000DC6D0000}"/>
    <cellStyle name="Κανονικό 5 3 2 2 2 2 2 2 2 2" xfId="12799" xr:uid="{00000000-0005-0000-0000-0000DD6D0000}"/>
    <cellStyle name="Κανονικό 5 3 2 2 2 2 2 2 2 2 2" xfId="25374" xr:uid="{00000000-0005-0000-0000-0000DE6D0000}"/>
    <cellStyle name="Κανονικό 5 3 2 2 2 2 2 2 2 3" xfId="18071" xr:uid="{00000000-0005-0000-0000-0000DF6D0000}"/>
    <cellStyle name="Κανονικό 5 3 2 2 2 2 2 2 3" xfId="10768" xr:uid="{00000000-0005-0000-0000-0000E06D0000}"/>
    <cellStyle name="Κανονικό 5 3 2 2 2 2 2 2 3 2" xfId="23343" xr:uid="{00000000-0005-0000-0000-0000E16D0000}"/>
    <cellStyle name="Κανονικό 5 3 2 2 2 2 2 2 4" xfId="7527" xr:uid="{00000000-0005-0000-0000-0000E26D0000}"/>
    <cellStyle name="Κανονικό 5 3 2 2 2 2 2 2 4 2" xfId="20102" xr:uid="{00000000-0005-0000-0000-0000E36D0000}"/>
    <cellStyle name="Κανονικό 5 3 2 2 2 2 2 2 5" xfId="16040" xr:uid="{00000000-0005-0000-0000-0000E46D0000}"/>
    <cellStyle name="Κανονικό 5 3 2 2 2 2 2 3" xfId="2229" xr:uid="{00000000-0005-0000-0000-0000E56D0000}"/>
    <cellStyle name="Κανονικό 5 3 2 2 2 2 2 3 2" xfId="9546" xr:uid="{00000000-0005-0000-0000-0000E66D0000}"/>
    <cellStyle name="Κανονικό 5 3 2 2 2 2 2 3 2 2" xfId="22121" xr:uid="{00000000-0005-0000-0000-0000E76D0000}"/>
    <cellStyle name="Κανονικό 5 3 2 2 2 2 2 3 3" xfId="14818" xr:uid="{00000000-0005-0000-0000-0000E86D0000}"/>
    <cellStyle name="Κανονικό 5 3 2 2 2 2 2 4" xfId="4274" xr:uid="{00000000-0005-0000-0000-0000E96D0000}"/>
    <cellStyle name="Κανονικό 5 3 2 2 2 2 2 4 2" xfId="11577" xr:uid="{00000000-0005-0000-0000-0000EA6D0000}"/>
    <cellStyle name="Κανονικό 5 3 2 2 2 2 2 4 2 2" xfId="24152" xr:uid="{00000000-0005-0000-0000-0000EB6D0000}"/>
    <cellStyle name="Κανονικό 5 3 2 2 2 2 2 4 3" xfId="16849" xr:uid="{00000000-0005-0000-0000-0000EC6D0000}"/>
    <cellStyle name="Κανονικό 5 3 2 2 2 2 2 5" xfId="8737" xr:uid="{00000000-0005-0000-0000-0000ED6D0000}"/>
    <cellStyle name="Κανονικό 5 3 2 2 2 2 2 5 2" xfId="21312" xr:uid="{00000000-0005-0000-0000-0000EE6D0000}"/>
    <cellStyle name="Κανονικό 5 3 2 2 2 2 2 6" xfId="6305" xr:uid="{00000000-0005-0000-0000-0000EF6D0000}"/>
    <cellStyle name="Κανονικό 5 3 2 2 2 2 2 6 2" xfId="18880" xr:uid="{00000000-0005-0000-0000-0000F06D0000}"/>
    <cellStyle name="Κανονικό 5 3 2 2 2 2 2 7" xfId="14009" xr:uid="{00000000-0005-0000-0000-0000F16D0000}"/>
    <cellStyle name="Κανονικό 5 3 2 2 2 2 2 8" xfId="28060" xr:uid="{00000000-0005-0000-0000-0000F26D0000}"/>
    <cellStyle name="Κανονικό 5 3 2 2 2 2 3" xfId="1017" xr:uid="{00000000-0005-0000-0000-0000F36D0000}"/>
    <cellStyle name="Κανονικό 5 3 2 2 2 2 3 2" xfId="3050" xr:uid="{00000000-0005-0000-0000-0000F46D0000}"/>
    <cellStyle name="Κανονικό 5 3 2 2 2 2 3 2 2" xfId="10367" xr:uid="{00000000-0005-0000-0000-0000F56D0000}"/>
    <cellStyle name="Κανονικό 5 3 2 2 2 2 3 2 2 2" xfId="22942" xr:uid="{00000000-0005-0000-0000-0000F66D0000}"/>
    <cellStyle name="Κανονικό 5 3 2 2 2 2 3 2 3" xfId="15639" xr:uid="{00000000-0005-0000-0000-0000F76D0000}"/>
    <cellStyle name="Κανονικό 5 3 2 2 2 2 3 3" xfId="5095" xr:uid="{00000000-0005-0000-0000-0000F86D0000}"/>
    <cellStyle name="Κανονικό 5 3 2 2 2 2 3 3 2" xfId="12398" xr:uid="{00000000-0005-0000-0000-0000F96D0000}"/>
    <cellStyle name="Κανονικό 5 3 2 2 2 2 3 3 2 2" xfId="24973" xr:uid="{00000000-0005-0000-0000-0000FA6D0000}"/>
    <cellStyle name="Κανονικό 5 3 2 2 2 2 3 3 3" xfId="17670" xr:uid="{00000000-0005-0000-0000-0000FB6D0000}"/>
    <cellStyle name="Κανονικό 5 3 2 2 2 2 3 4" xfId="8336" xr:uid="{00000000-0005-0000-0000-0000FC6D0000}"/>
    <cellStyle name="Κανονικό 5 3 2 2 2 2 3 4 2" xfId="20911" xr:uid="{00000000-0005-0000-0000-0000FD6D0000}"/>
    <cellStyle name="Κανονικό 5 3 2 2 2 2 3 5" xfId="7126" xr:uid="{00000000-0005-0000-0000-0000FE6D0000}"/>
    <cellStyle name="Κανονικό 5 3 2 2 2 2 3 5 2" xfId="19701" xr:uid="{00000000-0005-0000-0000-0000FF6D0000}"/>
    <cellStyle name="Κανονικό 5 3 2 2 2 2 3 6" xfId="13608" xr:uid="{00000000-0005-0000-0000-0000006E0000}"/>
    <cellStyle name="Κανονικό 5 3 2 2 2 2 3 7" xfId="29170" xr:uid="{00000000-0005-0000-0000-0000016E0000}"/>
    <cellStyle name="Κανονικό 5 3 2 2 2 2 4" xfId="2630" xr:uid="{00000000-0005-0000-0000-0000026E0000}"/>
    <cellStyle name="Κανονικό 5 3 2 2 2 2 4 2" xfId="4675" xr:uid="{00000000-0005-0000-0000-0000036E0000}"/>
    <cellStyle name="Κανονικό 5 3 2 2 2 2 4 2 2" xfId="11978" xr:uid="{00000000-0005-0000-0000-0000046E0000}"/>
    <cellStyle name="Κανονικό 5 3 2 2 2 2 4 2 2 2" xfId="24553" xr:uid="{00000000-0005-0000-0000-0000056E0000}"/>
    <cellStyle name="Κανονικό 5 3 2 2 2 2 4 2 3" xfId="17250" xr:uid="{00000000-0005-0000-0000-0000066E0000}"/>
    <cellStyle name="Κανονικό 5 3 2 2 2 2 4 3" xfId="9947" xr:uid="{00000000-0005-0000-0000-0000076E0000}"/>
    <cellStyle name="Κανονικό 5 3 2 2 2 2 4 3 2" xfId="22522" xr:uid="{00000000-0005-0000-0000-0000086E0000}"/>
    <cellStyle name="Κανονικό 5 3 2 2 2 2 4 4" xfId="6706" xr:uid="{00000000-0005-0000-0000-0000096E0000}"/>
    <cellStyle name="Κανονικό 5 3 2 2 2 2 4 4 2" xfId="19281" xr:uid="{00000000-0005-0000-0000-00000A6E0000}"/>
    <cellStyle name="Κανονικό 5 3 2 2 2 2 4 5" xfId="15219" xr:uid="{00000000-0005-0000-0000-00000B6E0000}"/>
    <cellStyle name="Κανονικό 5 3 2 2 2 2 4 6" xfId="29426" xr:uid="{00000000-0005-0000-0000-00000C6E0000}"/>
    <cellStyle name="Κανονικό 5 3 2 2 2 2 5" xfId="1828" xr:uid="{00000000-0005-0000-0000-00000D6E0000}"/>
    <cellStyle name="Κανονικό 5 3 2 2 2 2 5 2" xfId="9145" xr:uid="{00000000-0005-0000-0000-00000E6E0000}"/>
    <cellStyle name="Κανονικό 5 3 2 2 2 2 5 2 2" xfId="21720" xr:uid="{00000000-0005-0000-0000-00000F6E0000}"/>
    <cellStyle name="Κανονικό 5 3 2 2 2 2 5 3" xfId="14417" xr:uid="{00000000-0005-0000-0000-0000106E0000}"/>
    <cellStyle name="Κανονικό 5 3 2 2 2 2 5 4" xfId="29668" xr:uid="{00000000-0005-0000-0000-0000116E0000}"/>
    <cellStyle name="Κανονικό 5 3 2 2 2 2 6" xfId="3885" xr:uid="{00000000-0005-0000-0000-0000126E0000}"/>
    <cellStyle name="Κανονικό 5 3 2 2 2 2 6 2" xfId="11188" xr:uid="{00000000-0005-0000-0000-0000136E0000}"/>
    <cellStyle name="Κανονικό 5 3 2 2 2 2 6 2 2" xfId="23763" xr:uid="{00000000-0005-0000-0000-0000146E0000}"/>
    <cellStyle name="Κανονικό 5 3 2 2 2 2 6 3" xfId="16460" xr:uid="{00000000-0005-0000-0000-0000156E0000}"/>
    <cellStyle name="Κανονικό 5 3 2 2 2 2 6 4" xfId="30256" xr:uid="{00000000-0005-0000-0000-0000166E0000}"/>
    <cellStyle name="Κανονικό 5 3 2 2 2 2 7" xfId="7916" xr:uid="{00000000-0005-0000-0000-0000176E0000}"/>
    <cellStyle name="Κανονικό 5 3 2 2 2 2 7 2" xfId="20491" xr:uid="{00000000-0005-0000-0000-0000186E0000}"/>
    <cellStyle name="Κανονικό 5 3 2 2 2 2 7 3" xfId="27019" xr:uid="{00000000-0005-0000-0000-0000196E0000}"/>
    <cellStyle name="Κανονικό 5 3 2 2 2 2 8" xfId="5904" xr:uid="{00000000-0005-0000-0000-00001A6E0000}"/>
    <cellStyle name="Κανονικό 5 3 2 2 2 2 8 2" xfId="18479" xr:uid="{00000000-0005-0000-0000-00001B6E0000}"/>
    <cellStyle name="Κανονικό 5 3 2 2 2 2 9" xfId="13188" xr:uid="{00000000-0005-0000-0000-00001C6E0000}"/>
    <cellStyle name="Κανονικό 5 3 2 2 2 3" xfId="1193" xr:uid="{00000000-0005-0000-0000-00001D6E0000}"/>
    <cellStyle name="Κανονικό 5 3 2 2 2 3 2" xfId="3226" xr:uid="{00000000-0005-0000-0000-00001E6E0000}"/>
    <cellStyle name="Κανονικό 5 3 2 2 2 3 2 2" xfId="5271" xr:uid="{00000000-0005-0000-0000-00001F6E0000}"/>
    <cellStyle name="Κανονικό 5 3 2 2 2 3 2 2 2" xfId="12574" xr:uid="{00000000-0005-0000-0000-0000206E0000}"/>
    <cellStyle name="Κανονικό 5 3 2 2 2 3 2 2 2 2" xfId="25149" xr:uid="{00000000-0005-0000-0000-0000216E0000}"/>
    <cellStyle name="Κανονικό 5 3 2 2 2 3 2 2 3" xfId="17846" xr:uid="{00000000-0005-0000-0000-0000226E0000}"/>
    <cellStyle name="Κανονικό 5 3 2 2 2 3 2 3" xfId="10543" xr:uid="{00000000-0005-0000-0000-0000236E0000}"/>
    <cellStyle name="Κανονικό 5 3 2 2 2 3 2 3 2" xfId="23118" xr:uid="{00000000-0005-0000-0000-0000246E0000}"/>
    <cellStyle name="Κανονικό 5 3 2 2 2 3 2 4" xfId="7302" xr:uid="{00000000-0005-0000-0000-0000256E0000}"/>
    <cellStyle name="Κανονικό 5 3 2 2 2 3 2 4 2" xfId="19877" xr:uid="{00000000-0005-0000-0000-0000266E0000}"/>
    <cellStyle name="Κανονικό 5 3 2 2 2 3 2 5" xfId="15815" xr:uid="{00000000-0005-0000-0000-0000276E0000}"/>
    <cellStyle name="Κανονικό 5 3 2 2 2 3 3" xfId="2004" xr:uid="{00000000-0005-0000-0000-0000286E0000}"/>
    <cellStyle name="Κανονικό 5 3 2 2 2 3 3 2" xfId="9321" xr:uid="{00000000-0005-0000-0000-0000296E0000}"/>
    <cellStyle name="Κανονικό 5 3 2 2 2 3 3 2 2" xfId="21896" xr:uid="{00000000-0005-0000-0000-00002A6E0000}"/>
    <cellStyle name="Κανονικό 5 3 2 2 2 3 3 3" xfId="14593" xr:uid="{00000000-0005-0000-0000-00002B6E0000}"/>
    <cellStyle name="Κανονικό 5 3 2 2 2 3 4" xfId="4049" xr:uid="{00000000-0005-0000-0000-00002C6E0000}"/>
    <cellStyle name="Κανονικό 5 3 2 2 2 3 4 2" xfId="11352" xr:uid="{00000000-0005-0000-0000-00002D6E0000}"/>
    <cellStyle name="Κανονικό 5 3 2 2 2 3 4 2 2" xfId="23927" xr:uid="{00000000-0005-0000-0000-00002E6E0000}"/>
    <cellStyle name="Κανονικό 5 3 2 2 2 3 4 3" xfId="16624" xr:uid="{00000000-0005-0000-0000-00002F6E0000}"/>
    <cellStyle name="Κανονικό 5 3 2 2 2 3 5" xfId="8512" xr:uid="{00000000-0005-0000-0000-0000306E0000}"/>
    <cellStyle name="Κανονικό 5 3 2 2 2 3 5 2" xfId="21087" xr:uid="{00000000-0005-0000-0000-0000316E0000}"/>
    <cellStyle name="Κανονικό 5 3 2 2 2 3 6" xfId="6080" xr:uid="{00000000-0005-0000-0000-0000326E0000}"/>
    <cellStyle name="Κανονικό 5 3 2 2 2 3 6 2" xfId="18655" xr:uid="{00000000-0005-0000-0000-0000336E0000}"/>
    <cellStyle name="Κανονικό 5 3 2 2 2 3 7" xfId="13784" xr:uid="{00000000-0005-0000-0000-0000346E0000}"/>
    <cellStyle name="Κανονικό 5 3 2 2 2 3 8" xfId="26724" xr:uid="{00000000-0005-0000-0000-0000356E0000}"/>
    <cellStyle name="Κανονικό 5 3 2 2 2 4" xfId="846" xr:uid="{00000000-0005-0000-0000-0000366E0000}"/>
    <cellStyle name="Κανονικό 5 3 2 2 2 4 2" xfId="2879" xr:uid="{00000000-0005-0000-0000-0000376E0000}"/>
    <cellStyle name="Κανονικό 5 3 2 2 2 4 2 2" xfId="10196" xr:uid="{00000000-0005-0000-0000-0000386E0000}"/>
    <cellStyle name="Κανονικό 5 3 2 2 2 4 2 2 2" xfId="22771" xr:uid="{00000000-0005-0000-0000-0000396E0000}"/>
    <cellStyle name="Κανονικό 5 3 2 2 2 4 2 3" xfId="15468" xr:uid="{00000000-0005-0000-0000-00003A6E0000}"/>
    <cellStyle name="Κανονικό 5 3 2 2 2 4 3" xfId="4924" xr:uid="{00000000-0005-0000-0000-00003B6E0000}"/>
    <cellStyle name="Κανονικό 5 3 2 2 2 4 3 2" xfId="12227" xr:uid="{00000000-0005-0000-0000-00003C6E0000}"/>
    <cellStyle name="Κανονικό 5 3 2 2 2 4 3 2 2" xfId="24802" xr:uid="{00000000-0005-0000-0000-00003D6E0000}"/>
    <cellStyle name="Κανονικό 5 3 2 2 2 4 3 3" xfId="17499" xr:uid="{00000000-0005-0000-0000-00003E6E0000}"/>
    <cellStyle name="Κανονικό 5 3 2 2 2 4 4" xfId="8165" xr:uid="{00000000-0005-0000-0000-00003F6E0000}"/>
    <cellStyle name="Κανονικό 5 3 2 2 2 4 4 2" xfId="20740" xr:uid="{00000000-0005-0000-0000-0000406E0000}"/>
    <cellStyle name="Κανονικό 5 3 2 2 2 4 5" xfId="6955" xr:uid="{00000000-0005-0000-0000-0000416E0000}"/>
    <cellStyle name="Κανονικό 5 3 2 2 2 4 5 2" xfId="19530" xr:uid="{00000000-0005-0000-0000-0000426E0000}"/>
    <cellStyle name="Κανονικό 5 3 2 2 2 4 6" xfId="13437" xr:uid="{00000000-0005-0000-0000-0000436E0000}"/>
    <cellStyle name="Κανονικό 5 3 2 2 2 4 7" xfId="27764" xr:uid="{00000000-0005-0000-0000-0000446E0000}"/>
    <cellStyle name="Κανονικό 5 3 2 2 2 5" xfId="2405" xr:uid="{00000000-0005-0000-0000-0000456E0000}"/>
    <cellStyle name="Κανονικό 5 3 2 2 2 5 2" xfId="4450" xr:uid="{00000000-0005-0000-0000-0000466E0000}"/>
    <cellStyle name="Κανονικό 5 3 2 2 2 5 2 2" xfId="11753" xr:uid="{00000000-0005-0000-0000-0000476E0000}"/>
    <cellStyle name="Κανονικό 5 3 2 2 2 5 2 2 2" xfId="24328" xr:uid="{00000000-0005-0000-0000-0000486E0000}"/>
    <cellStyle name="Κανονικό 5 3 2 2 2 5 2 3" xfId="17025" xr:uid="{00000000-0005-0000-0000-0000496E0000}"/>
    <cellStyle name="Κανονικό 5 3 2 2 2 5 3" xfId="9722" xr:uid="{00000000-0005-0000-0000-00004A6E0000}"/>
    <cellStyle name="Κανονικό 5 3 2 2 2 5 3 2" xfId="22297" xr:uid="{00000000-0005-0000-0000-00004B6E0000}"/>
    <cellStyle name="Κανονικό 5 3 2 2 2 5 4" xfId="6481" xr:uid="{00000000-0005-0000-0000-00004C6E0000}"/>
    <cellStyle name="Κανονικό 5 3 2 2 2 5 4 2" xfId="19056" xr:uid="{00000000-0005-0000-0000-00004D6E0000}"/>
    <cellStyle name="Κανονικό 5 3 2 2 2 5 5" xfId="14994" xr:uid="{00000000-0005-0000-0000-00004E6E0000}"/>
    <cellStyle name="Κανονικό 5 3 2 2 2 5 6" xfId="29051" xr:uid="{00000000-0005-0000-0000-00004F6E0000}"/>
    <cellStyle name="Κανονικό 5 3 2 2 2 6" xfId="1657" xr:uid="{00000000-0005-0000-0000-0000506E0000}"/>
    <cellStyle name="Κανονικό 5 3 2 2 2 6 2" xfId="8974" xr:uid="{00000000-0005-0000-0000-0000516E0000}"/>
    <cellStyle name="Κανονικό 5 3 2 2 2 6 2 2" xfId="21549" xr:uid="{00000000-0005-0000-0000-0000526E0000}"/>
    <cellStyle name="Κανονικό 5 3 2 2 2 6 3" xfId="14246" xr:uid="{00000000-0005-0000-0000-0000536E0000}"/>
    <cellStyle name="Κανονικό 5 3 2 2 2 6 4" xfId="29310" xr:uid="{00000000-0005-0000-0000-0000546E0000}"/>
    <cellStyle name="Κανονικό 5 3 2 2 2 7" xfId="3714" xr:uid="{00000000-0005-0000-0000-0000556E0000}"/>
    <cellStyle name="Κανονικό 5 3 2 2 2 7 2" xfId="11017" xr:uid="{00000000-0005-0000-0000-0000566E0000}"/>
    <cellStyle name="Κανονικό 5 3 2 2 2 7 2 2" xfId="23592" xr:uid="{00000000-0005-0000-0000-0000576E0000}"/>
    <cellStyle name="Κανονικό 5 3 2 2 2 7 3" xfId="16289" xr:uid="{00000000-0005-0000-0000-0000586E0000}"/>
    <cellStyle name="Κανονικό 5 3 2 2 2 7 4" xfId="29552" xr:uid="{00000000-0005-0000-0000-0000596E0000}"/>
    <cellStyle name="Κανονικό 5 3 2 2 2 8" xfId="7691" xr:uid="{00000000-0005-0000-0000-00005A6E0000}"/>
    <cellStyle name="Κανονικό 5 3 2 2 2 8 2" xfId="20266" xr:uid="{00000000-0005-0000-0000-00005B6E0000}"/>
    <cellStyle name="Κανονικό 5 3 2 2 2 8 3" xfId="29962" xr:uid="{00000000-0005-0000-0000-00005C6E0000}"/>
    <cellStyle name="Κανονικό 5 3 2 2 2 9" xfId="5733" xr:uid="{00000000-0005-0000-0000-00005D6E0000}"/>
    <cellStyle name="Κανονικό 5 3 2 2 2 9 2" xfId="18308" xr:uid="{00000000-0005-0000-0000-00005E6E0000}"/>
    <cellStyle name="Κανονικό 5 3 2 2 2 9 3" xfId="26491" xr:uid="{00000000-0005-0000-0000-00005F6E0000}"/>
    <cellStyle name="Κανονικό 5 3 2 2 3" xfId="524" xr:uid="{00000000-0005-0000-0000-0000606E0000}"/>
    <cellStyle name="Κανονικό 5 3 2 2 3 10" xfId="25688" xr:uid="{00000000-0005-0000-0000-0000616E0000}"/>
    <cellStyle name="Κανονικό 5 3 2 2 3 2" xfId="1336" xr:uid="{00000000-0005-0000-0000-0000626E0000}"/>
    <cellStyle name="Κανονικό 5 3 2 2 3 2 2" xfId="3369" xr:uid="{00000000-0005-0000-0000-0000636E0000}"/>
    <cellStyle name="Κανονικό 5 3 2 2 3 2 2 2" xfId="5414" xr:uid="{00000000-0005-0000-0000-0000646E0000}"/>
    <cellStyle name="Κανονικό 5 3 2 2 3 2 2 2 2" xfId="12717" xr:uid="{00000000-0005-0000-0000-0000656E0000}"/>
    <cellStyle name="Κανονικό 5 3 2 2 3 2 2 2 2 2" xfId="25292" xr:uid="{00000000-0005-0000-0000-0000666E0000}"/>
    <cellStyle name="Κανονικό 5 3 2 2 3 2 2 2 3" xfId="17989" xr:uid="{00000000-0005-0000-0000-0000676E0000}"/>
    <cellStyle name="Κανονικό 5 3 2 2 3 2 2 3" xfId="10686" xr:uid="{00000000-0005-0000-0000-0000686E0000}"/>
    <cellStyle name="Κανονικό 5 3 2 2 3 2 2 3 2" xfId="23261" xr:uid="{00000000-0005-0000-0000-0000696E0000}"/>
    <cellStyle name="Κανονικό 5 3 2 2 3 2 2 4" xfId="7445" xr:uid="{00000000-0005-0000-0000-00006A6E0000}"/>
    <cellStyle name="Κανονικό 5 3 2 2 3 2 2 4 2" xfId="20020" xr:uid="{00000000-0005-0000-0000-00006B6E0000}"/>
    <cellStyle name="Κανονικό 5 3 2 2 3 2 2 5" xfId="15958" xr:uid="{00000000-0005-0000-0000-00006C6E0000}"/>
    <cellStyle name="Κανονικό 5 3 2 2 3 2 2 6" xfId="28133" xr:uid="{00000000-0005-0000-0000-00006D6E0000}"/>
    <cellStyle name="Κανονικό 5 3 2 2 3 2 3" xfId="2147" xr:uid="{00000000-0005-0000-0000-00006E6E0000}"/>
    <cellStyle name="Κανονικό 5 3 2 2 3 2 3 2" xfId="9464" xr:uid="{00000000-0005-0000-0000-00006F6E0000}"/>
    <cellStyle name="Κανονικό 5 3 2 2 3 2 3 2 2" xfId="22039" xr:uid="{00000000-0005-0000-0000-0000706E0000}"/>
    <cellStyle name="Κανονικό 5 3 2 2 3 2 3 3" xfId="14736" xr:uid="{00000000-0005-0000-0000-0000716E0000}"/>
    <cellStyle name="Κανονικό 5 3 2 2 3 2 3 4" xfId="29212" xr:uid="{00000000-0005-0000-0000-0000726E0000}"/>
    <cellStyle name="Κανονικό 5 3 2 2 3 2 4" xfId="4192" xr:uid="{00000000-0005-0000-0000-0000736E0000}"/>
    <cellStyle name="Κανονικό 5 3 2 2 3 2 4 2" xfId="11495" xr:uid="{00000000-0005-0000-0000-0000746E0000}"/>
    <cellStyle name="Κανονικό 5 3 2 2 3 2 4 2 2" xfId="24070" xr:uid="{00000000-0005-0000-0000-0000756E0000}"/>
    <cellStyle name="Κανονικό 5 3 2 2 3 2 4 3" xfId="16767" xr:uid="{00000000-0005-0000-0000-0000766E0000}"/>
    <cellStyle name="Κανονικό 5 3 2 2 3 2 4 4" xfId="29468" xr:uid="{00000000-0005-0000-0000-0000776E0000}"/>
    <cellStyle name="Κανονικό 5 3 2 2 3 2 5" xfId="8655" xr:uid="{00000000-0005-0000-0000-0000786E0000}"/>
    <cellStyle name="Κανονικό 5 3 2 2 3 2 5 2" xfId="21230" xr:uid="{00000000-0005-0000-0000-0000796E0000}"/>
    <cellStyle name="Κανονικό 5 3 2 2 3 2 5 3" xfId="29705" xr:uid="{00000000-0005-0000-0000-00007A6E0000}"/>
    <cellStyle name="Κανονικό 5 3 2 2 3 2 6" xfId="6223" xr:uid="{00000000-0005-0000-0000-00007B6E0000}"/>
    <cellStyle name="Κανονικό 5 3 2 2 3 2 6 2" xfId="18798" xr:uid="{00000000-0005-0000-0000-00007C6E0000}"/>
    <cellStyle name="Κανονικό 5 3 2 2 3 2 6 3" xfId="30329" xr:uid="{00000000-0005-0000-0000-00007D6E0000}"/>
    <cellStyle name="Κανονικό 5 3 2 2 3 2 7" xfId="13927" xr:uid="{00000000-0005-0000-0000-00007E6E0000}"/>
    <cellStyle name="Κανονικό 5 3 2 2 3 2 7 2" xfId="27091" xr:uid="{00000000-0005-0000-0000-00007F6E0000}"/>
    <cellStyle name="Κανονικό 5 3 2 2 3 2 8" xfId="25986" xr:uid="{00000000-0005-0000-0000-0000806E0000}"/>
    <cellStyle name="Κανονικό 5 3 2 2 3 3" xfId="946" xr:uid="{00000000-0005-0000-0000-0000816E0000}"/>
    <cellStyle name="Κανονικό 5 3 2 2 3 3 2" xfId="2979" xr:uid="{00000000-0005-0000-0000-0000826E0000}"/>
    <cellStyle name="Κανονικό 5 3 2 2 3 3 2 2" xfId="10296" xr:uid="{00000000-0005-0000-0000-0000836E0000}"/>
    <cellStyle name="Κανονικό 5 3 2 2 3 3 2 2 2" xfId="22871" xr:uid="{00000000-0005-0000-0000-0000846E0000}"/>
    <cellStyle name="Κανονικό 5 3 2 2 3 3 2 3" xfId="15568" xr:uid="{00000000-0005-0000-0000-0000856E0000}"/>
    <cellStyle name="Κανονικό 5 3 2 2 3 3 3" xfId="5024" xr:uid="{00000000-0005-0000-0000-0000866E0000}"/>
    <cellStyle name="Κανονικό 5 3 2 2 3 3 3 2" xfId="12327" xr:uid="{00000000-0005-0000-0000-0000876E0000}"/>
    <cellStyle name="Κανονικό 5 3 2 2 3 3 3 2 2" xfId="24902" xr:uid="{00000000-0005-0000-0000-0000886E0000}"/>
    <cellStyle name="Κανονικό 5 3 2 2 3 3 3 3" xfId="17599" xr:uid="{00000000-0005-0000-0000-0000896E0000}"/>
    <cellStyle name="Κανονικό 5 3 2 2 3 3 4" xfId="8265" xr:uid="{00000000-0005-0000-0000-00008A6E0000}"/>
    <cellStyle name="Κανονικό 5 3 2 2 3 3 4 2" xfId="20840" xr:uid="{00000000-0005-0000-0000-00008B6E0000}"/>
    <cellStyle name="Κανονικό 5 3 2 2 3 3 5" xfId="7055" xr:uid="{00000000-0005-0000-0000-00008C6E0000}"/>
    <cellStyle name="Κανονικό 5 3 2 2 3 3 5 2" xfId="19630" xr:uid="{00000000-0005-0000-0000-00008D6E0000}"/>
    <cellStyle name="Κανονικό 5 3 2 2 3 3 6" xfId="13537" xr:uid="{00000000-0005-0000-0000-00008E6E0000}"/>
    <cellStyle name="Κανονικό 5 3 2 2 3 3 7" xfId="26795" xr:uid="{00000000-0005-0000-0000-00008F6E0000}"/>
    <cellStyle name="Κανονικό 5 3 2 2 3 4" xfId="2548" xr:uid="{00000000-0005-0000-0000-0000906E0000}"/>
    <cellStyle name="Κανονικό 5 3 2 2 3 4 2" xfId="4593" xr:uid="{00000000-0005-0000-0000-0000916E0000}"/>
    <cellStyle name="Κανονικό 5 3 2 2 3 4 2 2" xfId="11896" xr:uid="{00000000-0005-0000-0000-0000926E0000}"/>
    <cellStyle name="Κανονικό 5 3 2 2 3 4 2 2 2" xfId="24471" xr:uid="{00000000-0005-0000-0000-0000936E0000}"/>
    <cellStyle name="Κανονικό 5 3 2 2 3 4 2 3" xfId="17168" xr:uid="{00000000-0005-0000-0000-0000946E0000}"/>
    <cellStyle name="Κανονικό 5 3 2 2 3 4 3" xfId="9865" xr:uid="{00000000-0005-0000-0000-0000956E0000}"/>
    <cellStyle name="Κανονικό 5 3 2 2 3 4 3 2" xfId="22440" xr:uid="{00000000-0005-0000-0000-0000966E0000}"/>
    <cellStyle name="Κανονικό 5 3 2 2 3 4 4" xfId="6624" xr:uid="{00000000-0005-0000-0000-0000976E0000}"/>
    <cellStyle name="Κανονικό 5 3 2 2 3 4 4 2" xfId="19199" xr:uid="{00000000-0005-0000-0000-0000986E0000}"/>
    <cellStyle name="Κανονικό 5 3 2 2 3 4 5" xfId="15137" xr:uid="{00000000-0005-0000-0000-0000996E0000}"/>
    <cellStyle name="Κανονικό 5 3 2 2 3 4 6" xfId="27836" xr:uid="{00000000-0005-0000-0000-00009A6E0000}"/>
    <cellStyle name="Κανονικό 5 3 2 2 3 5" xfId="1757" xr:uid="{00000000-0005-0000-0000-00009B6E0000}"/>
    <cellStyle name="Κανονικό 5 3 2 2 3 5 2" xfId="9074" xr:uid="{00000000-0005-0000-0000-00009C6E0000}"/>
    <cellStyle name="Κανονικό 5 3 2 2 3 5 2 2" xfId="21649" xr:uid="{00000000-0005-0000-0000-00009D6E0000}"/>
    <cellStyle name="Κανονικό 5 3 2 2 3 5 3" xfId="14346" xr:uid="{00000000-0005-0000-0000-00009E6E0000}"/>
    <cellStyle name="Κανονικό 5 3 2 2 3 5 4" xfId="29090" xr:uid="{00000000-0005-0000-0000-00009F6E0000}"/>
    <cellStyle name="Κανονικό 5 3 2 2 3 6" xfId="3814" xr:uid="{00000000-0005-0000-0000-0000A06E0000}"/>
    <cellStyle name="Κανονικό 5 3 2 2 3 6 2" xfId="11117" xr:uid="{00000000-0005-0000-0000-0000A16E0000}"/>
    <cellStyle name="Κανονικό 5 3 2 2 3 6 2 2" xfId="23692" xr:uid="{00000000-0005-0000-0000-0000A26E0000}"/>
    <cellStyle name="Κανονικό 5 3 2 2 3 6 3" xfId="16389" xr:uid="{00000000-0005-0000-0000-0000A36E0000}"/>
    <cellStyle name="Κανονικό 5 3 2 2 3 6 4" xfId="29352" xr:uid="{00000000-0005-0000-0000-0000A46E0000}"/>
    <cellStyle name="Κανονικό 5 3 2 2 3 7" xfId="7834" xr:uid="{00000000-0005-0000-0000-0000A56E0000}"/>
    <cellStyle name="Κανονικό 5 3 2 2 3 7 2" xfId="20409" xr:uid="{00000000-0005-0000-0000-0000A66E0000}"/>
    <cellStyle name="Κανονικό 5 3 2 2 3 7 3" xfId="29591" xr:uid="{00000000-0005-0000-0000-0000A76E0000}"/>
    <cellStyle name="Κανονικό 5 3 2 2 3 8" xfId="5833" xr:uid="{00000000-0005-0000-0000-0000A86E0000}"/>
    <cellStyle name="Κανονικό 5 3 2 2 3 8 2" xfId="18408" xr:uid="{00000000-0005-0000-0000-0000A96E0000}"/>
    <cellStyle name="Κανονικό 5 3 2 2 3 8 3" xfId="30033" xr:uid="{00000000-0005-0000-0000-0000AA6E0000}"/>
    <cellStyle name="Κανονικό 5 3 2 2 3 9" xfId="13106" xr:uid="{00000000-0005-0000-0000-0000AB6E0000}"/>
    <cellStyle name="Κανονικό 5 3 2 2 3 9 2" xfId="26561" xr:uid="{00000000-0005-0000-0000-0000AC6E0000}"/>
    <cellStyle name="Κανονικό 5 3 2 2 4" xfId="1111" xr:uid="{00000000-0005-0000-0000-0000AD6E0000}"/>
    <cellStyle name="Κανονικό 5 3 2 2 4 2" xfId="3144" xr:uid="{00000000-0005-0000-0000-0000AE6E0000}"/>
    <cellStyle name="Κανονικό 5 3 2 2 4 2 2" xfId="5189" xr:uid="{00000000-0005-0000-0000-0000AF6E0000}"/>
    <cellStyle name="Κανονικό 5 3 2 2 4 2 2 2" xfId="12492" xr:uid="{00000000-0005-0000-0000-0000B06E0000}"/>
    <cellStyle name="Κανονικό 5 3 2 2 4 2 2 2 2" xfId="25067" xr:uid="{00000000-0005-0000-0000-0000B16E0000}"/>
    <cellStyle name="Κανονικό 5 3 2 2 4 2 2 3" xfId="17764" xr:uid="{00000000-0005-0000-0000-0000B26E0000}"/>
    <cellStyle name="Κανονικό 5 3 2 2 4 2 3" xfId="10461" xr:uid="{00000000-0005-0000-0000-0000B36E0000}"/>
    <cellStyle name="Κανονικό 5 3 2 2 4 2 3 2" xfId="23036" xr:uid="{00000000-0005-0000-0000-0000B46E0000}"/>
    <cellStyle name="Κανονικό 5 3 2 2 4 2 4" xfId="7220" xr:uid="{00000000-0005-0000-0000-0000B56E0000}"/>
    <cellStyle name="Κανονικό 5 3 2 2 4 2 4 2" xfId="19795" xr:uid="{00000000-0005-0000-0000-0000B66E0000}"/>
    <cellStyle name="Κανονικό 5 3 2 2 4 2 5" xfId="15733" xr:uid="{00000000-0005-0000-0000-0000B76E0000}"/>
    <cellStyle name="Κανονικό 5 3 2 2 4 2 6" xfId="27980" xr:uid="{00000000-0005-0000-0000-0000B86E0000}"/>
    <cellStyle name="Κανονικό 5 3 2 2 4 3" xfId="1922" xr:uid="{00000000-0005-0000-0000-0000B96E0000}"/>
    <cellStyle name="Κανονικό 5 3 2 2 4 3 2" xfId="9239" xr:uid="{00000000-0005-0000-0000-0000BA6E0000}"/>
    <cellStyle name="Κανονικό 5 3 2 2 4 3 2 2" xfId="21814" xr:uid="{00000000-0005-0000-0000-0000BB6E0000}"/>
    <cellStyle name="Κανονικό 5 3 2 2 4 3 3" xfId="14511" xr:uid="{00000000-0005-0000-0000-0000BC6E0000}"/>
    <cellStyle name="Κανονικό 5 3 2 2 4 3 4" xfId="29127" xr:uid="{00000000-0005-0000-0000-0000BD6E0000}"/>
    <cellStyle name="Κανονικό 5 3 2 2 4 4" xfId="3967" xr:uid="{00000000-0005-0000-0000-0000BE6E0000}"/>
    <cellStyle name="Κανονικό 5 3 2 2 4 4 2" xfId="11270" xr:uid="{00000000-0005-0000-0000-0000BF6E0000}"/>
    <cellStyle name="Κανονικό 5 3 2 2 4 4 2 2" xfId="23845" xr:uid="{00000000-0005-0000-0000-0000C06E0000}"/>
    <cellStyle name="Κανονικό 5 3 2 2 4 4 3" xfId="16542" xr:uid="{00000000-0005-0000-0000-0000C16E0000}"/>
    <cellStyle name="Κανονικό 5 3 2 2 4 4 4" xfId="29386" xr:uid="{00000000-0005-0000-0000-0000C26E0000}"/>
    <cellStyle name="Κανονικό 5 3 2 2 4 5" xfId="8430" xr:uid="{00000000-0005-0000-0000-0000C36E0000}"/>
    <cellStyle name="Κανονικό 5 3 2 2 4 5 2" xfId="21005" xr:uid="{00000000-0005-0000-0000-0000C46E0000}"/>
    <cellStyle name="Κανονικό 5 3 2 2 4 5 3" xfId="29627" xr:uid="{00000000-0005-0000-0000-0000C56E0000}"/>
    <cellStyle name="Κανονικό 5 3 2 2 4 6" xfId="5998" xr:uid="{00000000-0005-0000-0000-0000C66E0000}"/>
    <cellStyle name="Κανονικό 5 3 2 2 4 6 2" xfId="18573" xr:uid="{00000000-0005-0000-0000-0000C76E0000}"/>
    <cellStyle name="Κανονικό 5 3 2 2 4 6 3" xfId="30176" xr:uid="{00000000-0005-0000-0000-0000C86E0000}"/>
    <cellStyle name="Κανονικό 5 3 2 2 4 7" xfId="13702" xr:uid="{00000000-0005-0000-0000-0000C96E0000}"/>
    <cellStyle name="Κανονικό 5 3 2 2 4 7 2" xfId="26940" xr:uid="{00000000-0005-0000-0000-0000CA6E0000}"/>
    <cellStyle name="Κανονικό 5 3 2 2 4 8" xfId="25833" xr:uid="{00000000-0005-0000-0000-0000CB6E0000}"/>
    <cellStyle name="Κανονικό 5 3 2 2 5" xfId="764" xr:uid="{00000000-0005-0000-0000-0000CC6E0000}"/>
    <cellStyle name="Κανονικό 5 3 2 2 5 2" xfId="2797" xr:uid="{00000000-0005-0000-0000-0000CD6E0000}"/>
    <cellStyle name="Κανονικό 5 3 2 2 5 2 2" xfId="10114" xr:uid="{00000000-0005-0000-0000-0000CE6E0000}"/>
    <cellStyle name="Κανονικό 5 3 2 2 5 2 2 2" xfId="22689" xr:uid="{00000000-0005-0000-0000-0000CF6E0000}"/>
    <cellStyle name="Κανονικό 5 3 2 2 5 2 3" xfId="15386" xr:uid="{00000000-0005-0000-0000-0000D06E0000}"/>
    <cellStyle name="Κανονικό 5 3 2 2 5 3" xfId="4842" xr:uid="{00000000-0005-0000-0000-0000D16E0000}"/>
    <cellStyle name="Κανονικό 5 3 2 2 5 3 2" xfId="12145" xr:uid="{00000000-0005-0000-0000-0000D26E0000}"/>
    <cellStyle name="Κανονικό 5 3 2 2 5 3 2 2" xfId="24720" xr:uid="{00000000-0005-0000-0000-0000D36E0000}"/>
    <cellStyle name="Κανονικό 5 3 2 2 5 3 3" xfId="17417" xr:uid="{00000000-0005-0000-0000-0000D46E0000}"/>
    <cellStyle name="Κανονικό 5 3 2 2 5 4" xfId="8083" xr:uid="{00000000-0005-0000-0000-0000D56E0000}"/>
    <cellStyle name="Κανονικό 5 3 2 2 5 4 2" xfId="20658" xr:uid="{00000000-0005-0000-0000-0000D66E0000}"/>
    <cellStyle name="Κανονικό 5 3 2 2 5 5" xfId="6873" xr:uid="{00000000-0005-0000-0000-0000D76E0000}"/>
    <cellStyle name="Κανονικό 5 3 2 2 5 5 2" xfId="19448" xr:uid="{00000000-0005-0000-0000-0000D86E0000}"/>
    <cellStyle name="Κανονικό 5 3 2 2 5 6" xfId="13355" xr:uid="{00000000-0005-0000-0000-0000D96E0000}"/>
    <cellStyle name="Κανονικό 5 3 2 2 5 7" xfId="26655" xr:uid="{00000000-0005-0000-0000-0000DA6E0000}"/>
    <cellStyle name="Κανονικό 5 3 2 2 6" xfId="2323" xr:uid="{00000000-0005-0000-0000-0000DB6E0000}"/>
    <cellStyle name="Κανονικό 5 3 2 2 6 2" xfId="4368" xr:uid="{00000000-0005-0000-0000-0000DC6E0000}"/>
    <cellStyle name="Κανονικό 5 3 2 2 6 2 2" xfId="11671" xr:uid="{00000000-0005-0000-0000-0000DD6E0000}"/>
    <cellStyle name="Κανονικό 5 3 2 2 6 2 2 2" xfId="24246" xr:uid="{00000000-0005-0000-0000-0000DE6E0000}"/>
    <cellStyle name="Κανονικό 5 3 2 2 6 2 3" xfId="16943" xr:uid="{00000000-0005-0000-0000-0000DF6E0000}"/>
    <cellStyle name="Κανονικό 5 3 2 2 6 3" xfId="9640" xr:uid="{00000000-0005-0000-0000-0000E06E0000}"/>
    <cellStyle name="Κανονικό 5 3 2 2 6 3 2" xfId="22215" xr:uid="{00000000-0005-0000-0000-0000E16E0000}"/>
    <cellStyle name="Κανονικό 5 3 2 2 6 4" xfId="6399" xr:uid="{00000000-0005-0000-0000-0000E26E0000}"/>
    <cellStyle name="Κανονικό 5 3 2 2 6 4 2" xfId="18974" xr:uid="{00000000-0005-0000-0000-0000E36E0000}"/>
    <cellStyle name="Κανονικό 5 3 2 2 6 5" xfId="14912" xr:uid="{00000000-0005-0000-0000-0000E46E0000}"/>
    <cellStyle name="Κανονικό 5 3 2 2 6 6" xfId="27683" xr:uid="{00000000-0005-0000-0000-0000E56E0000}"/>
    <cellStyle name="Κανονικό 5 3 2 2 7" xfId="1575" xr:uid="{00000000-0005-0000-0000-0000E66E0000}"/>
    <cellStyle name="Κανονικό 5 3 2 2 7 2" xfId="8892" xr:uid="{00000000-0005-0000-0000-0000E76E0000}"/>
    <cellStyle name="Κανονικό 5 3 2 2 7 2 2" xfId="21467" xr:uid="{00000000-0005-0000-0000-0000E86E0000}"/>
    <cellStyle name="Κανονικό 5 3 2 2 7 3" xfId="14164" xr:uid="{00000000-0005-0000-0000-0000E96E0000}"/>
    <cellStyle name="Κανονικό 5 3 2 2 7 4" xfId="29007" xr:uid="{00000000-0005-0000-0000-0000EA6E0000}"/>
    <cellStyle name="Κανονικό 5 3 2 2 8" xfId="3632" xr:uid="{00000000-0005-0000-0000-0000EB6E0000}"/>
    <cellStyle name="Κανονικό 5 3 2 2 8 2" xfId="10935" xr:uid="{00000000-0005-0000-0000-0000EC6E0000}"/>
    <cellStyle name="Κανονικό 5 3 2 2 8 2 2" xfId="23510" xr:uid="{00000000-0005-0000-0000-0000ED6E0000}"/>
    <cellStyle name="Κανονικό 5 3 2 2 8 3" xfId="16207" xr:uid="{00000000-0005-0000-0000-0000EE6E0000}"/>
    <cellStyle name="Κανονικό 5 3 2 2 8 4" xfId="29267" xr:uid="{00000000-0005-0000-0000-0000EF6E0000}"/>
    <cellStyle name="Κανονικό 5 3 2 2 9" xfId="7609" xr:uid="{00000000-0005-0000-0000-0000F06E0000}"/>
    <cellStyle name="Κανονικό 5 3 2 2 9 2" xfId="20184" xr:uid="{00000000-0005-0000-0000-0000F16E0000}"/>
    <cellStyle name="Κανονικό 5 3 2 2 9 3" xfId="29509" xr:uid="{00000000-0005-0000-0000-0000F26E0000}"/>
    <cellStyle name="Κανονικό 5 3 2 3" xfId="334" xr:uid="{00000000-0005-0000-0000-0000F36E0000}"/>
    <cellStyle name="Κανονικό 5 3 2 3 10" xfId="12922" xr:uid="{00000000-0005-0000-0000-0000F46E0000}"/>
    <cellStyle name="Κανονικό 5 3 2 3 11" xfId="25590" xr:uid="{00000000-0005-0000-0000-0000F56E0000}"/>
    <cellStyle name="Κανονικό 5 3 2 3 2" xfId="567" xr:uid="{00000000-0005-0000-0000-0000F66E0000}"/>
    <cellStyle name="Κανονικό 5 3 2 3 2 10" xfId="25885" xr:uid="{00000000-0005-0000-0000-0000F76E0000}"/>
    <cellStyle name="Κανονικό 5 3 2 3 2 2" xfId="1377" xr:uid="{00000000-0005-0000-0000-0000F86E0000}"/>
    <cellStyle name="Κανονικό 5 3 2 3 2 2 2" xfId="3410" xr:uid="{00000000-0005-0000-0000-0000F96E0000}"/>
    <cellStyle name="Κανονικό 5 3 2 3 2 2 2 2" xfId="5455" xr:uid="{00000000-0005-0000-0000-0000FA6E0000}"/>
    <cellStyle name="Κανονικό 5 3 2 3 2 2 2 2 2" xfId="12758" xr:uid="{00000000-0005-0000-0000-0000FB6E0000}"/>
    <cellStyle name="Κανονικό 5 3 2 3 2 2 2 2 2 2" xfId="25333" xr:uid="{00000000-0005-0000-0000-0000FC6E0000}"/>
    <cellStyle name="Κανονικό 5 3 2 3 2 2 2 2 3" xfId="18030" xr:uid="{00000000-0005-0000-0000-0000FD6E0000}"/>
    <cellStyle name="Κανονικό 5 3 2 3 2 2 2 3" xfId="10727" xr:uid="{00000000-0005-0000-0000-0000FE6E0000}"/>
    <cellStyle name="Κανονικό 5 3 2 3 2 2 2 3 2" xfId="23302" xr:uid="{00000000-0005-0000-0000-0000FF6E0000}"/>
    <cellStyle name="Κανονικό 5 3 2 3 2 2 2 4" xfId="7486" xr:uid="{00000000-0005-0000-0000-0000006F0000}"/>
    <cellStyle name="Κανονικό 5 3 2 3 2 2 2 4 2" xfId="20061" xr:uid="{00000000-0005-0000-0000-0000016F0000}"/>
    <cellStyle name="Κανονικό 5 3 2 3 2 2 2 5" xfId="15999" xr:uid="{00000000-0005-0000-0000-0000026F0000}"/>
    <cellStyle name="Κανονικό 5 3 2 3 2 2 3" xfId="2188" xr:uid="{00000000-0005-0000-0000-0000036F0000}"/>
    <cellStyle name="Κανονικό 5 3 2 3 2 2 3 2" xfId="9505" xr:uid="{00000000-0005-0000-0000-0000046F0000}"/>
    <cellStyle name="Κανονικό 5 3 2 3 2 2 3 2 2" xfId="22080" xr:uid="{00000000-0005-0000-0000-0000056F0000}"/>
    <cellStyle name="Κανονικό 5 3 2 3 2 2 3 3" xfId="14777" xr:uid="{00000000-0005-0000-0000-0000066F0000}"/>
    <cellStyle name="Κανονικό 5 3 2 3 2 2 4" xfId="4233" xr:uid="{00000000-0005-0000-0000-0000076F0000}"/>
    <cellStyle name="Κανονικό 5 3 2 3 2 2 4 2" xfId="11536" xr:uid="{00000000-0005-0000-0000-0000086F0000}"/>
    <cellStyle name="Κανονικό 5 3 2 3 2 2 4 2 2" xfId="24111" xr:uid="{00000000-0005-0000-0000-0000096F0000}"/>
    <cellStyle name="Κανονικό 5 3 2 3 2 2 4 3" xfId="16808" xr:uid="{00000000-0005-0000-0000-00000A6F0000}"/>
    <cellStyle name="Κανονικό 5 3 2 3 2 2 5" xfId="8696" xr:uid="{00000000-0005-0000-0000-00000B6F0000}"/>
    <cellStyle name="Κανονικό 5 3 2 3 2 2 5 2" xfId="21271" xr:uid="{00000000-0005-0000-0000-00000C6F0000}"/>
    <cellStyle name="Κανονικό 5 3 2 3 2 2 6" xfId="6264" xr:uid="{00000000-0005-0000-0000-00000D6F0000}"/>
    <cellStyle name="Κανονικό 5 3 2 3 2 2 6 2" xfId="18839" xr:uid="{00000000-0005-0000-0000-00000E6F0000}"/>
    <cellStyle name="Κανονικό 5 3 2 3 2 2 7" xfId="13968" xr:uid="{00000000-0005-0000-0000-00000F6F0000}"/>
    <cellStyle name="Κανονικό 5 3 2 3 2 2 8" xfId="28030" xr:uid="{00000000-0005-0000-0000-0000106F0000}"/>
    <cellStyle name="Κανονικό 5 3 2 3 2 3" xfId="977" xr:uid="{00000000-0005-0000-0000-0000116F0000}"/>
    <cellStyle name="Κανονικό 5 3 2 3 2 3 2" xfId="3010" xr:uid="{00000000-0005-0000-0000-0000126F0000}"/>
    <cellStyle name="Κανονικό 5 3 2 3 2 3 2 2" xfId="10327" xr:uid="{00000000-0005-0000-0000-0000136F0000}"/>
    <cellStyle name="Κανονικό 5 3 2 3 2 3 2 2 2" xfId="22902" xr:uid="{00000000-0005-0000-0000-0000146F0000}"/>
    <cellStyle name="Κανονικό 5 3 2 3 2 3 2 3" xfId="15599" xr:uid="{00000000-0005-0000-0000-0000156F0000}"/>
    <cellStyle name="Κανονικό 5 3 2 3 2 3 3" xfId="5055" xr:uid="{00000000-0005-0000-0000-0000166F0000}"/>
    <cellStyle name="Κανονικό 5 3 2 3 2 3 3 2" xfId="12358" xr:uid="{00000000-0005-0000-0000-0000176F0000}"/>
    <cellStyle name="Κανονικό 5 3 2 3 2 3 3 2 2" xfId="24933" xr:uid="{00000000-0005-0000-0000-0000186F0000}"/>
    <cellStyle name="Κανονικό 5 3 2 3 2 3 3 3" xfId="17630" xr:uid="{00000000-0005-0000-0000-0000196F0000}"/>
    <cellStyle name="Κανονικό 5 3 2 3 2 3 4" xfId="8296" xr:uid="{00000000-0005-0000-0000-00001A6F0000}"/>
    <cellStyle name="Κανονικό 5 3 2 3 2 3 4 2" xfId="20871" xr:uid="{00000000-0005-0000-0000-00001B6F0000}"/>
    <cellStyle name="Κανονικό 5 3 2 3 2 3 5" xfId="7086" xr:uid="{00000000-0005-0000-0000-00001C6F0000}"/>
    <cellStyle name="Κανονικό 5 3 2 3 2 3 5 2" xfId="19661" xr:uid="{00000000-0005-0000-0000-00001D6F0000}"/>
    <cellStyle name="Κανονικό 5 3 2 3 2 3 6" xfId="13568" xr:uid="{00000000-0005-0000-0000-00001E6F0000}"/>
    <cellStyle name="Κανονικό 5 3 2 3 2 3 7" xfId="29152" xr:uid="{00000000-0005-0000-0000-00001F6F0000}"/>
    <cellStyle name="Κανονικό 5 3 2 3 2 4" xfId="2589" xr:uid="{00000000-0005-0000-0000-0000206F0000}"/>
    <cellStyle name="Κανονικό 5 3 2 3 2 4 2" xfId="4634" xr:uid="{00000000-0005-0000-0000-0000216F0000}"/>
    <cellStyle name="Κανονικό 5 3 2 3 2 4 2 2" xfId="11937" xr:uid="{00000000-0005-0000-0000-0000226F0000}"/>
    <cellStyle name="Κανονικό 5 3 2 3 2 4 2 2 2" xfId="24512" xr:uid="{00000000-0005-0000-0000-0000236F0000}"/>
    <cellStyle name="Κανονικό 5 3 2 3 2 4 2 3" xfId="17209" xr:uid="{00000000-0005-0000-0000-0000246F0000}"/>
    <cellStyle name="Κανονικό 5 3 2 3 2 4 3" xfId="9906" xr:uid="{00000000-0005-0000-0000-0000256F0000}"/>
    <cellStyle name="Κανονικό 5 3 2 3 2 4 3 2" xfId="22481" xr:uid="{00000000-0005-0000-0000-0000266F0000}"/>
    <cellStyle name="Κανονικό 5 3 2 3 2 4 4" xfId="6665" xr:uid="{00000000-0005-0000-0000-0000276F0000}"/>
    <cellStyle name="Κανονικό 5 3 2 3 2 4 4 2" xfId="19240" xr:uid="{00000000-0005-0000-0000-0000286F0000}"/>
    <cellStyle name="Κανονικό 5 3 2 3 2 4 5" xfId="15178" xr:uid="{00000000-0005-0000-0000-0000296F0000}"/>
    <cellStyle name="Κανονικό 5 3 2 3 2 4 6" xfId="29408" xr:uid="{00000000-0005-0000-0000-00002A6F0000}"/>
    <cellStyle name="Κανονικό 5 3 2 3 2 5" xfId="1788" xr:uid="{00000000-0005-0000-0000-00002B6F0000}"/>
    <cellStyle name="Κανονικό 5 3 2 3 2 5 2" xfId="9105" xr:uid="{00000000-0005-0000-0000-00002C6F0000}"/>
    <cellStyle name="Κανονικό 5 3 2 3 2 5 2 2" xfId="21680" xr:uid="{00000000-0005-0000-0000-00002D6F0000}"/>
    <cellStyle name="Κανονικό 5 3 2 3 2 5 3" xfId="14377" xr:uid="{00000000-0005-0000-0000-00002E6F0000}"/>
    <cellStyle name="Κανονικό 5 3 2 3 2 5 4" xfId="29650" xr:uid="{00000000-0005-0000-0000-00002F6F0000}"/>
    <cellStyle name="Κανονικό 5 3 2 3 2 6" xfId="3845" xr:uid="{00000000-0005-0000-0000-0000306F0000}"/>
    <cellStyle name="Κανονικό 5 3 2 3 2 6 2" xfId="11148" xr:uid="{00000000-0005-0000-0000-0000316F0000}"/>
    <cellStyle name="Κανονικό 5 3 2 3 2 6 2 2" xfId="23723" xr:uid="{00000000-0005-0000-0000-0000326F0000}"/>
    <cellStyle name="Κανονικό 5 3 2 3 2 6 3" xfId="16420" xr:uid="{00000000-0005-0000-0000-0000336F0000}"/>
    <cellStyle name="Κανονικό 5 3 2 3 2 6 4" xfId="30227" xr:uid="{00000000-0005-0000-0000-0000346F0000}"/>
    <cellStyle name="Κανονικό 5 3 2 3 2 7" xfId="7875" xr:uid="{00000000-0005-0000-0000-0000356F0000}"/>
    <cellStyle name="Κανονικό 5 3 2 3 2 7 2" xfId="20450" xr:uid="{00000000-0005-0000-0000-0000366F0000}"/>
    <cellStyle name="Κανονικό 5 3 2 3 2 7 3" xfId="26990" xr:uid="{00000000-0005-0000-0000-0000376F0000}"/>
    <cellStyle name="Κανονικό 5 3 2 3 2 8" xfId="5864" xr:uid="{00000000-0005-0000-0000-0000386F0000}"/>
    <cellStyle name="Κανονικό 5 3 2 3 2 8 2" xfId="18439" xr:uid="{00000000-0005-0000-0000-0000396F0000}"/>
    <cellStyle name="Κανονικό 5 3 2 3 2 9" xfId="13147" xr:uid="{00000000-0005-0000-0000-00003A6F0000}"/>
    <cellStyle name="Κανονικό 5 3 2 3 3" xfId="1152" xr:uid="{00000000-0005-0000-0000-00003B6F0000}"/>
    <cellStyle name="Κανονικό 5 3 2 3 3 2" xfId="3185" xr:uid="{00000000-0005-0000-0000-00003C6F0000}"/>
    <cellStyle name="Κανονικό 5 3 2 3 3 2 2" xfId="5230" xr:uid="{00000000-0005-0000-0000-00003D6F0000}"/>
    <cellStyle name="Κανονικό 5 3 2 3 3 2 2 2" xfId="12533" xr:uid="{00000000-0005-0000-0000-00003E6F0000}"/>
    <cellStyle name="Κανονικό 5 3 2 3 3 2 2 2 2" xfId="25108" xr:uid="{00000000-0005-0000-0000-00003F6F0000}"/>
    <cellStyle name="Κανονικό 5 3 2 3 3 2 2 3" xfId="17805" xr:uid="{00000000-0005-0000-0000-0000406F0000}"/>
    <cellStyle name="Κανονικό 5 3 2 3 3 2 3" xfId="10502" xr:uid="{00000000-0005-0000-0000-0000416F0000}"/>
    <cellStyle name="Κανονικό 5 3 2 3 3 2 3 2" xfId="23077" xr:uid="{00000000-0005-0000-0000-0000426F0000}"/>
    <cellStyle name="Κανονικό 5 3 2 3 3 2 4" xfId="7261" xr:uid="{00000000-0005-0000-0000-0000436F0000}"/>
    <cellStyle name="Κανονικό 5 3 2 3 3 2 4 2" xfId="19836" xr:uid="{00000000-0005-0000-0000-0000446F0000}"/>
    <cellStyle name="Κανονικό 5 3 2 3 3 2 5" xfId="15774" xr:uid="{00000000-0005-0000-0000-0000456F0000}"/>
    <cellStyle name="Κανονικό 5 3 2 3 3 3" xfId="1963" xr:uid="{00000000-0005-0000-0000-0000466F0000}"/>
    <cellStyle name="Κανονικό 5 3 2 3 3 3 2" xfId="9280" xr:uid="{00000000-0005-0000-0000-0000476F0000}"/>
    <cellStyle name="Κανονικό 5 3 2 3 3 3 2 2" xfId="21855" xr:uid="{00000000-0005-0000-0000-0000486F0000}"/>
    <cellStyle name="Κανονικό 5 3 2 3 3 3 3" xfId="14552" xr:uid="{00000000-0005-0000-0000-0000496F0000}"/>
    <cellStyle name="Κανονικό 5 3 2 3 3 4" xfId="4008" xr:uid="{00000000-0005-0000-0000-00004A6F0000}"/>
    <cellStyle name="Κανονικό 5 3 2 3 3 4 2" xfId="11311" xr:uid="{00000000-0005-0000-0000-00004B6F0000}"/>
    <cellStyle name="Κανονικό 5 3 2 3 3 4 2 2" xfId="23886" xr:uid="{00000000-0005-0000-0000-00004C6F0000}"/>
    <cellStyle name="Κανονικό 5 3 2 3 3 4 3" xfId="16583" xr:uid="{00000000-0005-0000-0000-00004D6F0000}"/>
    <cellStyle name="Κανονικό 5 3 2 3 3 5" xfId="8471" xr:uid="{00000000-0005-0000-0000-00004E6F0000}"/>
    <cellStyle name="Κανονικό 5 3 2 3 3 5 2" xfId="21046" xr:uid="{00000000-0005-0000-0000-00004F6F0000}"/>
    <cellStyle name="Κανονικό 5 3 2 3 3 6" xfId="6039" xr:uid="{00000000-0005-0000-0000-0000506F0000}"/>
    <cellStyle name="Κανονικό 5 3 2 3 3 6 2" xfId="18614" xr:uid="{00000000-0005-0000-0000-0000516F0000}"/>
    <cellStyle name="Κανονικό 5 3 2 3 3 7" xfId="13743" xr:uid="{00000000-0005-0000-0000-0000526F0000}"/>
    <cellStyle name="Κανονικό 5 3 2 3 3 8" xfId="26695" xr:uid="{00000000-0005-0000-0000-0000536F0000}"/>
    <cellStyle name="Κανονικό 5 3 2 3 4" xfId="805" xr:uid="{00000000-0005-0000-0000-0000546F0000}"/>
    <cellStyle name="Κανονικό 5 3 2 3 4 2" xfId="2838" xr:uid="{00000000-0005-0000-0000-0000556F0000}"/>
    <cellStyle name="Κανονικό 5 3 2 3 4 2 2" xfId="10155" xr:uid="{00000000-0005-0000-0000-0000566F0000}"/>
    <cellStyle name="Κανονικό 5 3 2 3 4 2 2 2" xfId="22730" xr:uid="{00000000-0005-0000-0000-0000576F0000}"/>
    <cellStyle name="Κανονικό 5 3 2 3 4 2 3" xfId="15427" xr:uid="{00000000-0005-0000-0000-0000586F0000}"/>
    <cellStyle name="Κανονικό 5 3 2 3 4 3" xfId="4883" xr:uid="{00000000-0005-0000-0000-0000596F0000}"/>
    <cellStyle name="Κανονικό 5 3 2 3 4 3 2" xfId="12186" xr:uid="{00000000-0005-0000-0000-00005A6F0000}"/>
    <cellStyle name="Κανονικό 5 3 2 3 4 3 2 2" xfId="24761" xr:uid="{00000000-0005-0000-0000-00005B6F0000}"/>
    <cellStyle name="Κανονικό 5 3 2 3 4 3 3" xfId="17458" xr:uid="{00000000-0005-0000-0000-00005C6F0000}"/>
    <cellStyle name="Κανονικό 5 3 2 3 4 4" xfId="8124" xr:uid="{00000000-0005-0000-0000-00005D6F0000}"/>
    <cellStyle name="Κανονικό 5 3 2 3 4 4 2" xfId="20699" xr:uid="{00000000-0005-0000-0000-00005E6F0000}"/>
    <cellStyle name="Κανονικό 5 3 2 3 4 5" xfId="6914" xr:uid="{00000000-0005-0000-0000-00005F6F0000}"/>
    <cellStyle name="Κανονικό 5 3 2 3 4 5 2" xfId="19489" xr:uid="{00000000-0005-0000-0000-0000606F0000}"/>
    <cellStyle name="Κανονικό 5 3 2 3 4 6" xfId="13396" xr:uid="{00000000-0005-0000-0000-0000616F0000}"/>
    <cellStyle name="Κανονικό 5 3 2 3 4 7" xfId="27734" xr:uid="{00000000-0005-0000-0000-0000626F0000}"/>
    <cellStyle name="Κανονικό 5 3 2 3 5" xfId="2364" xr:uid="{00000000-0005-0000-0000-0000636F0000}"/>
    <cellStyle name="Κανονικό 5 3 2 3 5 2" xfId="4409" xr:uid="{00000000-0005-0000-0000-0000646F0000}"/>
    <cellStyle name="Κανονικό 5 3 2 3 5 2 2" xfId="11712" xr:uid="{00000000-0005-0000-0000-0000656F0000}"/>
    <cellStyle name="Κανονικό 5 3 2 3 5 2 2 2" xfId="24287" xr:uid="{00000000-0005-0000-0000-0000666F0000}"/>
    <cellStyle name="Κανονικό 5 3 2 3 5 2 3" xfId="16984" xr:uid="{00000000-0005-0000-0000-0000676F0000}"/>
    <cellStyle name="Κανονικό 5 3 2 3 5 3" xfId="9681" xr:uid="{00000000-0005-0000-0000-0000686F0000}"/>
    <cellStyle name="Κανονικό 5 3 2 3 5 3 2" xfId="22256" xr:uid="{00000000-0005-0000-0000-0000696F0000}"/>
    <cellStyle name="Κανονικό 5 3 2 3 5 4" xfId="6440" xr:uid="{00000000-0005-0000-0000-00006A6F0000}"/>
    <cellStyle name="Κανονικό 5 3 2 3 5 4 2" xfId="19015" xr:uid="{00000000-0005-0000-0000-00006B6F0000}"/>
    <cellStyle name="Κανονικό 5 3 2 3 5 5" xfId="14953" xr:uid="{00000000-0005-0000-0000-00006C6F0000}"/>
    <cellStyle name="Κανονικό 5 3 2 3 5 6" xfId="29031" xr:uid="{00000000-0005-0000-0000-00006D6F0000}"/>
    <cellStyle name="Κανονικό 5 3 2 3 6" xfId="1616" xr:uid="{00000000-0005-0000-0000-00006E6F0000}"/>
    <cellStyle name="Κανονικό 5 3 2 3 6 2" xfId="8933" xr:uid="{00000000-0005-0000-0000-00006F6F0000}"/>
    <cellStyle name="Κανονικό 5 3 2 3 6 2 2" xfId="21508" xr:uid="{00000000-0005-0000-0000-0000706F0000}"/>
    <cellStyle name="Κανονικό 5 3 2 3 6 3" xfId="14205" xr:uid="{00000000-0005-0000-0000-0000716F0000}"/>
    <cellStyle name="Κανονικό 5 3 2 3 6 4" xfId="29291" xr:uid="{00000000-0005-0000-0000-0000726F0000}"/>
    <cellStyle name="Κανονικό 5 3 2 3 7" xfId="3673" xr:uid="{00000000-0005-0000-0000-0000736F0000}"/>
    <cellStyle name="Κανονικό 5 3 2 3 7 2" xfId="10976" xr:uid="{00000000-0005-0000-0000-0000746F0000}"/>
    <cellStyle name="Κανονικό 5 3 2 3 7 2 2" xfId="23551" xr:uid="{00000000-0005-0000-0000-0000756F0000}"/>
    <cellStyle name="Κανονικό 5 3 2 3 7 3" xfId="16248" xr:uid="{00000000-0005-0000-0000-0000766F0000}"/>
    <cellStyle name="Κανονικό 5 3 2 3 7 4" xfId="29534" xr:uid="{00000000-0005-0000-0000-0000776F0000}"/>
    <cellStyle name="Κανονικό 5 3 2 3 8" xfId="7650" xr:uid="{00000000-0005-0000-0000-0000786F0000}"/>
    <cellStyle name="Κανονικό 5 3 2 3 8 2" xfId="20225" xr:uid="{00000000-0005-0000-0000-0000796F0000}"/>
    <cellStyle name="Κανονικό 5 3 2 3 8 3" xfId="29933" xr:uid="{00000000-0005-0000-0000-00007A6F0000}"/>
    <cellStyle name="Κανονικό 5 3 2 3 9" xfId="5692" xr:uid="{00000000-0005-0000-0000-00007B6F0000}"/>
    <cellStyle name="Κανονικό 5 3 2 3 9 2" xfId="18267" xr:uid="{00000000-0005-0000-0000-00007C6F0000}"/>
    <cellStyle name="Κανονικό 5 3 2 3 9 3" xfId="26462" xr:uid="{00000000-0005-0000-0000-00007D6F0000}"/>
    <cellStyle name="Κανονικό 5 3 2 4" xfId="426" xr:uid="{00000000-0005-0000-0000-00007E6F0000}"/>
    <cellStyle name="Κανονικό 5 3 2 4 10" xfId="25669" xr:uid="{00000000-0005-0000-0000-00007F6F0000}"/>
    <cellStyle name="Κανονικό 5 3 2 4 2" xfId="1241" xr:uid="{00000000-0005-0000-0000-0000806F0000}"/>
    <cellStyle name="Κανονικό 5 3 2 4 2 2" xfId="3274" xr:uid="{00000000-0005-0000-0000-0000816F0000}"/>
    <cellStyle name="Κανονικό 5 3 2 4 2 2 2" xfId="5319" xr:uid="{00000000-0005-0000-0000-0000826F0000}"/>
    <cellStyle name="Κανονικό 5 3 2 4 2 2 2 2" xfId="12622" xr:uid="{00000000-0005-0000-0000-0000836F0000}"/>
    <cellStyle name="Κανονικό 5 3 2 4 2 2 2 2 2" xfId="25197" xr:uid="{00000000-0005-0000-0000-0000846F0000}"/>
    <cellStyle name="Κανονικό 5 3 2 4 2 2 2 3" xfId="17894" xr:uid="{00000000-0005-0000-0000-0000856F0000}"/>
    <cellStyle name="Κανονικό 5 3 2 4 2 2 3" xfId="10591" xr:uid="{00000000-0005-0000-0000-0000866F0000}"/>
    <cellStyle name="Κανονικό 5 3 2 4 2 2 3 2" xfId="23166" xr:uid="{00000000-0005-0000-0000-0000876F0000}"/>
    <cellStyle name="Κανονικό 5 3 2 4 2 2 4" xfId="7350" xr:uid="{00000000-0005-0000-0000-0000886F0000}"/>
    <cellStyle name="Κανονικό 5 3 2 4 2 2 4 2" xfId="19925" xr:uid="{00000000-0005-0000-0000-0000896F0000}"/>
    <cellStyle name="Κανονικό 5 3 2 4 2 2 5" xfId="15863" xr:uid="{00000000-0005-0000-0000-00008A6F0000}"/>
    <cellStyle name="Κανονικό 5 3 2 4 2 2 6" xfId="28114" xr:uid="{00000000-0005-0000-0000-00008B6F0000}"/>
    <cellStyle name="Κανονικό 5 3 2 4 2 3" xfId="2052" xr:uid="{00000000-0005-0000-0000-00008C6F0000}"/>
    <cellStyle name="Κανονικό 5 3 2 4 2 3 2" xfId="9369" xr:uid="{00000000-0005-0000-0000-00008D6F0000}"/>
    <cellStyle name="Κανονικό 5 3 2 4 2 3 2 2" xfId="21944" xr:uid="{00000000-0005-0000-0000-00008E6F0000}"/>
    <cellStyle name="Κανονικό 5 3 2 4 2 3 3" xfId="14641" xr:uid="{00000000-0005-0000-0000-00008F6F0000}"/>
    <cellStyle name="Κανονικό 5 3 2 4 2 3 4" xfId="29196" xr:uid="{00000000-0005-0000-0000-0000906F0000}"/>
    <cellStyle name="Κανονικό 5 3 2 4 2 4" xfId="4097" xr:uid="{00000000-0005-0000-0000-0000916F0000}"/>
    <cellStyle name="Κανονικό 5 3 2 4 2 4 2" xfId="11400" xr:uid="{00000000-0005-0000-0000-0000926F0000}"/>
    <cellStyle name="Κανονικό 5 3 2 4 2 4 2 2" xfId="23975" xr:uid="{00000000-0005-0000-0000-0000936F0000}"/>
    <cellStyle name="Κανονικό 5 3 2 4 2 4 3" xfId="16672" xr:uid="{00000000-0005-0000-0000-0000946F0000}"/>
    <cellStyle name="Κανονικό 5 3 2 4 2 4 4" xfId="29451" xr:uid="{00000000-0005-0000-0000-0000956F0000}"/>
    <cellStyle name="Κανονικό 5 3 2 4 2 5" xfId="8560" xr:uid="{00000000-0005-0000-0000-0000966F0000}"/>
    <cellStyle name="Κανονικό 5 3 2 4 2 5 2" xfId="21135" xr:uid="{00000000-0005-0000-0000-0000976F0000}"/>
    <cellStyle name="Κανονικό 5 3 2 4 2 5 3" xfId="29689" xr:uid="{00000000-0005-0000-0000-0000986F0000}"/>
    <cellStyle name="Κανονικό 5 3 2 4 2 6" xfId="6128" xr:uid="{00000000-0005-0000-0000-0000996F0000}"/>
    <cellStyle name="Κανονικό 5 3 2 4 2 6 2" xfId="18703" xr:uid="{00000000-0005-0000-0000-00009A6F0000}"/>
    <cellStyle name="Κανονικό 5 3 2 4 2 6 3" xfId="30309" xr:uid="{00000000-0005-0000-0000-00009B6F0000}"/>
    <cellStyle name="Κανονικό 5 3 2 4 2 7" xfId="13832" xr:uid="{00000000-0005-0000-0000-00009C6F0000}"/>
    <cellStyle name="Κανονικό 5 3 2 4 2 7 2" xfId="27072" xr:uid="{00000000-0005-0000-0000-00009D6F0000}"/>
    <cellStyle name="Κανονικό 5 3 2 4 2 8" xfId="25967" xr:uid="{00000000-0005-0000-0000-00009E6F0000}"/>
    <cellStyle name="Κανονικό 5 3 2 4 3" xfId="894" xr:uid="{00000000-0005-0000-0000-00009F6F0000}"/>
    <cellStyle name="Κανονικό 5 3 2 4 3 2" xfId="2927" xr:uid="{00000000-0005-0000-0000-0000A06F0000}"/>
    <cellStyle name="Κανονικό 5 3 2 4 3 2 2" xfId="10244" xr:uid="{00000000-0005-0000-0000-0000A16F0000}"/>
    <cellStyle name="Κανονικό 5 3 2 4 3 2 2 2" xfId="22819" xr:uid="{00000000-0005-0000-0000-0000A26F0000}"/>
    <cellStyle name="Κανονικό 5 3 2 4 3 2 3" xfId="15516" xr:uid="{00000000-0005-0000-0000-0000A36F0000}"/>
    <cellStyle name="Κανονικό 5 3 2 4 3 3" xfId="4972" xr:uid="{00000000-0005-0000-0000-0000A46F0000}"/>
    <cellStyle name="Κανονικό 5 3 2 4 3 3 2" xfId="12275" xr:uid="{00000000-0005-0000-0000-0000A56F0000}"/>
    <cellStyle name="Κανονικό 5 3 2 4 3 3 2 2" xfId="24850" xr:uid="{00000000-0005-0000-0000-0000A66F0000}"/>
    <cellStyle name="Κανονικό 5 3 2 4 3 3 3" xfId="17547" xr:uid="{00000000-0005-0000-0000-0000A76F0000}"/>
    <cellStyle name="Κανονικό 5 3 2 4 3 4" xfId="8213" xr:uid="{00000000-0005-0000-0000-0000A86F0000}"/>
    <cellStyle name="Κανονικό 5 3 2 4 3 4 2" xfId="20788" xr:uid="{00000000-0005-0000-0000-0000A96F0000}"/>
    <cellStyle name="Κανονικό 5 3 2 4 3 5" xfId="7003" xr:uid="{00000000-0005-0000-0000-0000AA6F0000}"/>
    <cellStyle name="Κανονικό 5 3 2 4 3 5 2" xfId="19578" xr:uid="{00000000-0005-0000-0000-0000AB6F0000}"/>
    <cellStyle name="Κανονικό 5 3 2 4 3 6" xfId="13485" xr:uid="{00000000-0005-0000-0000-0000AC6F0000}"/>
    <cellStyle name="Κανονικό 5 3 2 4 3 7" xfId="26777" xr:uid="{00000000-0005-0000-0000-0000AD6F0000}"/>
    <cellStyle name="Κανονικό 5 3 2 4 4" xfId="2453" xr:uid="{00000000-0005-0000-0000-0000AE6F0000}"/>
    <cellStyle name="Κανονικό 5 3 2 4 4 2" xfId="4498" xr:uid="{00000000-0005-0000-0000-0000AF6F0000}"/>
    <cellStyle name="Κανονικό 5 3 2 4 4 2 2" xfId="11801" xr:uid="{00000000-0005-0000-0000-0000B06F0000}"/>
    <cellStyle name="Κανονικό 5 3 2 4 4 2 2 2" xfId="24376" xr:uid="{00000000-0005-0000-0000-0000B16F0000}"/>
    <cellStyle name="Κανονικό 5 3 2 4 4 2 3" xfId="17073" xr:uid="{00000000-0005-0000-0000-0000B26F0000}"/>
    <cellStyle name="Κανονικό 5 3 2 4 4 3" xfId="9770" xr:uid="{00000000-0005-0000-0000-0000B36F0000}"/>
    <cellStyle name="Κανονικό 5 3 2 4 4 3 2" xfId="22345" xr:uid="{00000000-0005-0000-0000-0000B46F0000}"/>
    <cellStyle name="Κανονικό 5 3 2 4 4 4" xfId="6529" xr:uid="{00000000-0005-0000-0000-0000B56F0000}"/>
    <cellStyle name="Κανονικό 5 3 2 4 4 4 2" xfId="19104" xr:uid="{00000000-0005-0000-0000-0000B66F0000}"/>
    <cellStyle name="Κανονικό 5 3 2 4 4 5" xfId="15042" xr:uid="{00000000-0005-0000-0000-0000B76F0000}"/>
    <cellStyle name="Κανονικό 5 3 2 4 4 6" xfId="27817" xr:uid="{00000000-0005-0000-0000-0000B86F0000}"/>
    <cellStyle name="Κανονικό 5 3 2 4 5" xfId="1705" xr:uid="{00000000-0005-0000-0000-0000B96F0000}"/>
    <cellStyle name="Κανονικό 5 3 2 4 5 2" xfId="9022" xr:uid="{00000000-0005-0000-0000-0000BA6F0000}"/>
    <cellStyle name="Κανονικό 5 3 2 4 5 2 2" xfId="21597" xr:uid="{00000000-0005-0000-0000-0000BB6F0000}"/>
    <cellStyle name="Κανονικό 5 3 2 4 5 3" xfId="14294" xr:uid="{00000000-0005-0000-0000-0000BC6F0000}"/>
    <cellStyle name="Κανονικό 5 3 2 4 5 4" xfId="29076" xr:uid="{00000000-0005-0000-0000-0000BD6F0000}"/>
    <cellStyle name="Κανονικό 5 3 2 4 6" xfId="3762" xr:uid="{00000000-0005-0000-0000-0000BE6F0000}"/>
    <cellStyle name="Κανονικό 5 3 2 4 6 2" xfId="11065" xr:uid="{00000000-0005-0000-0000-0000BF6F0000}"/>
    <cellStyle name="Κανονικό 5 3 2 4 6 2 2" xfId="23640" xr:uid="{00000000-0005-0000-0000-0000C06F0000}"/>
    <cellStyle name="Κανονικό 5 3 2 4 6 3" xfId="16337" xr:uid="{00000000-0005-0000-0000-0000C16F0000}"/>
    <cellStyle name="Κανονικό 5 3 2 4 6 4" xfId="29336" xr:uid="{00000000-0005-0000-0000-0000C26F0000}"/>
    <cellStyle name="Κανονικό 5 3 2 4 7" xfId="7739" xr:uid="{00000000-0005-0000-0000-0000C36F0000}"/>
    <cellStyle name="Κανονικό 5 3 2 4 7 2" xfId="20314" xr:uid="{00000000-0005-0000-0000-0000C46F0000}"/>
    <cellStyle name="Κανονικό 5 3 2 4 7 3" xfId="29577" xr:uid="{00000000-0005-0000-0000-0000C56F0000}"/>
    <cellStyle name="Κανονικό 5 3 2 4 8" xfId="5781" xr:uid="{00000000-0005-0000-0000-0000C66F0000}"/>
    <cellStyle name="Κανονικό 5 3 2 4 8 2" xfId="18356" xr:uid="{00000000-0005-0000-0000-0000C76F0000}"/>
    <cellStyle name="Κανονικό 5 3 2 4 8 3" xfId="30015" xr:uid="{00000000-0005-0000-0000-0000C86F0000}"/>
    <cellStyle name="Κανονικό 5 3 2 4 9" xfId="13011" xr:uid="{00000000-0005-0000-0000-0000C96F0000}"/>
    <cellStyle name="Κανονικό 5 3 2 4 9 2" xfId="26545" xr:uid="{00000000-0005-0000-0000-0000CA6F0000}"/>
    <cellStyle name="Κανονικό 5 3 2 5" xfId="483" xr:uid="{00000000-0005-0000-0000-0000CB6F0000}"/>
    <cellStyle name="Κανονικό 5 3 2 5 10" xfId="25798" xr:uid="{00000000-0005-0000-0000-0000CC6F0000}"/>
    <cellStyle name="Κανονικό 5 3 2 5 2" xfId="1295" xr:uid="{00000000-0005-0000-0000-0000CD6F0000}"/>
    <cellStyle name="Κανονικό 5 3 2 5 2 2" xfId="3328" xr:uid="{00000000-0005-0000-0000-0000CE6F0000}"/>
    <cellStyle name="Κανονικό 5 3 2 5 2 2 2" xfId="5373" xr:uid="{00000000-0005-0000-0000-0000CF6F0000}"/>
    <cellStyle name="Κανονικό 5 3 2 5 2 2 2 2" xfId="12676" xr:uid="{00000000-0005-0000-0000-0000D06F0000}"/>
    <cellStyle name="Κανονικό 5 3 2 5 2 2 2 2 2" xfId="25251" xr:uid="{00000000-0005-0000-0000-0000D16F0000}"/>
    <cellStyle name="Κανονικό 5 3 2 5 2 2 2 3" xfId="17948" xr:uid="{00000000-0005-0000-0000-0000D26F0000}"/>
    <cellStyle name="Κανονικό 5 3 2 5 2 2 3" xfId="10645" xr:uid="{00000000-0005-0000-0000-0000D36F0000}"/>
    <cellStyle name="Κανονικό 5 3 2 5 2 2 3 2" xfId="23220" xr:uid="{00000000-0005-0000-0000-0000D46F0000}"/>
    <cellStyle name="Κανονικό 5 3 2 5 2 2 4" xfId="7404" xr:uid="{00000000-0005-0000-0000-0000D56F0000}"/>
    <cellStyle name="Κανονικό 5 3 2 5 2 2 4 2" xfId="19979" xr:uid="{00000000-0005-0000-0000-0000D66F0000}"/>
    <cellStyle name="Κανονικό 5 3 2 5 2 2 5" xfId="15917" xr:uid="{00000000-0005-0000-0000-0000D76F0000}"/>
    <cellStyle name="Κανονικό 5 3 2 5 2 3" xfId="2106" xr:uid="{00000000-0005-0000-0000-0000D86F0000}"/>
    <cellStyle name="Κανονικό 5 3 2 5 2 3 2" xfId="9423" xr:uid="{00000000-0005-0000-0000-0000D96F0000}"/>
    <cellStyle name="Κανονικό 5 3 2 5 2 3 2 2" xfId="21998" xr:uid="{00000000-0005-0000-0000-0000DA6F0000}"/>
    <cellStyle name="Κανονικό 5 3 2 5 2 3 3" xfId="14695" xr:uid="{00000000-0005-0000-0000-0000DB6F0000}"/>
    <cellStyle name="Κανονικό 5 3 2 5 2 4" xfId="4151" xr:uid="{00000000-0005-0000-0000-0000DC6F0000}"/>
    <cellStyle name="Κανονικό 5 3 2 5 2 4 2" xfId="11454" xr:uid="{00000000-0005-0000-0000-0000DD6F0000}"/>
    <cellStyle name="Κανονικό 5 3 2 5 2 4 2 2" xfId="24029" xr:uid="{00000000-0005-0000-0000-0000DE6F0000}"/>
    <cellStyle name="Κανονικό 5 3 2 5 2 4 3" xfId="16726" xr:uid="{00000000-0005-0000-0000-0000DF6F0000}"/>
    <cellStyle name="Κανονικό 5 3 2 5 2 5" xfId="8614" xr:uid="{00000000-0005-0000-0000-0000E06F0000}"/>
    <cellStyle name="Κανονικό 5 3 2 5 2 5 2" xfId="21189" xr:uid="{00000000-0005-0000-0000-0000E16F0000}"/>
    <cellStyle name="Κανονικό 5 3 2 5 2 6" xfId="6182" xr:uid="{00000000-0005-0000-0000-0000E26F0000}"/>
    <cellStyle name="Κανονικό 5 3 2 5 2 6 2" xfId="18757" xr:uid="{00000000-0005-0000-0000-0000E36F0000}"/>
    <cellStyle name="Κανονικό 5 3 2 5 2 7" xfId="13886" xr:uid="{00000000-0005-0000-0000-0000E46F0000}"/>
    <cellStyle name="Κανονικό 5 3 2 5 2 8" xfId="27945" xr:uid="{00000000-0005-0000-0000-0000E56F0000}"/>
    <cellStyle name="Κανονικό 5 3 2 5 3" xfId="723" xr:uid="{00000000-0005-0000-0000-0000E66F0000}"/>
    <cellStyle name="Κανονικό 5 3 2 5 3 2" xfId="2756" xr:uid="{00000000-0005-0000-0000-0000E76F0000}"/>
    <cellStyle name="Κανονικό 5 3 2 5 3 2 2" xfId="10073" xr:uid="{00000000-0005-0000-0000-0000E86F0000}"/>
    <cellStyle name="Κανονικό 5 3 2 5 3 2 2 2" xfId="22648" xr:uid="{00000000-0005-0000-0000-0000E96F0000}"/>
    <cellStyle name="Κανονικό 5 3 2 5 3 2 3" xfId="15345" xr:uid="{00000000-0005-0000-0000-0000EA6F0000}"/>
    <cellStyle name="Κανονικό 5 3 2 5 3 3" xfId="4801" xr:uid="{00000000-0005-0000-0000-0000EB6F0000}"/>
    <cellStyle name="Κανονικό 5 3 2 5 3 3 2" xfId="12104" xr:uid="{00000000-0005-0000-0000-0000EC6F0000}"/>
    <cellStyle name="Κανονικό 5 3 2 5 3 3 2 2" xfId="24679" xr:uid="{00000000-0005-0000-0000-0000ED6F0000}"/>
    <cellStyle name="Κανονικό 5 3 2 5 3 3 3" xfId="17376" xr:uid="{00000000-0005-0000-0000-0000EE6F0000}"/>
    <cellStyle name="Κανονικό 5 3 2 5 3 4" xfId="8042" xr:uid="{00000000-0005-0000-0000-0000EF6F0000}"/>
    <cellStyle name="Κανονικό 5 3 2 5 3 4 2" xfId="20617" xr:uid="{00000000-0005-0000-0000-0000F06F0000}"/>
    <cellStyle name="Κανονικό 5 3 2 5 3 5" xfId="6832" xr:uid="{00000000-0005-0000-0000-0000F16F0000}"/>
    <cellStyle name="Κανονικό 5 3 2 5 3 5 2" xfId="19407" xr:uid="{00000000-0005-0000-0000-0000F26F0000}"/>
    <cellStyle name="Κανονικό 5 3 2 5 3 6" xfId="13314" xr:uid="{00000000-0005-0000-0000-0000F36F0000}"/>
    <cellStyle name="Κανονικό 5 3 2 5 3 7" xfId="29113" xr:uid="{00000000-0005-0000-0000-0000F46F0000}"/>
    <cellStyle name="Κανονικό 5 3 2 5 4" xfId="2507" xr:uid="{00000000-0005-0000-0000-0000F56F0000}"/>
    <cellStyle name="Κανονικό 5 3 2 5 4 2" xfId="4552" xr:uid="{00000000-0005-0000-0000-0000F66F0000}"/>
    <cellStyle name="Κανονικό 5 3 2 5 4 2 2" xfId="11855" xr:uid="{00000000-0005-0000-0000-0000F76F0000}"/>
    <cellStyle name="Κανονικό 5 3 2 5 4 2 2 2" xfId="24430" xr:uid="{00000000-0005-0000-0000-0000F86F0000}"/>
    <cellStyle name="Κανονικό 5 3 2 5 4 2 3" xfId="17127" xr:uid="{00000000-0005-0000-0000-0000F96F0000}"/>
    <cellStyle name="Κανονικό 5 3 2 5 4 3" xfId="9824" xr:uid="{00000000-0005-0000-0000-0000FA6F0000}"/>
    <cellStyle name="Κανονικό 5 3 2 5 4 3 2" xfId="22399" xr:uid="{00000000-0005-0000-0000-0000FB6F0000}"/>
    <cellStyle name="Κανονικό 5 3 2 5 4 4" xfId="6583" xr:uid="{00000000-0005-0000-0000-0000FC6F0000}"/>
    <cellStyle name="Κανονικό 5 3 2 5 4 4 2" xfId="19158" xr:uid="{00000000-0005-0000-0000-0000FD6F0000}"/>
    <cellStyle name="Κανονικό 5 3 2 5 4 5" xfId="15096" xr:uid="{00000000-0005-0000-0000-0000FE6F0000}"/>
    <cellStyle name="Κανονικό 5 3 2 5 4 6" xfId="29373" xr:uid="{00000000-0005-0000-0000-0000FF6F0000}"/>
    <cellStyle name="Κανονικό 5 3 2 5 5" xfId="1534" xr:uid="{00000000-0005-0000-0000-000000700000}"/>
    <cellStyle name="Κανονικό 5 3 2 5 5 2" xfId="8851" xr:uid="{00000000-0005-0000-0000-000001700000}"/>
    <cellStyle name="Κανονικό 5 3 2 5 5 2 2" xfId="21426" xr:uid="{00000000-0005-0000-0000-000002700000}"/>
    <cellStyle name="Κανονικό 5 3 2 5 5 3" xfId="14123" xr:uid="{00000000-0005-0000-0000-000003700000}"/>
    <cellStyle name="Κανονικό 5 3 2 5 5 4" xfId="29614" xr:uid="{00000000-0005-0000-0000-000004700000}"/>
    <cellStyle name="Κανονικό 5 3 2 5 6" xfId="3591" xr:uid="{00000000-0005-0000-0000-000005700000}"/>
    <cellStyle name="Κανονικό 5 3 2 5 6 2" xfId="10894" xr:uid="{00000000-0005-0000-0000-000006700000}"/>
    <cellStyle name="Κανονικό 5 3 2 5 6 2 2" xfId="23469" xr:uid="{00000000-0005-0000-0000-000007700000}"/>
    <cellStyle name="Κανονικό 5 3 2 5 6 3" xfId="16166" xr:uid="{00000000-0005-0000-0000-000008700000}"/>
    <cellStyle name="Κανονικό 5 3 2 5 6 4" xfId="30141" xr:uid="{00000000-0005-0000-0000-000009700000}"/>
    <cellStyle name="Κανονικό 5 3 2 5 7" xfId="7793" xr:uid="{00000000-0005-0000-0000-00000A700000}"/>
    <cellStyle name="Κανονικό 5 3 2 5 7 2" xfId="20368" xr:uid="{00000000-0005-0000-0000-00000B700000}"/>
    <cellStyle name="Κανονικό 5 3 2 5 7 3" xfId="26904" xr:uid="{00000000-0005-0000-0000-00000C700000}"/>
    <cellStyle name="Κανονικό 5 3 2 5 8" xfId="5610" xr:uid="{00000000-0005-0000-0000-00000D700000}"/>
    <cellStyle name="Κανονικό 5 3 2 5 8 2" xfId="18185" xr:uid="{00000000-0005-0000-0000-00000E700000}"/>
    <cellStyle name="Κανονικό 5 3 2 5 9" xfId="13065" xr:uid="{00000000-0005-0000-0000-00000F700000}"/>
    <cellStyle name="Κανονικό 5 3 2 6" xfId="1070" xr:uid="{00000000-0005-0000-0000-000010700000}"/>
    <cellStyle name="Κανονικό 5 3 2 6 2" xfId="3103" xr:uid="{00000000-0005-0000-0000-000011700000}"/>
    <cellStyle name="Κανονικό 5 3 2 6 2 2" xfId="5148" xr:uid="{00000000-0005-0000-0000-000012700000}"/>
    <cellStyle name="Κανονικό 5 3 2 6 2 2 2" xfId="12451" xr:uid="{00000000-0005-0000-0000-000013700000}"/>
    <cellStyle name="Κανονικό 5 3 2 6 2 2 2 2" xfId="25026" xr:uid="{00000000-0005-0000-0000-000014700000}"/>
    <cellStyle name="Κανονικό 5 3 2 6 2 2 3" xfId="17723" xr:uid="{00000000-0005-0000-0000-000015700000}"/>
    <cellStyle name="Κανονικό 5 3 2 6 2 3" xfId="10420" xr:uid="{00000000-0005-0000-0000-000016700000}"/>
    <cellStyle name="Κανονικό 5 3 2 6 2 3 2" xfId="22995" xr:uid="{00000000-0005-0000-0000-000017700000}"/>
    <cellStyle name="Κανονικό 5 3 2 6 2 4" xfId="7179" xr:uid="{00000000-0005-0000-0000-000018700000}"/>
    <cellStyle name="Κανονικό 5 3 2 6 2 4 2" xfId="19754" xr:uid="{00000000-0005-0000-0000-000019700000}"/>
    <cellStyle name="Κανονικό 5 3 2 6 2 5" xfId="15692" xr:uid="{00000000-0005-0000-0000-00001A700000}"/>
    <cellStyle name="Κανονικό 5 3 2 6 3" xfId="1881" xr:uid="{00000000-0005-0000-0000-00001B700000}"/>
    <cellStyle name="Κανονικό 5 3 2 6 3 2" xfId="9198" xr:uid="{00000000-0005-0000-0000-00001C700000}"/>
    <cellStyle name="Κανονικό 5 3 2 6 3 2 2" xfId="21773" xr:uid="{00000000-0005-0000-0000-00001D700000}"/>
    <cellStyle name="Κανονικό 5 3 2 6 3 3" xfId="14470" xr:uid="{00000000-0005-0000-0000-00001E700000}"/>
    <cellStyle name="Κανονικό 5 3 2 6 4" xfId="3926" xr:uid="{00000000-0005-0000-0000-00001F700000}"/>
    <cellStyle name="Κανονικό 5 3 2 6 4 2" xfId="11229" xr:uid="{00000000-0005-0000-0000-000020700000}"/>
    <cellStyle name="Κανονικό 5 3 2 6 4 2 2" xfId="23804" xr:uid="{00000000-0005-0000-0000-000021700000}"/>
    <cellStyle name="Κανονικό 5 3 2 6 4 3" xfId="16501" xr:uid="{00000000-0005-0000-0000-000022700000}"/>
    <cellStyle name="Κανονικό 5 3 2 6 5" xfId="8389" xr:uid="{00000000-0005-0000-0000-000023700000}"/>
    <cellStyle name="Κανονικό 5 3 2 6 5 2" xfId="20964" xr:uid="{00000000-0005-0000-0000-000024700000}"/>
    <cellStyle name="Κανονικό 5 3 2 6 6" xfId="5957" xr:uid="{00000000-0005-0000-0000-000025700000}"/>
    <cellStyle name="Κανονικό 5 3 2 6 6 2" xfId="18532" xr:uid="{00000000-0005-0000-0000-000026700000}"/>
    <cellStyle name="Κανονικό 5 3 2 6 7" xfId="13661" xr:uid="{00000000-0005-0000-0000-000027700000}"/>
    <cellStyle name="Κανονικό 5 3 2 6 8" xfId="26639" xr:uid="{00000000-0005-0000-0000-000028700000}"/>
    <cellStyle name="Κανονικό 5 3 2 7" xfId="669" xr:uid="{00000000-0005-0000-0000-000029700000}"/>
    <cellStyle name="Κανονικό 5 3 2 7 2" xfId="2702" xr:uid="{00000000-0005-0000-0000-00002A700000}"/>
    <cellStyle name="Κανονικό 5 3 2 7 2 2" xfId="10019" xr:uid="{00000000-0005-0000-0000-00002B700000}"/>
    <cellStyle name="Κανονικό 5 3 2 7 2 2 2" xfId="22594" xr:uid="{00000000-0005-0000-0000-00002C700000}"/>
    <cellStyle name="Κανονικό 5 3 2 7 2 3" xfId="15291" xr:uid="{00000000-0005-0000-0000-00002D700000}"/>
    <cellStyle name="Κανονικό 5 3 2 7 3" xfId="4747" xr:uid="{00000000-0005-0000-0000-00002E700000}"/>
    <cellStyle name="Κανονικό 5 3 2 7 3 2" xfId="12050" xr:uid="{00000000-0005-0000-0000-00002F700000}"/>
    <cellStyle name="Κανονικό 5 3 2 7 3 2 2" xfId="24625" xr:uid="{00000000-0005-0000-0000-000030700000}"/>
    <cellStyle name="Κανονικό 5 3 2 7 3 3" xfId="17322" xr:uid="{00000000-0005-0000-0000-000031700000}"/>
    <cellStyle name="Κανονικό 5 3 2 7 4" xfId="7988" xr:uid="{00000000-0005-0000-0000-000032700000}"/>
    <cellStyle name="Κανονικό 5 3 2 7 4 2" xfId="20563" xr:uid="{00000000-0005-0000-0000-000033700000}"/>
    <cellStyle name="Κανονικό 5 3 2 7 5" xfId="6778" xr:uid="{00000000-0005-0000-0000-000034700000}"/>
    <cellStyle name="Κανονικό 5 3 2 7 5 2" xfId="19353" xr:uid="{00000000-0005-0000-0000-000035700000}"/>
    <cellStyle name="Κανονικό 5 3 2 7 6" xfId="13260" xr:uid="{00000000-0005-0000-0000-000036700000}"/>
    <cellStyle name="Κανονικό 5 3 2 7 7" xfId="27665" xr:uid="{00000000-0005-0000-0000-000037700000}"/>
    <cellStyle name="Κανονικό 5 3 2 8" xfId="2282" xr:uid="{00000000-0005-0000-0000-000038700000}"/>
    <cellStyle name="Κανονικό 5 3 2 8 2" xfId="4327" xr:uid="{00000000-0005-0000-0000-000039700000}"/>
    <cellStyle name="Κανονικό 5 3 2 8 2 2" xfId="11630" xr:uid="{00000000-0005-0000-0000-00003A700000}"/>
    <cellStyle name="Κανονικό 5 3 2 8 2 2 2" xfId="24205" xr:uid="{00000000-0005-0000-0000-00003B700000}"/>
    <cellStyle name="Κανονικό 5 3 2 8 2 3" xfId="16902" xr:uid="{00000000-0005-0000-0000-00003C700000}"/>
    <cellStyle name="Κανονικό 5 3 2 8 3" xfId="9599" xr:uid="{00000000-0005-0000-0000-00003D700000}"/>
    <cellStyle name="Κανονικό 5 3 2 8 3 2" xfId="22174" xr:uid="{00000000-0005-0000-0000-00003E700000}"/>
    <cellStyle name="Κανονικό 5 3 2 8 4" xfId="6358" xr:uid="{00000000-0005-0000-0000-00003F700000}"/>
    <cellStyle name="Κανονικό 5 3 2 8 4 2" xfId="18933" xr:uid="{00000000-0005-0000-0000-000040700000}"/>
    <cellStyle name="Κανονικό 5 3 2 8 5" xfId="14871" xr:uid="{00000000-0005-0000-0000-000041700000}"/>
    <cellStyle name="Κανονικό 5 3 2 8 6" xfId="28996" xr:uid="{00000000-0005-0000-0000-000042700000}"/>
    <cellStyle name="Κανονικό 5 3 2 9" xfId="1480" xr:uid="{00000000-0005-0000-0000-000043700000}"/>
    <cellStyle name="Κανονικό 5 3 2 9 2" xfId="8797" xr:uid="{00000000-0005-0000-0000-000044700000}"/>
    <cellStyle name="Κανονικό 5 3 2 9 2 2" xfId="21372" xr:uid="{00000000-0005-0000-0000-000045700000}"/>
    <cellStyle name="Κανονικό 5 3 2 9 3" xfId="14069" xr:uid="{00000000-0005-0000-0000-000046700000}"/>
    <cellStyle name="Κανονικό 5 3 2 9 4" xfId="29254" xr:uid="{00000000-0005-0000-0000-000047700000}"/>
    <cellStyle name="Κανονικό 5 3 3" xfId="277" xr:uid="{00000000-0005-0000-0000-000048700000}"/>
    <cellStyle name="Κανονικό 5 3 3 10" xfId="7596" xr:uid="{00000000-0005-0000-0000-000049700000}"/>
    <cellStyle name="Κανονικό 5 3 3 10 2" xfId="20171" xr:uid="{00000000-0005-0000-0000-00004A700000}"/>
    <cellStyle name="Κανονικό 5 3 3 10 3" xfId="29880" xr:uid="{00000000-0005-0000-0000-00004B700000}"/>
    <cellStyle name="Κανονικό 5 3 3 11" xfId="5574" xr:uid="{00000000-0005-0000-0000-00004C700000}"/>
    <cellStyle name="Κανονικό 5 3 3 11 2" xfId="18149" xr:uid="{00000000-0005-0000-0000-00004D700000}"/>
    <cellStyle name="Κανονικό 5 3 3 11 3" xfId="26421" xr:uid="{00000000-0005-0000-0000-00004E700000}"/>
    <cellStyle name="Κανονικό 5 3 3 12" xfId="12868" xr:uid="{00000000-0005-0000-0000-00004F700000}"/>
    <cellStyle name="Κανονικό 5 3 3 13" xfId="25539" xr:uid="{00000000-0005-0000-0000-000050700000}"/>
    <cellStyle name="Κανονικό 5 3 3 2" xfId="362" xr:uid="{00000000-0005-0000-0000-000051700000}"/>
    <cellStyle name="Κανονικό 5 3 3 2 10" xfId="12950" xr:uid="{00000000-0005-0000-0000-000052700000}"/>
    <cellStyle name="Κανονικό 5 3 3 2 11" xfId="25619" xr:uid="{00000000-0005-0000-0000-000053700000}"/>
    <cellStyle name="Κανονικό 5 3 3 2 2" xfId="595" xr:uid="{00000000-0005-0000-0000-000054700000}"/>
    <cellStyle name="Κανονικό 5 3 3 2 2 10" xfId="25915" xr:uid="{00000000-0005-0000-0000-000055700000}"/>
    <cellStyle name="Κανονικό 5 3 3 2 2 2" xfId="1405" xr:uid="{00000000-0005-0000-0000-000056700000}"/>
    <cellStyle name="Κανονικό 5 3 3 2 2 2 2" xfId="3438" xr:uid="{00000000-0005-0000-0000-000057700000}"/>
    <cellStyle name="Κανονικό 5 3 3 2 2 2 2 2" xfId="5483" xr:uid="{00000000-0005-0000-0000-000058700000}"/>
    <cellStyle name="Κανονικό 5 3 3 2 2 2 2 2 2" xfId="12786" xr:uid="{00000000-0005-0000-0000-000059700000}"/>
    <cellStyle name="Κανονικό 5 3 3 2 2 2 2 2 2 2" xfId="25361" xr:uid="{00000000-0005-0000-0000-00005A700000}"/>
    <cellStyle name="Κανονικό 5 3 3 2 2 2 2 2 3" xfId="18058" xr:uid="{00000000-0005-0000-0000-00005B700000}"/>
    <cellStyle name="Κανονικό 5 3 3 2 2 2 2 3" xfId="10755" xr:uid="{00000000-0005-0000-0000-00005C700000}"/>
    <cellStyle name="Κανονικό 5 3 3 2 2 2 2 3 2" xfId="23330" xr:uid="{00000000-0005-0000-0000-00005D700000}"/>
    <cellStyle name="Κανονικό 5 3 3 2 2 2 2 4" xfId="7514" xr:uid="{00000000-0005-0000-0000-00005E700000}"/>
    <cellStyle name="Κανονικό 5 3 3 2 2 2 2 4 2" xfId="20089" xr:uid="{00000000-0005-0000-0000-00005F700000}"/>
    <cellStyle name="Κανονικό 5 3 3 2 2 2 2 5" xfId="16027" xr:uid="{00000000-0005-0000-0000-000060700000}"/>
    <cellStyle name="Κανονικό 5 3 3 2 2 2 3" xfId="2216" xr:uid="{00000000-0005-0000-0000-000061700000}"/>
    <cellStyle name="Κανονικό 5 3 3 2 2 2 3 2" xfId="9533" xr:uid="{00000000-0005-0000-0000-000062700000}"/>
    <cellStyle name="Κανονικό 5 3 3 2 2 2 3 2 2" xfId="22108" xr:uid="{00000000-0005-0000-0000-000063700000}"/>
    <cellStyle name="Κανονικό 5 3 3 2 2 2 3 3" xfId="14805" xr:uid="{00000000-0005-0000-0000-000064700000}"/>
    <cellStyle name="Κανονικό 5 3 3 2 2 2 4" xfId="4261" xr:uid="{00000000-0005-0000-0000-000065700000}"/>
    <cellStyle name="Κανονικό 5 3 3 2 2 2 4 2" xfId="11564" xr:uid="{00000000-0005-0000-0000-000066700000}"/>
    <cellStyle name="Κανονικό 5 3 3 2 2 2 4 2 2" xfId="24139" xr:uid="{00000000-0005-0000-0000-000067700000}"/>
    <cellStyle name="Κανονικό 5 3 3 2 2 2 4 3" xfId="16836" xr:uid="{00000000-0005-0000-0000-000068700000}"/>
    <cellStyle name="Κανονικό 5 3 3 2 2 2 5" xfId="8724" xr:uid="{00000000-0005-0000-0000-000069700000}"/>
    <cellStyle name="Κανονικό 5 3 3 2 2 2 5 2" xfId="21299" xr:uid="{00000000-0005-0000-0000-00006A700000}"/>
    <cellStyle name="Κανονικό 5 3 3 2 2 2 6" xfId="6292" xr:uid="{00000000-0005-0000-0000-00006B700000}"/>
    <cellStyle name="Κανονικό 5 3 3 2 2 2 6 2" xfId="18867" xr:uid="{00000000-0005-0000-0000-00006C700000}"/>
    <cellStyle name="Κανονικό 5 3 3 2 2 2 7" xfId="13996" xr:uid="{00000000-0005-0000-0000-00006D700000}"/>
    <cellStyle name="Κανονικό 5 3 3 2 2 2 8" xfId="28061" xr:uid="{00000000-0005-0000-0000-00006E700000}"/>
    <cellStyle name="Κανονικό 5 3 3 2 2 3" xfId="1004" xr:uid="{00000000-0005-0000-0000-00006F700000}"/>
    <cellStyle name="Κανονικό 5 3 3 2 2 3 2" xfId="3037" xr:uid="{00000000-0005-0000-0000-000070700000}"/>
    <cellStyle name="Κανονικό 5 3 3 2 2 3 2 2" xfId="10354" xr:uid="{00000000-0005-0000-0000-000071700000}"/>
    <cellStyle name="Κανονικό 5 3 3 2 2 3 2 2 2" xfId="22929" xr:uid="{00000000-0005-0000-0000-000072700000}"/>
    <cellStyle name="Κανονικό 5 3 3 2 2 3 2 3" xfId="15626" xr:uid="{00000000-0005-0000-0000-000073700000}"/>
    <cellStyle name="Κανονικό 5 3 3 2 2 3 3" xfId="5082" xr:uid="{00000000-0005-0000-0000-000074700000}"/>
    <cellStyle name="Κανονικό 5 3 3 2 2 3 3 2" xfId="12385" xr:uid="{00000000-0005-0000-0000-000075700000}"/>
    <cellStyle name="Κανονικό 5 3 3 2 2 3 3 2 2" xfId="24960" xr:uid="{00000000-0005-0000-0000-000076700000}"/>
    <cellStyle name="Κανονικό 5 3 3 2 2 3 3 3" xfId="17657" xr:uid="{00000000-0005-0000-0000-000077700000}"/>
    <cellStyle name="Κανονικό 5 3 3 2 2 3 4" xfId="8323" xr:uid="{00000000-0005-0000-0000-000078700000}"/>
    <cellStyle name="Κανονικό 5 3 3 2 2 3 4 2" xfId="20898" xr:uid="{00000000-0005-0000-0000-000079700000}"/>
    <cellStyle name="Κανονικό 5 3 3 2 2 3 5" xfId="7113" xr:uid="{00000000-0005-0000-0000-00007A700000}"/>
    <cellStyle name="Κανονικό 5 3 3 2 2 3 5 2" xfId="19688" xr:uid="{00000000-0005-0000-0000-00007B700000}"/>
    <cellStyle name="Κανονικό 5 3 3 2 2 3 6" xfId="13595" xr:uid="{00000000-0005-0000-0000-00007C700000}"/>
    <cellStyle name="Κανονικό 5 3 3 2 2 3 7" xfId="29171" xr:uid="{00000000-0005-0000-0000-00007D700000}"/>
    <cellStyle name="Κανονικό 5 3 3 2 2 4" xfId="2617" xr:uid="{00000000-0005-0000-0000-00007E700000}"/>
    <cellStyle name="Κανονικό 5 3 3 2 2 4 2" xfId="4662" xr:uid="{00000000-0005-0000-0000-00007F700000}"/>
    <cellStyle name="Κανονικό 5 3 3 2 2 4 2 2" xfId="11965" xr:uid="{00000000-0005-0000-0000-000080700000}"/>
    <cellStyle name="Κανονικό 5 3 3 2 2 4 2 2 2" xfId="24540" xr:uid="{00000000-0005-0000-0000-000081700000}"/>
    <cellStyle name="Κανονικό 5 3 3 2 2 4 2 3" xfId="17237" xr:uid="{00000000-0005-0000-0000-000082700000}"/>
    <cellStyle name="Κανονικό 5 3 3 2 2 4 3" xfId="9934" xr:uid="{00000000-0005-0000-0000-000083700000}"/>
    <cellStyle name="Κανονικό 5 3 3 2 2 4 3 2" xfId="22509" xr:uid="{00000000-0005-0000-0000-000084700000}"/>
    <cellStyle name="Κανονικό 5 3 3 2 2 4 4" xfId="6693" xr:uid="{00000000-0005-0000-0000-000085700000}"/>
    <cellStyle name="Κανονικό 5 3 3 2 2 4 4 2" xfId="19268" xr:uid="{00000000-0005-0000-0000-000086700000}"/>
    <cellStyle name="Κανονικό 5 3 3 2 2 4 5" xfId="15206" xr:uid="{00000000-0005-0000-0000-000087700000}"/>
    <cellStyle name="Κανονικό 5 3 3 2 2 4 6" xfId="29427" xr:uid="{00000000-0005-0000-0000-000088700000}"/>
    <cellStyle name="Κανονικό 5 3 3 2 2 5" xfId="1815" xr:uid="{00000000-0005-0000-0000-000089700000}"/>
    <cellStyle name="Κανονικό 5 3 3 2 2 5 2" xfId="9132" xr:uid="{00000000-0005-0000-0000-00008A700000}"/>
    <cellStyle name="Κανονικό 5 3 3 2 2 5 2 2" xfId="21707" xr:uid="{00000000-0005-0000-0000-00008B700000}"/>
    <cellStyle name="Κανονικό 5 3 3 2 2 5 3" xfId="14404" xr:uid="{00000000-0005-0000-0000-00008C700000}"/>
    <cellStyle name="Κανονικό 5 3 3 2 2 5 4" xfId="29669" xr:uid="{00000000-0005-0000-0000-00008D700000}"/>
    <cellStyle name="Κανονικό 5 3 3 2 2 6" xfId="3872" xr:uid="{00000000-0005-0000-0000-00008E700000}"/>
    <cellStyle name="Κανονικό 5 3 3 2 2 6 2" xfId="11175" xr:uid="{00000000-0005-0000-0000-00008F700000}"/>
    <cellStyle name="Κανονικό 5 3 3 2 2 6 2 2" xfId="23750" xr:uid="{00000000-0005-0000-0000-000090700000}"/>
    <cellStyle name="Κανονικό 5 3 3 2 2 6 3" xfId="16447" xr:uid="{00000000-0005-0000-0000-000091700000}"/>
    <cellStyle name="Κανονικό 5 3 3 2 2 6 4" xfId="30257" xr:uid="{00000000-0005-0000-0000-000092700000}"/>
    <cellStyle name="Κανονικό 5 3 3 2 2 7" xfId="7903" xr:uid="{00000000-0005-0000-0000-000093700000}"/>
    <cellStyle name="Κανονικό 5 3 3 2 2 7 2" xfId="20478" xr:uid="{00000000-0005-0000-0000-000094700000}"/>
    <cellStyle name="Κανονικό 5 3 3 2 2 7 3" xfId="27020" xr:uid="{00000000-0005-0000-0000-000095700000}"/>
    <cellStyle name="Κανονικό 5 3 3 2 2 8" xfId="5891" xr:uid="{00000000-0005-0000-0000-000096700000}"/>
    <cellStyle name="Κανονικό 5 3 3 2 2 8 2" xfId="18466" xr:uid="{00000000-0005-0000-0000-000097700000}"/>
    <cellStyle name="Κανονικό 5 3 3 2 2 9" xfId="13175" xr:uid="{00000000-0005-0000-0000-000098700000}"/>
    <cellStyle name="Κανονικό 5 3 3 2 3" xfId="1180" xr:uid="{00000000-0005-0000-0000-000099700000}"/>
    <cellStyle name="Κανονικό 5 3 3 2 3 2" xfId="3213" xr:uid="{00000000-0005-0000-0000-00009A700000}"/>
    <cellStyle name="Κανονικό 5 3 3 2 3 2 2" xfId="5258" xr:uid="{00000000-0005-0000-0000-00009B700000}"/>
    <cellStyle name="Κανονικό 5 3 3 2 3 2 2 2" xfId="12561" xr:uid="{00000000-0005-0000-0000-00009C700000}"/>
    <cellStyle name="Κανονικό 5 3 3 2 3 2 2 2 2" xfId="25136" xr:uid="{00000000-0005-0000-0000-00009D700000}"/>
    <cellStyle name="Κανονικό 5 3 3 2 3 2 2 3" xfId="17833" xr:uid="{00000000-0005-0000-0000-00009E700000}"/>
    <cellStyle name="Κανονικό 5 3 3 2 3 2 3" xfId="10530" xr:uid="{00000000-0005-0000-0000-00009F700000}"/>
    <cellStyle name="Κανονικό 5 3 3 2 3 2 3 2" xfId="23105" xr:uid="{00000000-0005-0000-0000-0000A0700000}"/>
    <cellStyle name="Κανονικό 5 3 3 2 3 2 4" xfId="7289" xr:uid="{00000000-0005-0000-0000-0000A1700000}"/>
    <cellStyle name="Κανονικό 5 3 3 2 3 2 4 2" xfId="19864" xr:uid="{00000000-0005-0000-0000-0000A2700000}"/>
    <cellStyle name="Κανονικό 5 3 3 2 3 2 5" xfId="15802" xr:uid="{00000000-0005-0000-0000-0000A3700000}"/>
    <cellStyle name="Κανονικό 5 3 3 2 3 3" xfId="1991" xr:uid="{00000000-0005-0000-0000-0000A4700000}"/>
    <cellStyle name="Κανονικό 5 3 3 2 3 3 2" xfId="9308" xr:uid="{00000000-0005-0000-0000-0000A5700000}"/>
    <cellStyle name="Κανονικό 5 3 3 2 3 3 2 2" xfId="21883" xr:uid="{00000000-0005-0000-0000-0000A6700000}"/>
    <cellStyle name="Κανονικό 5 3 3 2 3 3 3" xfId="14580" xr:uid="{00000000-0005-0000-0000-0000A7700000}"/>
    <cellStyle name="Κανονικό 5 3 3 2 3 4" xfId="4036" xr:uid="{00000000-0005-0000-0000-0000A8700000}"/>
    <cellStyle name="Κανονικό 5 3 3 2 3 4 2" xfId="11339" xr:uid="{00000000-0005-0000-0000-0000A9700000}"/>
    <cellStyle name="Κανονικό 5 3 3 2 3 4 2 2" xfId="23914" xr:uid="{00000000-0005-0000-0000-0000AA700000}"/>
    <cellStyle name="Κανονικό 5 3 3 2 3 4 3" xfId="16611" xr:uid="{00000000-0005-0000-0000-0000AB700000}"/>
    <cellStyle name="Κανονικό 5 3 3 2 3 5" xfId="8499" xr:uid="{00000000-0005-0000-0000-0000AC700000}"/>
    <cellStyle name="Κανονικό 5 3 3 2 3 5 2" xfId="21074" xr:uid="{00000000-0005-0000-0000-0000AD700000}"/>
    <cellStyle name="Κανονικό 5 3 3 2 3 6" xfId="6067" xr:uid="{00000000-0005-0000-0000-0000AE700000}"/>
    <cellStyle name="Κανονικό 5 3 3 2 3 6 2" xfId="18642" xr:uid="{00000000-0005-0000-0000-0000AF700000}"/>
    <cellStyle name="Κανονικό 5 3 3 2 3 7" xfId="13771" xr:uid="{00000000-0005-0000-0000-0000B0700000}"/>
    <cellStyle name="Κανονικό 5 3 3 2 3 8" xfId="26725" xr:uid="{00000000-0005-0000-0000-0000B1700000}"/>
    <cellStyle name="Κανονικό 5 3 3 2 4" xfId="833" xr:uid="{00000000-0005-0000-0000-0000B2700000}"/>
    <cellStyle name="Κανονικό 5 3 3 2 4 2" xfId="2866" xr:uid="{00000000-0005-0000-0000-0000B3700000}"/>
    <cellStyle name="Κανονικό 5 3 3 2 4 2 2" xfId="10183" xr:uid="{00000000-0005-0000-0000-0000B4700000}"/>
    <cellStyle name="Κανονικό 5 3 3 2 4 2 2 2" xfId="22758" xr:uid="{00000000-0005-0000-0000-0000B5700000}"/>
    <cellStyle name="Κανονικό 5 3 3 2 4 2 3" xfId="15455" xr:uid="{00000000-0005-0000-0000-0000B6700000}"/>
    <cellStyle name="Κανονικό 5 3 3 2 4 3" xfId="4911" xr:uid="{00000000-0005-0000-0000-0000B7700000}"/>
    <cellStyle name="Κανονικό 5 3 3 2 4 3 2" xfId="12214" xr:uid="{00000000-0005-0000-0000-0000B8700000}"/>
    <cellStyle name="Κανονικό 5 3 3 2 4 3 2 2" xfId="24789" xr:uid="{00000000-0005-0000-0000-0000B9700000}"/>
    <cellStyle name="Κανονικό 5 3 3 2 4 3 3" xfId="17486" xr:uid="{00000000-0005-0000-0000-0000BA700000}"/>
    <cellStyle name="Κανονικό 5 3 3 2 4 4" xfId="8152" xr:uid="{00000000-0005-0000-0000-0000BB700000}"/>
    <cellStyle name="Κανονικό 5 3 3 2 4 4 2" xfId="20727" xr:uid="{00000000-0005-0000-0000-0000BC700000}"/>
    <cellStyle name="Κανονικό 5 3 3 2 4 5" xfId="6942" xr:uid="{00000000-0005-0000-0000-0000BD700000}"/>
    <cellStyle name="Κανονικό 5 3 3 2 4 5 2" xfId="19517" xr:uid="{00000000-0005-0000-0000-0000BE700000}"/>
    <cellStyle name="Κανονικό 5 3 3 2 4 6" xfId="13424" xr:uid="{00000000-0005-0000-0000-0000BF700000}"/>
    <cellStyle name="Κανονικό 5 3 3 2 4 7" xfId="27765" xr:uid="{00000000-0005-0000-0000-0000C0700000}"/>
    <cellStyle name="Κανονικό 5 3 3 2 5" xfId="2392" xr:uid="{00000000-0005-0000-0000-0000C1700000}"/>
    <cellStyle name="Κανονικό 5 3 3 2 5 2" xfId="4437" xr:uid="{00000000-0005-0000-0000-0000C2700000}"/>
    <cellStyle name="Κανονικό 5 3 3 2 5 2 2" xfId="11740" xr:uid="{00000000-0005-0000-0000-0000C3700000}"/>
    <cellStyle name="Κανονικό 5 3 3 2 5 2 2 2" xfId="24315" xr:uid="{00000000-0005-0000-0000-0000C4700000}"/>
    <cellStyle name="Κανονικό 5 3 3 2 5 2 3" xfId="17012" xr:uid="{00000000-0005-0000-0000-0000C5700000}"/>
    <cellStyle name="Κανονικό 5 3 3 2 5 3" xfId="9709" xr:uid="{00000000-0005-0000-0000-0000C6700000}"/>
    <cellStyle name="Κανονικό 5 3 3 2 5 3 2" xfId="22284" xr:uid="{00000000-0005-0000-0000-0000C7700000}"/>
    <cellStyle name="Κανονικό 5 3 3 2 5 4" xfId="6468" xr:uid="{00000000-0005-0000-0000-0000C8700000}"/>
    <cellStyle name="Κανονικό 5 3 3 2 5 4 2" xfId="19043" xr:uid="{00000000-0005-0000-0000-0000C9700000}"/>
    <cellStyle name="Κανονικό 5 3 3 2 5 5" xfId="14981" xr:uid="{00000000-0005-0000-0000-0000CA700000}"/>
    <cellStyle name="Κανονικό 5 3 3 2 5 6" xfId="29052" xr:uid="{00000000-0005-0000-0000-0000CB700000}"/>
    <cellStyle name="Κανονικό 5 3 3 2 6" xfId="1644" xr:uid="{00000000-0005-0000-0000-0000CC700000}"/>
    <cellStyle name="Κανονικό 5 3 3 2 6 2" xfId="8961" xr:uid="{00000000-0005-0000-0000-0000CD700000}"/>
    <cellStyle name="Κανονικό 5 3 3 2 6 2 2" xfId="21536" xr:uid="{00000000-0005-0000-0000-0000CE700000}"/>
    <cellStyle name="Κανονικό 5 3 3 2 6 3" xfId="14233" xr:uid="{00000000-0005-0000-0000-0000CF700000}"/>
    <cellStyle name="Κανονικό 5 3 3 2 6 4" xfId="29311" xr:uid="{00000000-0005-0000-0000-0000D0700000}"/>
    <cellStyle name="Κανονικό 5 3 3 2 7" xfId="3701" xr:uid="{00000000-0005-0000-0000-0000D1700000}"/>
    <cellStyle name="Κανονικό 5 3 3 2 7 2" xfId="11004" xr:uid="{00000000-0005-0000-0000-0000D2700000}"/>
    <cellStyle name="Κανονικό 5 3 3 2 7 2 2" xfId="23579" xr:uid="{00000000-0005-0000-0000-0000D3700000}"/>
    <cellStyle name="Κανονικό 5 3 3 2 7 3" xfId="16276" xr:uid="{00000000-0005-0000-0000-0000D4700000}"/>
    <cellStyle name="Κανονικό 5 3 3 2 7 4" xfId="29553" xr:uid="{00000000-0005-0000-0000-0000D5700000}"/>
    <cellStyle name="Κανονικό 5 3 3 2 8" xfId="7678" xr:uid="{00000000-0005-0000-0000-0000D6700000}"/>
    <cellStyle name="Κανονικό 5 3 3 2 8 2" xfId="20253" xr:uid="{00000000-0005-0000-0000-0000D7700000}"/>
    <cellStyle name="Κανονικό 5 3 3 2 8 3" xfId="29963" xr:uid="{00000000-0005-0000-0000-0000D8700000}"/>
    <cellStyle name="Κανονικό 5 3 3 2 9" xfId="5720" xr:uid="{00000000-0005-0000-0000-0000D9700000}"/>
    <cellStyle name="Κανονικό 5 3 3 2 9 2" xfId="18295" xr:uid="{00000000-0005-0000-0000-0000DA700000}"/>
    <cellStyle name="Κανονικό 5 3 3 2 9 3" xfId="26492" xr:uid="{00000000-0005-0000-0000-0000DB700000}"/>
    <cellStyle name="Κανονικό 5 3 3 3" xfId="444" xr:uid="{00000000-0005-0000-0000-0000DC700000}"/>
    <cellStyle name="Κανονικό 5 3 3 3 10" xfId="25689" xr:uid="{00000000-0005-0000-0000-0000DD700000}"/>
    <cellStyle name="Κανονικό 5 3 3 3 2" xfId="1259" xr:uid="{00000000-0005-0000-0000-0000DE700000}"/>
    <cellStyle name="Κανονικό 5 3 3 3 2 2" xfId="3292" xr:uid="{00000000-0005-0000-0000-0000DF700000}"/>
    <cellStyle name="Κανονικό 5 3 3 3 2 2 2" xfId="5337" xr:uid="{00000000-0005-0000-0000-0000E0700000}"/>
    <cellStyle name="Κανονικό 5 3 3 3 2 2 2 2" xfId="12640" xr:uid="{00000000-0005-0000-0000-0000E1700000}"/>
    <cellStyle name="Κανονικό 5 3 3 3 2 2 2 2 2" xfId="25215" xr:uid="{00000000-0005-0000-0000-0000E2700000}"/>
    <cellStyle name="Κανονικό 5 3 3 3 2 2 2 3" xfId="17912" xr:uid="{00000000-0005-0000-0000-0000E3700000}"/>
    <cellStyle name="Κανονικό 5 3 3 3 2 2 3" xfId="10609" xr:uid="{00000000-0005-0000-0000-0000E4700000}"/>
    <cellStyle name="Κανονικό 5 3 3 3 2 2 3 2" xfId="23184" xr:uid="{00000000-0005-0000-0000-0000E5700000}"/>
    <cellStyle name="Κανονικό 5 3 3 3 2 2 4" xfId="7368" xr:uid="{00000000-0005-0000-0000-0000E6700000}"/>
    <cellStyle name="Κανονικό 5 3 3 3 2 2 4 2" xfId="19943" xr:uid="{00000000-0005-0000-0000-0000E7700000}"/>
    <cellStyle name="Κανονικό 5 3 3 3 2 2 5" xfId="15881" xr:uid="{00000000-0005-0000-0000-0000E8700000}"/>
    <cellStyle name="Κανονικό 5 3 3 3 2 2 6" xfId="28134" xr:uid="{00000000-0005-0000-0000-0000E9700000}"/>
    <cellStyle name="Κανονικό 5 3 3 3 2 3" xfId="2070" xr:uid="{00000000-0005-0000-0000-0000EA700000}"/>
    <cellStyle name="Κανονικό 5 3 3 3 2 3 2" xfId="9387" xr:uid="{00000000-0005-0000-0000-0000EB700000}"/>
    <cellStyle name="Κανονικό 5 3 3 3 2 3 2 2" xfId="21962" xr:uid="{00000000-0005-0000-0000-0000EC700000}"/>
    <cellStyle name="Κανονικό 5 3 3 3 2 3 3" xfId="14659" xr:uid="{00000000-0005-0000-0000-0000ED700000}"/>
    <cellStyle name="Κανονικό 5 3 3 3 2 3 4" xfId="29213" xr:uid="{00000000-0005-0000-0000-0000EE700000}"/>
    <cellStyle name="Κανονικό 5 3 3 3 2 4" xfId="4115" xr:uid="{00000000-0005-0000-0000-0000EF700000}"/>
    <cellStyle name="Κανονικό 5 3 3 3 2 4 2" xfId="11418" xr:uid="{00000000-0005-0000-0000-0000F0700000}"/>
    <cellStyle name="Κανονικό 5 3 3 3 2 4 2 2" xfId="23993" xr:uid="{00000000-0005-0000-0000-0000F1700000}"/>
    <cellStyle name="Κανονικό 5 3 3 3 2 4 3" xfId="16690" xr:uid="{00000000-0005-0000-0000-0000F2700000}"/>
    <cellStyle name="Κανονικό 5 3 3 3 2 4 4" xfId="29469" xr:uid="{00000000-0005-0000-0000-0000F3700000}"/>
    <cellStyle name="Κανονικό 5 3 3 3 2 5" xfId="8578" xr:uid="{00000000-0005-0000-0000-0000F4700000}"/>
    <cellStyle name="Κανονικό 5 3 3 3 2 5 2" xfId="21153" xr:uid="{00000000-0005-0000-0000-0000F5700000}"/>
    <cellStyle name="Κανονικό 5 3 3 3 2 5 3" xfId="29706" xr:uid="{00000000-0005-0000-0000-0000F6700000}"/>
    <cellStyle name="Κανονικό 5 3 3 3 2 6" xfId="6146" xr:uid="{00000000-0005-0000-0000-0000F7700000}"/>
    <cellStyle name="Κανονικό 5 3 3 3 2 6 2" xfId="18721" xr:uid="{00000000-0005-0000-0000-0000F8700000}"/>
    <cellStyle name="Κανονικό 5 3 3 3 2 6 3" xfId="30330" xr:uid="{00000000-0005-0000-0000-0000F9700000}"/>
    <cellStyle name="Κανονικό 5 3 3 3 2 7" xfId="13850" xr:uid="{00000000-0005-0000-0000-0000FA700000}"/>
    <cellStyle name="Κανονικό 5 3 3 3 2 7 2" xfId="27092" xr:uid="{00000000-0005-0000-0000-0000FB700000}"/>
    <cellStyle name="Κανονικό 5 3 3 3 2 8" xfId="25987" xr:uid="{00000000-0005-0000-0000-0000FC700000}"/>
    <cellStyle name="Κανονικό 5 3 3 3 3" xfId="912" xr:uid="{00000000-0005-0000-0000-0000FD700000}"/>
    <cellStyle name="Κανονικό 5 3 3 3 3 2" xfId="2945" xr:uid="{00000000-0005-0000-0000-0000FE700000}"/>
    <cellStyle name="Κανονικό 5 3 3 3 3 2 2" xfId="10262" xr:uid="{00000000-0005-0000-0000-0000FF700000}"/>
    <cellStyle name="Κανονικό 5 3 3 3 3 2 2 2" xfId="22837" xr:uid="{00000000-0005-0000-0000-000000710000}"/>
    <cellStyle name="Κανονικό 5 3 3 3 3 2 3" xfId="15534" xr:uid="{00000000-0005-0000-0000-000001710000}"/>
    <cellStyle name="Κανονικό 5 3 3 3 3 3" xfId="4990" xr:uid="{00000000-0005-0000-0000-000002710000}"/>
    <cellStyle name="Κανονικό 5 3 3 3 3 3 2" xfId="12293" xr:uid="{00000000-0005-0000-0000-000003710000}"/>
    <cellStyle name="Κανονικό 5 3 3 3 3 3 2 2" xfId="24868" xr:uid="{00000000-0005-0000-0000-000004710000}"/>
    <cellStyle name="Κανονικό 5 3 3 3 3 3 3" xfId="17565" xr:uid="{00000000-0005-0000-0000-000005710000}"/>
    <cellStyle name="Κανονικό 5 3 3 3 3 4" xfId="8231" xr:uid="{00000000-0005-0000-0000-000006710000}"/>
    <cellStyle name="Κανονικό 5 3 3 3 3 4 2" xfId="20806" xr:uid="{00000000-0005-0000-0000-000007710000}"/>
    <cellStyle name="Κανονικό 5 3 3 3 3 5" xfId="7021" xr:uid="{00000000-0005-0000-0000-000008710000}"/>
    <cellStyle name="Κανονικό 5 3 3 3 3 5 2" xfId="19596" xr:uid="{00000000-0005-0000-0000-000009710000}"/>
    <cellStyle name="Κανονικό 5 3 3 3 3 6" xfId="13503" xr:uid="{00000000-0005-0000-0000-00000A710000}"/>
    <cellStyle name="Κανονικό 5 3 3 3 3 7" xfId="26796" xr:uid="{00000000-0005-0000-0000-00000B710000}"/>
    <cellStyle name="Κανονικό 5 3 3 3 4" xfId="2471" xr:uid="{00000000-0005-0000-0000-00000C710000}"/>
    <cellStyle name="Κανονικό 5 3 3 3 4 2" xfId="4516" xr:uid="{00000000-0005-0000-0000-00000D710000}"/>
    <cellStyle name="Κανονικό 5 3 3 3 4 2 2" xfId="11819" xr:uid="{00000000-0005-0000-0000-00000E710000}"/>
    <cellStyle name="Κανονικό 5 3 3 3 4 2 2 2" xfId="24394" xr:uid="{00000000-0005-0000-0000-00000F710000}"/>
    <cellStyle name="Κανονικό 5 3 3 3 4 2 3" xfId="17091" xr:uid="{00000000-0005-0000-0000-000010710000}"/>
    <cellStyle name="Κανονικό 5 3 3 3 4 3" xfId="9788" xr:uid="{00000000-0005-0000-0000-000011710000}"/>
    <cellStyle name="Κανονικό 5 3 3 3 4 3 2" xfId="22363" xr:uid="{00000000-0005-0000-0000-000012710000}"/>
    <cellStyle name="Κανονικό 5 3 3 3 4 4" xfId="6547" xr:uid="{00000000-0005-0000-0000-000013710000}"/>
    <cellStyle name="Κανονικό 5 3 3 3 4 4 2" xfId="19122" xr:uid="{00000000-0005-0000-0000-000014710000}"/>
    <cellStyle name="Κανονικό 5 3 3 3 4 5" xfId="15060" xr:uid="{00000000-0005-0000-0000-000015710000}"/>
    <cellStyle name="Κανονικό 5 3 3 3 4 6" xfId="27837" xr:uid="{00000000-0005-0000-0000-000016710000}"/>
    <cellStyle name="Κανονικό 5 3 3 3 5" xfId="1723" xr:uid="{00000000-0005-0000-0000-000017710000}"/>
    <cellStyle name="Κανονικό 5 3 3 3 5 2" xfId="9040" xr:uid="{00000000-0005-0000-0000-000018710000}"/>
    <cellStyle name="Κανονικό 5 3 3 3 5 2 2" xfId="21615" xr:uid="{00000000-0005-0000-0000-000019710000}"/>
    <cellStyle name="Κανονικό 5 3 3 3 5 3" xfId="14312" xr:uid="{00000000-0005-0000-0000-00001A710000}"/>
    <cellStyle name="Κανονικό 5 3 3 3 5 4" xfId="29091" xr:uid="{00000000-0005-0000-0000-00001B710000}"/>
    <cellStyle name="Κανονικό 5 3 3 3 6" xfId="3780" xr:uid="{00000000-0005-0000-0000-00001C710000}"/>
    <cellStyle name="Κανονικό 5 3 3 3 6 2" xfId="11083" xr:uid="{00000000-0005-0000-0000-00001D710000}"/>
    <cellStyle name="Κανονικό 5 3 3 3 6 2 2" xfId="23658" xr:uid="{00000000-0005-0000-0000-00001E710000}"/>
    <cellStyle name="Κανονικό 5 3 3 3 6 3" xfId="16355" xr:uid="{00000000-0005-0000-0000-00001F710000}"/>
    <cellStyle name="Κανονικό 5 3 3 3 6 4" xfId="29353" xr:uid="{00000000-0005-0000-0000-000020710000}"/>
    <cellStyle name="Κανονικό 5 3 3 3 7" xfId="7757" xr:uid="{00000000-0005-0000-0000-000021710000}"/>
    <cellStyle name="Κανονικό 5 3 3 3 7 2" xfId="20332" xr:uid="{00000000-0005-0000-0000-000022710000}"/>
    <cellStyle name="Κανονικό 5 3 3 3 7 3" xfId="29592" xr:uid="{00000000-0005-0000-0000-000023710000}"/>
    <cellStyle name="Κανονικό 5 3 3 3 8" xfId="5799" xr:uid="{00000000-0005-0000-0000-000024710000}"/>
    <cellStyle name="Κανονικό 5 3 3 3 8 2" xfId="18374" xr:uid="{00000000-0005-0000-0000-000025710000}"/>
    <cellStyle name="Κανονικό 5 3 3 3 8 3" xfId="30034" xr:uid="{00000000-0005-0000-0000-000026710000}"/>
    <cellStyle name="Κανονικό 5 3 3 3 9" xfId="13029" xr:uid="{00000000-0005-0000-0000-000027710000}"/>
    <cellStyle name="Κανονικό 5 3 3 3 9 2" xfId="26562" xr:uid="{00000000-0005-0000-0000-000028710000}"/>
    <cellStyle name="Κανονικό 5 3 3 4" xfId="511" xr:uid="{00000000-0005-0000-0000-000029710000}"/>
    <cellStyle name="Κανονικό 5 3 3 4 10" xfId="25834" xr:uid="{00000000-0005-0000-0000-00002A710000}"/>
    <cellStyle name="Κανονικό 5 3 3 4 2" xfId="1323" xr:uid="{00000000-0005-0000-0000-00002B710000}"/>
    <cellStyle name="Κανονικό 5 3 3 4 2 2" xfId="3356" xr:uid="{00000000-0005-0000-0000-00002C710000}"/>
    <cellStyle name="Κανονικό 5 3 3 4 2 2 2" xfId="5401" xr:uid="{00000000-0005-0000-0000-00002D710000}"/>
    <cellStyle name="Κανονικό 5 3 3 4 2 2 2 2" xfId="12704" xr:uid="{00000000-0005-0000-0000-00002E710000}"/>
    <cellStyle name="Κανονικό 5 3 3 4 2 2 2 2 2" xfId="25279" xr:uid="{00000000-0005-0000-0000-00002F710000}"/>
    <cellStyle name="Κανονικό 5 3 3 4 2 2 2 3" xfId="17976" xr:uid="{00000000-0005-0000-0000-000030710000}"/>
    <cellStyle name="Κανονικό 5 3 3 4 2 2 3" xfId="10673" xr:uid="{00000000-0005-0000-0000-000031710000}"/>
    <cellStyle name="Κανονικό 5 3 3 4 2 2 3 2" xfId="23248" xr:uid="{00000000-0005-0000-0000-000032710000}"/>
    <cellStyle name="Κανονικό 5 3 3 4 2 2 4" xfId="7432" xr:uid="{00000000-0005-0000-0000-000033710000}"/>
    <cellStyle name="Κανονικό 5 3 3 4 2 2 4 2" xfId="20007" xr:uid="{00000000-0005-0000-0000-000034710000}"/>
    <cellStyle name="Κανονικό 5 3 3 4 2 2 5" xfId="15945" xr:uid="{00000000-0005-0000-0000-000035710000}"/>
    <cellStyle name="Κανονικό 5 3 3 4 2 3" xfId="2134" xr:uid="{00000000-0005-0000-0000-000036710000}"/>
    <cellStyle name="Κανονικό 5 3 3 4 2 3 2" xfId="9451" xr:uid="{00000000-0005-0000-0000-000037710000}"/>
    <cellStyle name="Κανονικό 5 3 3 4 2 3 2 2" xfId="22026" xr:uid="{00000000-0005-0000-0000-000038710000}"/>
    <cellStyle name="Κανονικό 5 3 3 4 2 3 3" xfId="14723" xr:uid="{00000000-0005-0000-0000-000039710000}"/>
    <cellStyle name="Κανονικό 5 3 3 4 2 4" xfId="4179" xr:uid="{00000000-0005-0000-0000-00003A710000}"/>
    <cellStyle name="Κανονικό 5 3 3 4 2 4 2" xfId="11482" xr:uid="{00000000-0005-0000-0000-00003B710000}"/>
    <cellStyle name="Κανονικό 5 3 3 4 2 4 2 2" xfId="24057" xr:uid="{00000000-0005-0000-0000-00003C710000}"/>
    <cellStyle name="Κανονικό 5 3 3 4 2 4 3" xfId="16754" xr:uid="{00000000-0005-0000-0000-00003D710000}"/>
    <cellStyle name="Κανονικό 5 3 3 4 2 5" xfId="8642" xr:uid="{00000000-0005-0000-0000-00003E710000}"/>
    <cellStyle name="Κανονικό 5 3 3 4 2 5 2" xfId="21217" xr:uid="{00000000-0005-0000-0000-00003F710000}"/>
    <cellStyle name="Κανονικό 5 3 3 4 2 6" xfId="6210" xr:uid="{00000000-0005-0000-0000-000040710000}"/>
    <cellStyle name="Κανονικό 5 3 3 4 2 6 2" xfId="18785" xr:uid="{00000000-0005-0000-0000-000041710000}"/>
    <cellStyle name="Κανονικό 5 3 3 4 2 7" xfId="13914" xr:uid="{00000000-0005-0000-0000-000042710000}"/>
    <cellStyle name="Κανονικό 5 3 3 4 2 8" xfId="27981" xr:uid="{00000000-0005-0000-0000-000043710000}"/>
    <cellStyle name="Κανονικό 5 3 3 4 3" xfId="751" xr:uid="{00000000-0005-0000-0000-000044710000}"/>
    <cellStyle name="Κανονικό 5 3 3 4 3 2" xfId="2784" xr:uid="{00000000-0005-0000-0000-000045710000}"/>
    <cellStyle name="Κανονικό 5 3 3 4 3 2 2" xfId="10101" xr:uid="{00000000-0005-0000-0000-000046710000}"/>
    <cellStyle name="Κανονικό 5 3 3 4 3 2 2 2" xfId="22676" xr:uid="{00000000-0005-0000-0000-000047710000}"/>
    <cellStyle name="Κανονικό 5 3 3 4 3 2 3" xfId="15373" xr:uid="{00000000-0005-0000-0000-000048710000}"/>
    <cellStyle name="Κανονικό 5 3 3 4 3 3" xfId="4829" xr:uid="{00000000-0005-0000-0000-000049710000}"/>
    <cellStyle name="Κανονικό 5 3 3 4 3 3 2" xfId="12132" xr:uid="{00000000-0005-0000-0000-00004A710000}"/>
    <cellStyle name="Κανονικό 5 3 3 4 3 3 2 2" xfId="24707" xr:uid="{00000000-0005-0000-0000-00004B710000}"/>
    <cellStyle name="Κανονικό 5 3 3 4 3 3 3" xfId="17404" xr:uid="{00000000-0005-0000-0000-00004C710000}"/>
    <cellStyle name="Κανονικό 5 3 3 4 3 4" xfId="8070" xr:uid="{00000000-0005-0000-0000-00004D710000}"/>
    <cellStyle name="Κανονικό 5 3 3 4 3 4 2" xfId="20645" xr:uid="{00000000-0005-0000-0000-00004E710000}"/>
    <cellStyle name="Κανονικό 5 3 3 4 3 5" xfId="6860" xr:uid="{00000000-0005-0000-0000-00004F710000}"/>
    <cellStyle name="Κανονικό 5 3 3 4 3 5 2" xfId="19435" xr:uid="{00000000-0005-0000-0000-000050710000}"/>
    <cellStyle name="Κανονικό 5 3 3 4 3 6" xfId="13342" xr:uid="{00000000-0005-0000-0000-000051710000}"/>
    <cellStyle name="Κανονικό 5 3 3 4 3 7" xfId="29128" xr:uid="{00000000-0005-0000-0000-000052710000}"/>
    <cellStyle name="Κανονικό 5 3 3 4 4" xfId="2535" xr:uid="{00000000-0005-0000-0000-000053710000}"/>
    <cellStyle name="Κανονικό 5 3 3 4 4 2" xfId="4580" xr:uid="{00000000-0005-0000-0000-000054710000}"/>
    <cellStyle name="Κανονικό 5 3 3 4 4 2 2" xfId="11883" xr:uid="{00000000-0005-0000-0000-000055710000}"/>
    <cellStyle name="Κανονικό 5 3 3 4 4 2 2 2" xfId="24458" xr:uid="{00000000-0005-0000-0000-000056710000}"/>
    <cellStyle name="Κανονικό 5 3 3 4 4 2 3" xfId="17155" xr:uid="{00000000-0005-0000-0000-000057710000}"/>
    <cellStyle name="Κανονικό 5 3 3 4 4 3" xfId="9852" xr:uid="{00000000-0005-0000-0000-000058710000}"/>
    <cellStyle name="Κανονικό 5 3 3 4 4 3 2" xfId="22427" xr:uid="{00000000-0005-0000-0000-000059710000}"/>
    <cellStyle name="Κανονικό 5 3 3 4 4 4" xfId="6611" xr:uid="{00000000-0005-0000-0000-00005A710000}"/>
    <cellStyle name="Κανονικό 5 3 3 4 4 4 2" xfId="19186" xr:uid="{00000000-0005-0000-0000-00005B710000}"/>
    <cellStyle name="Κανονικό 5 3 3 4 4 5" xfId="15124" xr:uid="{00000000-0005-0000-0000-00005C710000}"/>
    <cellStyle name="Κανονικό 5 3 3 4 4 6" xfId="29387" xr:uid="{00000000-0005-0000-0000-00005D710000}"/>
    <cellStyle name="Κανονικό 5 3 3 4 5" xfId="1562" xr:uid="{00000000-0005-0000-0000-00005E710000}"/>
    <cellStyle name="Κανονικό 5 3 3 4 5 2" xfId="8879" xr:uid="{00000000-0005-0000-0000-00005F710000}"/>
    <cellStyle name="Κανονικό 5 3 3 4 5 2 2" xfId="21454" xr:uid="{00000000-0005-0000-0000-000060710000}"/>
    <cellStyle name="Κανονικό 5 3 3 4 5 3" xfId="14151" xr:uid="{00000000-0005-0000-0000-000061710000}"/>
    <cellStyle name="Κανονικό 5 3 3 4 5 4" xfId="29628" xr:uid="{00000000-0005-0000-0000-000062710000}"/>
    <cellStyle name="Κανονικό 5 3 3 4 6" xfId="3619" xr:uid="{00000000-0005-0000-0000-000063710000}"/>
    <cellStyle name="Κανονικό 5 3 3 4 6 2" xfId="10922" xr:uid="{00000000-0005-0000-0000-000064710000}"/>
    <cellStyle name="Κανονικό 5 3 3 4 6 2 2" xfId="23497" xr:uid="{00000000-0005-0000-0000-000065710000}"/>
    <cellStyle name="Κανονικό 5 3 3 4 6 3" xfId="16194" xr:uid="{00000000-0005-0000-0000-000066710000}"/>
    <cellStyle name="Κανονικό 5 3 3 4 6 4" xfId="30177" xr:uid="{00000000-0005-0000-0000-000067710000}"/>
    <cellStyle name="Κανονικό 5 3 3 4 7" xfId="7821" xr:uid="{00000000-0005-0000-0000-000068710000}"/>
    <cellStyle name="Κανονικό 5 3 3 4 7 2" xfId="20396" xr:uid="{00000000-0005-0000-0000-000069710000}"/>
    <cellStyle name="Κανονικό 5 3 3 4 7 3" xfId="26941" xr:uid="{00000000-0005-0000-0000-00006A710000}"/>
    <cellStyle name="Κανονικό 5 3 3 4 8" xfId="5638" xr:uid="{00000000-0005-0000-0000-00006B710000}"/>
    <cellStyle name="Κανονικό 5 3 3 4 8 2" xfId="18213" xr:uid="{00000000-0005-0000-0000-00006C710000}"/>
    <cellStyle name="Κανονικό 5 3 3 4 9" xfId="13093" xr:uid="{00000000-0005-0000-0000-00006D710000}"/>
    <cellStyle name="Κανονικό 5 3 3 5" xfId="1098" xr:uid="{00000000-0005-0000-0000-00006E710000}"/>
    <cellStyle name="Κανονικό 5 3 3 5 2" xfId="3131" xr:uid="{00000000-0005-0000-0000-00006F710000}"/>
    <cellStyle name="Κανονικό 5 3 3 5 2 2" xfId="5176" xr:uid="{00000000-0005-0000-0000-000070710000}"/>
    <cellStyle name="Κανονικό 5 3 3 5 2 2 2" xfId="12479" xr:uid="{00000000-0005-0000-0000-000071710000}"/>
    <cellStyle name="Κανονικό 5 3 3 5 2 2 2 2" xfId="25054" xr:uid="{00000000-0005-0000-0000-000072710000}"/>
    <cellStyle name="Κανονικό 5 3 3 5 2 2 3" xfId="17751" xr:uid="{00000000-0005-0000-0000-000073710000}"/>
    <cellStyle name="Κανονικό 5 3 3 5 2 3" xfId="10448" xr:uid="{00000000-0005-0000-0000-000074710000}"/>
    <cellStyle name="Κανονικό 5 3 3 5 2 3 2" xfId="23023" xr:uid="{00000000-0005-0000-0000-000075710000}"/>
    <cellStyle name="Κανονικό 5 3 3 5 2 4" xfId="7207" xr:uid="{00000000-0005-0000-0000-000076710000}"/>
    <cellStyle name="Κανονικό 5 3 3 5 2 4 2" xfId="19782" xr:uid="{00000000-0005-0000-0000-000077710000}"/>
    <cellStyle name="Κανονικό 5 3 3 5 2 5" xfId="15720" xr:uid="{00000000-0005-0000-0000-000078710000}"/>
    <cellStyle name="Κανονικό 5 3 3 5 3" xfId="1909" xr:uid="{00000000-0005-0000-0000-000079710000}"/>
    <cellStyle name="Κανονικό 5 3 3 5 3 2" xfId="9226" xr:uid="{00000000-0005-0000-0000-00007A710000}"/>
    <cellStyle name="Κανονικό 5 3 3 5 3 2 2" xfId="21801" xr:uid="{00000000-0005-0000-0000-00007B710000}"/>
    <cellStyle name="Κανονικό 5 3 3 5 3 3" xfId="14498" xr:uid="{00000000-0005-0000-0000-00007C710000}"/>
    <cellStyle name="Κανονικό 5 3 3 5 4" xfId="3954" xr:uid="{00000000-0005-0000-0000-00007D710000}"/>
    <cellStyle name="Κανονικό 5 3 3 5 4 2" xfId="11257" xr:uid="{00000000-0005-0000-0000-00007E710000}"/>
    <cellStyle name="Κανονικό 5 3 3 5 4 2 2" xfId="23832" xr:uid="{00000000-0005-0000-0000-00007F710000}"/>
    <cellStyle name="Κανονικό 5 3 3 5 4 3" xfId="16529" xr:uid="{00000000-0005-0000-0000-000080710000}"/>
    <cellStyle name="Κανονικό 5 3 3 5 5" xfId="8417" xr:uid="{00000000-0005-0000-0000-000081710000}"/>
    <cellStyle name="Κανονικό 5 3 3 5 5 2" xfId="20992" xr:uid="{00000000-0005-0000-0000-000082710000}"/>
    <cellStyle name="Κανονικό 5 3 3 5 6" xfId="5985" xr:uid="{00000000-0005-0000-0000-000083710000}"/>
    <cellStyle name="Κανονικό 5 3 3 5 6 2" xfId="18560" xr:uid="{00000000-0005-0000-0000-000084710000}"/>
    <cellStyle name="Κανονικό 5 3 3 5 7" xfId="13689" xr:uid="{00000000-0005-0000-0000-000085710000}"/>
    <cellStyle name="Κανονικό 5 3 3 5 8" xfId="26656" xr:uid="{00000000-0005-0000-0000-000086710000}"/>
    <cellStyle name="Κανονικό 5 3 3 6" xfId="687" xr:uid="{00000000-0005-0000-0000-000087710000}"/>
    <cellStyle name="Κανονικό 5 3 3 6 2" xfId="2720" xr:uid="{00000000-0005-0000-0000-000088710000}"/>
    <cellStyle name="Κανονικό 5 3 3 6 2 2" xfId="10037" xr:uid="{00000000-0005-0000-0000-000089710000}"/>
    <cellStyle name="Κανονικό 5 3 3 6 2 2 2" xfId="22612" xr:uid="{00000000-0005-0000-0000-00008A710000}"/>
    <cellStyle name="Κανονικό 5 3 3 6 2 3" xfId="15309" xr:uid="{00000000-0005-0000-0000-00008B710000}"/>
    <cellStyle name="Κανονικό 5 3 3 6 3" xfId="4765" xr:uid="{00000000-0005-0000-0000-00008C710000}"/>
    <cellStyle name="Κανονικό 5 3 3 6 3 2" xfId="12068" xr:uid="{00000000-0005-0000-0000-00008D710000}"/>
    <cellStyle name="Κανονικό 5 3 3 6 3 2 2" xfId="24643" xr:uid="{00000000-0005-0000-0000-00008E710000}"/>
    <cellStyle name="Κανονικό 5 3 3 6 3 3" xfId="17340" xr:uid="{00000000-0005-0000-0000-00008F710000}"/>
    <cellStyle name="Κανονικό 5 3 3 6 4" xfId="8006" xr:uid="{00000000-0005-0000-0000-000090710000}"/>
    <cellStyle name="Κανονικό 5 3 3 6 4 2" xfId="20581" xr:uid="{00000000-0005-0000-0000-000091710000}"/>
    <cellStyle name="Κανονικό 5 3 3 6 5" xfId="6796" xr:uid="{00000000-0005-0000-0000-000092710000}"/>
    <cellStyle name="Κανονικό 5 3 3 6 5 2" xfId="19371" xr:uid="{00000000-0005-0000-0000-000093710000}"/>
    <cellStyle name="Κανονικό 5 3 3 6 6" xfId="13278" xr:uid="{00000000-0005-0000-0000-000094710000}"/>
    <cellStyle name="Κανονικό 5 3 3 6 7" xfId="27684" xr:uid="{00000000-0005-0000-0000-000095710000}"/>
    <cellStyle name="Κανονικό 5 3 3 7" xfId="2310" xr:uid="{00000000-0005-0000-0000-000096710000}"/>
    <cellStyle name="Κανονικό 5 3 3 7 2" xfId="4355" xr:uid="{00000000-0005-0000-0000-000097710000}"/>
    <cellStyle name="Κανονικό 5 3 3 7 2 2" xfId="11658" xr:uid="{00000000-0005-0000-0000-000098710000}"/>
    <cellStyle name="Κανονικό 5 3 3 7 2 2 2" xfId="24233" xr:uid="{00000000-0005-0000-0000-000099710000}"/>
    <cellStyle name="Κανονικό 5 3 3 7 2 3" xfId="16930" xr:uid="{00000000-0005-0000-0000-00009A710000}"/>
    <cellStyle name="Κανονικό 5 3 3 7 3" xfId="9627" xr:uid="{00000000-0005-0000-0000-00009B710000}"/>
    <cellStyle name="Κανονικό 5 3 3 7 3 2" xfId="22202" xr:uid="{00000000-0005-0000-0000-00009C710000}"/>
    <cellStyle name="Κανονικό 5 3 3 7 4" xfId="6386" xr:uid="{00000000-0005-0000-0000-00009D710000}"/>
    <cellStyle name="Κανονικό 5 3 3 7 4 2" xfId="18961" xr:uid="{00000000-0005-0000-0000-00009E710000}"/>
    <cellStyle name="Κανονικό 5 3 3 7 5" xfId="14899" xr:uid="{00000000-0005-0000-0000-00009F710000}"/>
    <cellStyle name="Κανονικό 5 3 3 7 6" xfId="29008" xr:uid="{00000000-0005-0000-0000-0000A0710000}"/>
    <cellStyle name="Κανονικό 5 3 3 8" xfId="1498" xr:uid="{00000000-0005-0000-0000-0000A1710000}"/>
    <cellStyle name="Κανονικό 5 3 3 8 2" xfId="8815" xr:uid="{00000000-0005-0000-0000-0000A2710000}"/>
    <cellStyle name="Κανονικό 5 3 3 8 2 2" xfId="21390" xr:uid="{00000000-0005-0000-0000-0000A3710000}"/>
    <cellStyle name="Κανονικό 5 3 3 8 3" xfId="14087" xr:uid="{00000000-0005-0000-0000-0000A4710000}"/>
    <cellStyle name="Κανονικό 5 3 3 8 4" xfId="29268" xr:uid="{00000000-0005-0000-0000-0000A5710000}"/>
    <cellStyle name="Κανονικό 5 3 3 9" xfId="3555" xr:uid="{00000000-0005-0000-0000-0000A6710000}"/>
    <cellStyle name="Κανονικό 5 3 3 9 2" xfId="10858" xr:uid="{00000000-0005-0000-0000-0000A7710000}"/>
    <cellStyle name="Κανονικό 5 3 3 9 2 2" xfId="23433" xr:uid="{00000000-0005-0000-0000-0000A8710000}"/>
    <cellStyle name="Κανονικό 5 3 3 9 3" xfId="16130" xr:uid="{00000000-0005-0000-0000-0000A9710000}"/>
    <cellStyle name="Κανονικό 5 3 3 9 4" xfId="29510" xr:uid="{00000000-0005-0000-0000-0000AA710000}"/>
    <cellStyle name="Κανονικό 5 3 4" xfId="321" xr:uid="{00000000-0005-0000-0000-0000AB710000}"/>
    <cellStyle name="Κανονικό 5 3 4 10" xfId="12909" xr:uid="{00000000-0005-0000-0000-0000AC710000}"/>
    <cellStyle name="Κανονικό 5 3 4 11" xfId="25589" xr:uid="{00000000-0005-0000-0000-0000AD710000}"/>
    <cellStyle name="Κανονικό 5 3 4 2" xfId="554" xr:uid="{00000000-0005-0000-0000-0000AE710000}"/>
    <cellStyle name="Κανονικό 5 3 4 2 10" xfId="25884" xr:uid="{00000000-0005-0000-0000-0000AF710000}"/>
    <cellStyle name="Κανονικό 5 3 4 2 2" xfId="1364" xr:uid="{00000000-0005-0000-0000-0000B0710000}"/>
    <cellStyle name="Κανονικό 5 3 4 2 2 2" xfId="3397" xr:uid="{00000000-0005-0000-0000-0000B1710000}"/>
    <cellStyle name="Κανονικό 5 3 4 2 2 2 2" xfId="5442" xr:uid="{00000000-0005-0000-0000-0000B2710000}"/>
    <cellStyle name="Κανονικό 5 3 4 2 2 2 2 2" xfId="12745" xr:uid="{00000000-0005-0000-0000-0000B3710000}"/>
    <cellStyle name="Κανονικό 5 3 4 2 2 2 2 2 2" xfId="25320" xr:uid="{00000000-0005-0000-0000-0000B4710000}"/>
    <cellStyle name="Κανονικό 5 3 4 2 2 2 2 3" xfId="18017" xr:uid="{00000000-0005-0000-0000-0000B5710000}"/>
    <cellStyle name="Κανονικό 5 3 4 2 2 2 3" xfId="10714" xr:uid="{00000000-0005-0000-0000-0000B6710000}"/>
    <cellStyle name="Κανονικό 5 3 4 2 2 2 3 2" xfId="23289" xr:uid="{00000000-0005-0000-0000-0000B7710000}"/>
    <cellStyle name="Κανονικό 5 3 4 2 2 2 4" xfId="7473" xr:uid="{00000000-0005-0000-0000-0000B8710000}"/>
    <cellStyle name="Κανονικό 5 3 4 2 2 2 4 2" xfId="20048" xr:uid="{00000000-0005-0000-0000-0000B9710000}"/>
    <cellStyle name="Κανονικό 5 3 4 2 2 2 5" xfId="15986" xr:uid="{00000000-0005-0000-0000-0000BA710000}"/>
    <cellStyle name="Κανονικό 5 3 4 2 2 3" xfId="2175" xr:uid="{00000000-0005-0000-0000-0000BB710000}"/>
    <cellStyle name="Κανονικό 5 3 4 2 2 3 2" xfId="9492" xr:uid="{00000000-0005-0000-0000-0000BC710000}"/>
    <cellStyle name="Κανονικό 5 3 4 2 2 3 2 2" xfId="22067" xr:uid="{00000000-0005-0000-0000-0000BD710000}"/>
    <cellStyle name="Κανονικό 5 3 4 2 2 3 3" xfId="14764" xr:uid="{00000000-0005-0000-0000-0000BE710000}"/>
    <cellStyle name="Κανονικό 5 3 4 2 2 4" xfId="4220" xr:uid="{00000000-0005-0000-0000-0000BF710000}"/>
    <cellStyle name="Κανονικό 5 3 4 2 2 4 2" xfId="11523" xr:uid="{00000000-0005-0000-0000-0000C0710000}"/>
    <cellStyle name="Κανονικό 5 3 4 2 2 4 2 2" xfId="24098" xr:uid="{00000000-0005-0000-0000-0000C1710000}"/>
    <cellStyle name="Κανονικό 5 3 4 2 2 4 3" xfId="16795" xr:uid="{00000000-0005-0000-0000-0000C2710000}"/>
    <cellStyle name="Κανονικό 5 3 4 2 2 5" xfId="8683" xr:uid="{00000000-0005-0000-0000-0000C3710000}"/>
    <cellStyle name="Κανονικό 5 3 4 2 2 5 2" xfId="21258" xr:uid="{00000000-0005-0000-0000-0000C4710000}"/>
    <cellStyle name="Κανονικό 5 3 4 2 2 6" xfId="6251" xr:uid="{00000000-0005-0000-0000-0000C5710000}"/>
    <cellStyle name="Κανονικό 5 3 4 2 2 6 2" xfId="18826" xr:uid="{00000000-0005-0000-0000-0000C6710000}"/>
    <cellStyle name="Κανονικό 5 3 4 2 2 7" xfId="13955" xr:uid="{00000000-0005-0000-0000-0000C7710000}"/>
    <cellStyle name="Κανονικό 5 3 4 2 2 8" xfId="28029" xr:uid="{00000000-0005-0000-0000-0000C8710000}"/>
    <cellStyle name="Κανονικό 5 3 4 2 3" xfId="969" xr:uid="{00000000-0005-0000-0000-0000C9710000}"/>
    <cellStyle name="Κανονικό 5 3 4 2 3 2" xfId="3002" xr:uid="{00000000-0005-0000-0000-0000CA710000}"/>
    <cellStyle name="Κανονικό 5 3 4 2 3 2 2" xfId="10319" xr:uid="{00000000-0005-0000-0000-0000CB710000}"/>
    <cellStyle name="Κανονικό 5 3 4 2 3 2 2 2" xfId="22894" xr:uid="{00000000-0005-0000-0000-0000CC710000}"/>
    <cellStyle name="Κανονικό 5 3 4 2 3 2 3" xfId="15591" xr:uid="{00000000-0005-0000-0000-0000CD710000}"/>
    <cellStyle name="Κανονικό 5 3 4 2 3 3" xfId="5047" xr:uid="{00000000-0005-0000-0000-0000CE710000}"/>
    <cellStyle name="Κανονικό 5 3 4 2 3 3 2" xfId="12350" xr:uid="{00000000-0005-0000-0000-0000CF710000}"/>
    <cellStyle name="Κανονικό 5 3 4 2 3 3 2 2" xfId="24925" xr:uid="{00000000-0005-0000-0000-0000D0710000}"/>
    <cellStyle name="Κανονικό 5 3 4 2 3 3 3" xfId="17622" xr:uid="{00000000-0005-0000-0000-0000D1710000}"/>
    <cellStyle name="Κανονικό 5 3 4 2 3 4" xfId="8288" xr:uid="{00000000-0005-0000-0000-0000D2710000}"/>
    <cellStyle name="Κανονικό 5 3 4 2 3 4 2" xfId="20863" xr:uid="{00000000-0005-0000-0000-0000D3710000}"/>
    <cellStyle name="Κανονικό 5 3 4 2 3 5" xfId="7078" xr:uid="{00000000-0005-0000-0000-0000D4710000}"/>
    <cellStyle name="Κανονικό 5 3 4 2 3 5 2" xfId="19653" xr:uid="{00000000-0005-0000-0000-0000D5710000}"/>
    <cellStyle name="Κανονικό 5 3 4 2 3 6" xfId="13560" xr:uid="{00000000-0005-0000-0000-0000D6710000}"/>
    <cellStyle name="Κανονικό 5 3 4 2 3 7" xfId="29151" xr:uid="{00000000-0005-0000-0000-0000D7710000}"/>
    <cellStyle name="Κανονικό 5 3 4 2 4" xfId="2576" xr:uid="{00000000-0005-0000-0000-0000D8710000}"/>
    <cellStyle name="Κανονικό 5 3 4 2 4 2" xfId="4621" xr:uid="{00000000-0005-0000-0000-0000D9710000}"/>
    <cellStyle name="Κανονικό 5 3 4 2 4 2 2" xfId="11924" xr:uid="{00000000-0005-0000-0000-0000DA710000}"/>
    <cellStyle name="Κανονικό 5 3 4 2 4 2 2 2" xfId="24499" xr:uid="{00000000-0005-0000-0000-0000DB710000}"/>
    <cellStyle name="Κανονικό 5 3 4 2 4 2 3" xfId="17196" xr:uid="{00000000-0005-0000-0000-0000DC710000}"/>
    <cellStyle name="Κανονικό 5 3 4 2 4 3" xfId="9893" xr:uid="{00000000-0005-0000-0000-0000DD710000}"/>
    <cellStyle name="Κανονικό 5 3 4 2 4 3 2" xfId="22468" xr:uid="{00000000-0005-0000-0000-0000DE710000}"/>
    <cellStyle name="Κανονικό 5 3 4 2 4 4" xfId="6652" xr:uid="{00000000-0005-0000-0000-0000DF710000}"/>
    <cellStyle name="Κανονικό 5 3 4 2 4 4 2" xfId="19227" xr:uid="{00000000-0005-0000-0000-0000E0710000}"/>
    <cellStyle name="Κανονικό 5 3 4 2 4 5" xfId="15165" xr:uid="{00000000-0005-0000-0000-0000E1710000}"/>
    <cellStyle name="Κανονικό 5 3 4 2 4 6" xfId="29407" xr:uid="{00000000-0005-0000-0000-0000E2710000}"/>
    <cellStyle name="Κανονικό 5 3 4 2 5" xfId="1780" xr:uid="{00000000-0005-0000-0000-0000E3710000}"/>
    <cellStyle name="Κανονικό 5 3 4 2 5 2" xfId="9097" xr:uid="{00000000-0005-0000-0000-0000E4710000}"/>
    <cellStyle name="Κανονικό 5 3 4 2 5 2 2" xfId="21672" xr:uid="{00000000-0005-0000-0000-0000E5710000}"/>
    <cellStyle name="Κανονικό 5 3 4 2 5 3" xfId="14369" xr:uid="{00000000-0005-0000-0000-0000E6710000}"/>
    <cellStyle name="Κανονικό 5 3 4 2 5 4" xfId="29649" xr:uid="{00000000-0005-0000-0000-0000E7710000}"/>
    <cellStyle name="Κανονικό 5 3 4 2 6" xfId="3837" xr:uid="{00000000-0005-0000-0000-0000E8710000}"/>
    <cellStyle name="Κανονικό 5 3 4 2 6 2" xfId="11140" xr:uid="{00000000-0005-0000-0000-0000E9710000}"/>
    <cellStyle name="Κανονικό 5 3 4 2 6 2 2" xfId="23715" xr:uid="{00000000-0005-0000-0000-0000EA710000}"/>
    <cellStyle name="Κανονικό 5 3 4 2 6 3" xfId="16412" xr:uid="{00000000-0005-0000-0000-0000EB710000}"/>
    <cellStyle name="Κανονικό 5 3 4 2 6 4" xfId="30226" xr:uid="{00000000-0005-0000-0000-0000EC710000}"/>
    <cellStyle name="Κανονικό 5 3 4 2 7" xfId="7862" xr:uid="{00000000-0005-0000-0000-0000ED710000}"/>
    <cellStyle name="Κανονικό 5 3 4 2 7 2" xfId="20437" xr:uid="{00000000-0005-0000-0000-0000EE710000}"/>
    <cellStyle name="Κανονικό 5 3 4 2 7 3" xfId="26989" xr:uid="{00000000-0005-0000-0000-0000EF710000}"/>
    <cellStyle name="Κανονικό 5 3 4 2 8" xfId="5856" xr:uid="{00000000-0005-0000-0000-0000F0710000}"/>
    <cellStyle name="Κανονικό 5 3 4 2 8 2" xfId="18431" xr:uid="{00000000-0005-0000-0000-0000F1710000}"/>
    <cellStyle name="Κανονικό 5 3 4 2 9" xfId="13134" xr:uid="{00000000-0005-0000-0000-0000F2710000}"/>
    <cellStyle name="Κανονικό 5 3 4 3" xfId="1139" xr:uid="{00000000-0005-0000-0000-0000F3710000}"/>
    <cellStyle name="Κανονικό 5 3 4 3 2" xfId="3172" xr:uid="{00000000-0005-0000-0000-0000F4710000}"/>
    <cellStyle name="Κανονικό 5 3 4 3 2 2" xfId="5217" xr:uid="{00000000-0005-0000-0000-0000F5710000}"/>
    <cellStyle name="Κανονικό 5 3 4 3 2 2 2" xfId="12520" xr:uid="{00000000-0005-0000-0000-0000F6710000}"/>
    <cellStyle name="Κανονικό 5 3 4 3 2 2 2 2" xfId="25095" xr:uid="{00000000-0005-0000-0000-0000F7710000}"/>
    <cellStyle name="Κανονικό 5 3 4 3 2 2 3" xfId="17792" xr:uid="{00000000-0005-0000-0000-0000F8710000}"/>
    <cellStyle name="Κανονικό 5 3 4 3 2 3" xfId="10489" xr:uid="{00000000-0005-0000-0000-0000F9710000}"/>
    <cellStyle name="Κανονικό 5 3 4 3 2 3 2" xfId="23064" xr:uid="{00000000-0005-0000-0000-0000FA710000}"/>
    <cellStyle name="Κανονικό 5 3 4 3 2 4" xfId="7248" xr:uid="{00000000-0005-0000-0000-0000FB710000}"/>
    <cellStyle name="Κανονικό 5 3 4 3 2 4 2" xfId="19823" xr:uid="{00000000-0005-0000-0000-0000FC710000}"/>
    <cellStyle name="Κανονικό 5 3 4 3 2 5" xfId="15761" xr:uid="{00000000-0005-0000-0000-0000FD710000}"/>
    <cellStyle name="Κανονικό 5 3 4 3 3" xfId="1950" xr:uid="{00000000-0005-0000-0000-0000FE710000}"/>
    <cellStyle name="Κανονικό 5 3 4 3 3 2" xfId="9267" xr:uid="{00000000-0005-0000-0000-0000FF710000}"/>
    <cellStyle name="Κανονικό 5 3 4 3 3 2 2" xfId="21842" xr:uid="{00000000-0005-0000-0000-000000720000}"/>
    <cellStyle name="Κανονικό 5 3 4 3 3 3" xfId="14539" xr:uid="{00000000-0005-0000-0000-000001720000}"/>
    <cellStyle name="Κανονικό 5 3 4 3 4" xfId="3995" xr:uid="{00000000-0005-0000-0000-000002720000}"/>
    <cellStyle name="Κανονικό 5 3 4 3 4 2" xfId="11298" xr:uid="{00000000-0005-0000-0000-000003720000}"/>
    <cellStyle name="Κανονικό 5 3 4 3 4 2 2" xfId="23873" xr:uid="{00000000-0005-0000-0000-000004720000}"/>
    <cellStyle name="Κανονικό 5 3 4 3 4 3" xfId="16570" xr:uid="{00000000-0005-0000-0000-000005720000}"/>
    <cellStyle name="Κανονικό 5 3 4 3 5" xfId="8458" xr:uid="{00000000-0005-0000-0000-000006720000}"/>
    <cellStyle name="Κανονικό 5 3 4 3 5 2" xfId="21033" xr:uid="{00000000-0005-0000-0000-000007720000}"/>
    <cellStyle name="Κανονικό 5 3 4 3 6" xfId="6026" xr:uid="{00000000-0005-0000-0000-000008720000}"/>
    <cellStyle name="Κανονικό 5 3 4 3 6 2" xfId="18601" xr:uid="{00000000-0005-0000-0000-000009720000}"/>
    <cellStyle name="Κανονικό 5 3 4 3 7" xfId="13730" xr:uid="{00000000-0005-0000-0000-00000A720000}"/>
    <cellStyle name="Κανονικό 5 3 4 3 8" xfId="26694" xr:uid="{00000000-0005-0000-0000-00000B720000}"/>
    <cellStyle name="Κανονικό 5 3 4 4" xfId="792" xr:uid="{00000000-0005-0000-0000-00000C720000}"/>
    <cellStyle name="Κανονικό 5 3 4 4 2" xfId="2825" xr:uid="{00000000-0005-0000-0000-00000D720000}"/>
    <cellStyle name="Κανονικό 5 3 4 4 2 2" xfId="10142" xr:uid="{00000000-0005-0000-0000-00000E720000}"/>
    <cellStyle name="Κανονικό 5 3 4 4 2 2 2" xfId="22717" xr:uid="{00000000-0005-0000-0000-00000F720000}"/>
    <cellStyle name="Κανονικό 5 3 4 4 2 3" xfId="15414" xr:uid="{00000000-0005-0000-0000-000010720000}"/>
    <cellStyle name="Κανονικό 5 3 4 4 3" xfId="4870" xr:uid="{00000000-0005-0000-0000-000011720000}"/>
    <cellStyle name="Κανονικό 5 3 4 4 3 2" xfId="12173" xr:uid="{00000000-0005-0000-0000-000012720000}"/>
    <cellStyle name="Κανονικό 5 3 4 4 3 2 2" xfId="24748" xr:uid="{00000000-0005-0000-0000-000013720000}"/>
    <cellStyle name="Κανονικό 5 3 4 4 3 3" xfId="17445" xr:uid="{00000000-0005-0000-0000-000014720000}"/>
    <cellStyle name="Κανονικό 5 3 4 4 4" xfId="8111" xr:uid="{00000000-0005-0000-0000-000015720000}"/>
    <cellStyle name="Κανονικό 5 3 4 4 4 2" xfId="20686" xr:uid="{00000000-0005-0000-0000-000016720000}"/>
    <cellStyle name="Κανονικό 5 3 4 4 5" xfId="6901" xr:uid="{00000000-0005-0000-0000-000017720000}"/>
    <cellStyle name="Κανονικό 5 3 4 4 5 2" xfId="19476" xr:uid="{00000000-0005-0000-0000-000018720000}"/>
    <cellStyle name="Κανονικό 5 3 4 4 6" xfId="13383" xr:uid="{00000000-0005-0000-0000-000019720000}"/>
    <cellStyle name="Κανονικό 5 3 4 4 7" xfId="27733" xr:uid="{00000000-0005-0000-0000-00001A720000}"/>
    <cellStyle name="Κανονικό 5 3 4 5" xfId="2351" xr:uid="{00000000-0005-0000-0000-00001B720000}"/>
    <cellStyle name="Κανονικό 5 3 4 5 2" xfId="4396" xr:uid="{00000000-0005-0000-0000-00001C720000}"/>
    <cellStyle name="Κανονικό 5 3 4 5 2 2" xfId="11699" xr:uid="{00000000-0005-0000-0000-00001D720000}"/>
    <cellStyle name="Κανονικό 5 3 4 5 2 2 2" xfId="24274" xr:uid="{00000000-0005-0000-0000-00001E720000}"/>
    <cellStyle name="Κανονικό 5 3 4 5 2 3" xfId="16971" xr:uid="{00000000-0005-0000-0000-00001F720000}"/>
    <cellStyle name="Κανονικό 5 3 4 5 3" xfId="9668" xr:uid="{00000000-0005-0000-0000-000020720000}"/>
    <cellStyle name="Κανονικό 5 3 4 5 3 2" xfId="22243" xr:uid="{00000000-0005-0000-0000-000021720000}"/>
    <cellStyle name="Κανονικό 5 3 4 5 4" xfId="6427" xr:uid="{00000000-0005-0000-0000-000022720000}"/>
    <cellStyle name="Κανονικό 5 3 4 5 4 2" xfId="19002" xr:uid="{00000000-0005-0000-0000-000023720000}"/>
    <cellStyle name="Κανονικό 5 3 4 5 5" xfId="14940" xr:uid="{00000000-0005-0000-0000-000024720000}"/>
    <cellStyle name="Κανονικό 5 3 4 5 6" xfId="29030" xr:uid="{00000000-0005-0000-0000-000025720000}"/>
    <cellStyle name="Κανονικό 5 3 4 6" xfId="1603" xr:uid="{00000000-0005-0000-0000-000026720000}"/>
    <cellStyle name="Κανονικό 5 3 4 6 2" xfId="8920" xr:uid="{00000000-0005-0000-0000-000027720000}"/>
    <cellStyle name="Κανονικό 5 3 4 6 2 2" xfId="21495" xr:uid="{00000000-0005-0000-0000-000028720000}"/>
    <cellStyle name="Κανονικό 5 3 4 6 3" xfId="14192" xr:uid="{00000000-0005-0000-0000-000029720000}"/>
    <cellStyle name="Κανονικό 5 3 4 6 4" xfId="29290" xr:uid="{00000000-0005-0000-0000-00002A720000}"/>
    <cellStyle name="Κανονικό 5 3 4 7" xfId="3660" xr:uid="{00000000-0005-0000-0000-00002B720000}"/>
    <cellStyle name="Κανονικό 5 3 4 7 2" xfId="10963" xr:uid="{00000000-0005-0000-0000-00002C720000}"/>
    <cellStyle name="Κανονικό 5 3 4 7 2 2" xfId="23538" xr:uid="{00000000-0005-0000-0000-00002D720000}"/>
    <cellStyle name="Κανονικό 5 3 4 7 3" xfId="16235" xr:uid="{00000000-0005-0000-0000-00002E720000}"/>
    <cellStyle name="Κανονικό 5 3 4 7 4" xfId="29533" xr:uid="{00000000-0005-0000-0000-00002F720000}"/>
    <cellStyle name="Κανονικό 5 3 4 8" xfId="7637" xr:uid="{00000000-0005-0000-0000-000030720000}"/>
    <cellStyle name="Κανονικό 5 3 4 8 2" xfId="20212" xr:uid="{00000000-0005-0000-0000-000031720000}"/>
    <cellStyle name="Κανονικό 5 3 4 8 3" xfId="29932" xr:uid="{00000000-0005-0000-0000-000032720000}"/>
    <cellStyle name="Κανονικό 5 3 4 9" xfId="5679" xr:uid="{00000000-0005-0000-0000-000033720000}"/>
    <cellStyle name="Κανονικό 5 3 4 9 2" xfId="18254" xr:uid="{00000000-0005-0000-0000-000034720000}"/>
    <cellStyle name="Κανονικό 5 3 4 9 3" xfId="26461" xr:uid="{00000000-0005-0000-0000-000035720000}"/>
    <cellStyle name="Κανονικό 5 3 5" xfId="407" xr:uid="{00000000-0005-0000-0000-000036720000}"/>
    <cellStyle name="Κανονικό 5 3 5 10" xfId="25668" xr:uid="{00000000-0005-0000-0000-000037720000}"/>
    <cellStyle name="Κανονικό 5 3 5 2" xfId="1223" xr:uid="{00000000-0005-0000-0000-000038720000}"/>
    <cellStyle name="Κανονικό 5 3 5 2 2" xfId="3256" xr:uid="{00000000-0005-0000-0000-000039720000}"/>
    <cellStyle name="Κανονικό 5 3 5 2 2 2" xfId="5301" xr:uid="{00000000-0005-0000-0000-00003A720000}"/>
    <cellStyle name="Κανονικό 5 3 5 2 2 2 2" xfId="12604" xr:uid="{00000000-0005-0000-0000-00003B720000}"/>
    <cellStyle name="Κανονικό 5 3 5 2 2 2 2 2" xfId="25179" xr:uid="{00000000-0005-0000-0000-00003C720000}"/>
    <cellStyle name="Κανονικό 5 3 5 2 2 2 3" xfId="17876" xr:uid="{00000000-0005-0000-0000-00003D720000}"/>
    <cellStyle name="Κανονικό 5 3 5 2 2 3" xfId="10573" xr:uid="{00000000-0005-0000-0000-00003E720000}"/>
    <cellStyle name="Κανονικό 5 3 5 2 2 3 2" xfId="23148" xr:uid="{00000000-0005-0000-0000-00003F720000}"/>
    <cellStyle name="Κανονικό 5 3 5 2 2 4" xfId="7332" xr:uid="{00000000-0005-0000-0000-000040720000}"/>
    <cellStyle name="Κανονικό 5 3 5 2 2 4 2" xfId="19907" xr:uid="{00000000-0005-0000-0000-000041720000}"/>
    <cellStyle name="Κανονικό 5 3 5 2 2 5" xfId="15845" xr:uid="{00000000-0005-0000-0000-000042720000}"/>
    <cellStyle name="Κανονικό 5 3 5 2 2 6" xfId="28113" xr:uid="{00000000-0005-0000-0000-000043720000}"/>
    <cellStyle name="Κανονικό 5 3 5 2 3" xfId="2034" xr:uid="{00000000-0005-0000-0000-000044720000}"/>
    <cellStyle name="Κανονικό 5 3 5 2 3 2" xfId="9351" xr:uid="{00000000-0005-0000-0000-000045720000}"/>
    <cellStyle name="Κανονικό 5 3 5 2 3 2 2" xfId="21926" xr:uid="{00000000-0005-0000-0000-000046720000}"/>
    <cellStyle name="Κανονικό 5 3 5 2 3 3" xfId="14623" xr:uid="{00000000-0005-0000-0000-000047720000}"/>
    <cellStyle name="Κανονικό 5 3 5 2 3 4" xfId="29195" xr:uid="{00000000-0005-0000-0000-000048720000}"/>
    <cellStyle name="Κανονικό 5 3 5 2 4" xfId="4079" xr:uid="{00000000-0005-0000-0000-000049720000}"/>
    <cellStyle name="Κανονικό 5 3 5 2 4 2" xfId="11382" xr:uid="{00000000-0005-0000-0000-00004A720000}"/>
    <cellStyle name="Κανονικό 5 3 5 2 4 2 2" xfId="23957" xr:uid="{00000000-0005-0000-0000-00004B720000}"/>
    <cellStyle name="Κανονικό 5 3 5 2 4 3" xfId="16654" xr:uid="{00000000-0005-0000-0000-00004C720000}"/>
    <cellStyle name="Κανονικό 5 3 5 2 4 4" xfId="29450" xr:uid="{00000000-0005-0000-0000-00004D720000}"/>
    <cellStyle name="Κανονικό 5 3 5 2 5" xfId="8542" xr:uid="{00000000-0005-0000-0000-00004E720000}"/>
    <cellStyle name="Κανονικό 5 3 5 2 5 2" xfId="21117" xr:uid="{00000000-0005-0000-0000-00004F720000}"/>
    <cellStyle name="Κανονικό 5 3 5 2 5 3" xfId="29688" xr:uid="{00000000-0005-0000-0000-000050720000}"/>
    <cellStyle name="Κανονικό 5 3 5 2 6" xfId="6110" xr:uid="{00000000-0005-0000-0000-000051720000}"/>
    <cellStyle name="Κανονικό 5 3 5 2 6 2" xfId="18685" xr:uid="{00000000-0005-0000-0000-000052720000}"/>
    <cellStyle name="Κανονικό 5 3 5 2 6 3" xfId="30308" xr:uid="{00000000-0005-0000-0000-000053720000}"/>
    <cellStyle name="Κανονικό 5 3 5 2 7" xfId="13814" xr:uid="{00000000-0005-0000-0000-000054720000}"/>
    <cellStyle name="Κανονικό 5 3 5 2 7 2" xfId="27071" xr:uid="{00000000-0005-0000-0000-000055720000}"/>
    <cellStyle name="Κανονικό 5 3 5 2 8" xfId="25966" xr:uid="{00000000-0005-0000-0000-000056720000}"/>
    <cellStyle name="Κανονικό 5 3 5 3" xfId="876" xr:uid="{00000000-0005-0000-0000-000057720000}"/>
    <cellStyle name="Κανονικό 5 3 5 3 2" xfId="2909" xr:uid="{00000000-0005-0000-0000-000058720000}"/>
    <cellStyle name="Κανονικό 5 3 5 3 2 2" xfId="10226" xr:uid="{00000000-0005-0000-0000-000059720000}"/>
    <cellStyle name="Κανονικό 5 3 5 3 2 2 2" xfId="22801" xr:uid="{00000000-0005-0000-0000-00005A720000}"/>
    <cellStyle name="Κανονικό 5 3 5 3 2 3" xfId="15498" xr:uid="{00000000-0005-0000-0000-00005B720000}"/>
    <cellStyle name="Κανονικό 5 3 5 3 3" xfId="4954" xr:uid="{00000000-0005-0000-0000-00005C720000}"/>
    <cellStyle name="Κανονικό 5 3 5 3 3 2" xfId="12257" xr:uid="{00000000-0005-0000-0000-00005D720000}"/>
    <cellStyle name="Κανονικό 5 3 5 3 3 2 2" xfId="24832" xr:uid="{00000000-0005-0000-0000-00005E720000}"/>
    <cellStyle name="Κανονικό 5 3 5 3 3 3" xfId="17529" xr:uid="{00000000-0005-0000-0000-00005F720000}"/>
    <cellStyle name="Κανονικό 5 3 5 3 4" xfId="8195" xr:uid="{00000000-0005-0000-0000-000060720000}"/>
    <cellStyle name="Κανονικό 5 3 5 3 4 2" xfId="20770" xr:uid="{00000000-0005-0000-0000-000061720000}"/>
    <cellStyle name="Κανονικό 5 3 5 3 5" xfId="6985" xr:uid="{00000000-0005-0000-0000-000062720000}"/>
    <cellStyle name="Κανονικό 5 3 5 3 5 2" xfId="19560" xr:uid="{00000000-0005-0000-0000-000063720000}"/>
    <cellStyle name="Κανονικό 5 3 5 3 6" xfId="13467" xr:uid="{00000000-0005-0000-0000-000064720000}"/>
    <cellStyle name="Κανονικό 5 3 5 3 7" xfId="26776" xr:uid="{00000000-0005-0000-0000-000065720000}"/>
    <cellStyle name="Κανονικό 5 3 5 4" xfId="2435" xr:uid="{00000000-0005-0000-0000-000066720000}"/>
    <cellStyle name="Κανονικό 5 3 5 4 2" xfId="4480" xr:uid="{00000000-0005-0000-0000-000067720000}"/>
    <cellStyle name="Κανονικό 5 3 5 4 2 2" xfId="11783" xr:uid="{00000000-0005-0000-0000-000068720000}"/>
    <cellStyle name="Κανονικό 5 3 5 4 2 2 2" xfId="24358" xr:uid="{00000000-0005-0000-0000-000069720000}"/>
    <cellStyle name="Κανονικό 5 3 5 4 2 3" xfId="17055" xr:uid="{00000000-0005-0000-0000-00006A720000}"/>
    <cellStyle name="Κανονικό 5 3 5 4 3" xfId="9752" xr:uid="{00000000-0005-0000-0000-00006B720000}"/>
    <cellStyle name="Κανονικό 5 3 5 4 3 2" xfId="22327" xr:uid="{00000000-0005-0000-0000-00006C720000}"/>
    <cellStyle name="Κανονικό 5 3 5 4 4" xfId="6511" xr:uid="{00000000-0005-0000-0000-00006D720000}"/>
    <cellStyle name="Κανονικό 5 3 5 4 4 2" xfId="19086" xr:uid="{00000000-0005-0000-0000-00006E720000}"/>
    <cellStyle name="Κανονικό 5 3 5 4 5" xfId="15024" xr:uid="{00000000-0005-0000-0000-00006F720000}"/>
    <cellStyle name="Κανονικό 5 3 5 4 6" xfId="27816" xr:uid="{00000000-0005-0000-0000-000070720000}"/>
    <cellStyle name="Κανονικό 5 3 5 5" xfId="1687" xr:uid="{00000000-0005-0000-0000-000071720000}"/>
    <cellStyle name="Κανονικό 5 3 5 5 2" xfId="9004" xr:uid="{00000000-0005-0000-0000-000072720000}"/>
    <cellStyle name="Κανονικό 5 3 5 5 2 2" xfId="21579" xr:uid="{00000000-0005-0000-0000-000073720000}"/>
    <cellStyle name="Κανονικό 5 3 5 5 3" xfId="14276" xr:uid="{00000000-0005-0000-0000-000074720000}"/>
    <cellStyle name="Κανονικό 5 3 5 5 4" xfId="29075" xr:uid="{00000000-0005-0000-0000-000075720000}"/>
    <cellStyle name="Κανονικό 5 3 5 6" xfId="3744" xr:uid="{00000000-0005-0000-0000-000076720000}"/>
    <cellStyle name="Κανονικό 5 3 5 6 2" xfId="11047" xr:uid="{00000000-0005-0000-0000-000077720000}"/>
    <cellStyle name="Κανονικό 5 3 5 6 2 2" xfId="23622" xr:uid="{00000000-0005-0000-0000-000078720000}"/>
    <cellStyle name="Κανονικό 5 3 5 6 3" xfId="16319" xr:uid="{00000000-0005-0000-0000-000079720000}"/>
    <cellStyle name="Κανονικό 5 3 5 6 4" xfId="29335" xr:uid="{00000000-0005-0000-0000-00007A720000}"/>
    <cellStyle name="Κανονικό 5 3 5 7" xfId="7721" xr:uid="{00000000-0005-0000-0000-00007B720000}"/>
    <cellStyle name="Κανονικό 5 3 5 7 2" xfId="20296" xr:uid="{00000000-0005-0000-0000-00007C720000}"/>
    <cellStyle name="Κανονικό 5 3 5 7 3" xfId="29576" xr:uid="{00000000-0005-0000-0000-00007D720000}"/>
    <cellStyle name="Κανονικό 5 3 5 8" xfId="5763" xr:uid="{00000000-0005-0000-0000-00007E720000}"/>
    <cellStyle name="Κανονικό 5 3 5 8 2" xfId="18338" xr:uid="{00000000-0005-0000-0000-00007F720000}"/>
    <cellStyle name="Κανονικό 5 3 5 8 3" xfId="30014" xr:uid="{00000000-0005-0000-0000-000080720000}"/>
    <cellStyle name="Κανονικό 5 3 5 9" xfId="12993" xr:uid="{00000000-0005-0000-0000-000081720000}"/>
    <cellStyle name="Κανονικό 5 3 5 9 2" xfId="26544" xr:uid="{00000000-0005-0000-0000-000082720000}"/>
    <cellStyle name="Κανονικό 5 3 6" xfId="468" xr:uid="{00000000-0005-0000-0000-000083720000}"/>
    <cellStyle name="Κανονικό 5 3 6 10" xfId="25797" xr:uid="{00000000-0005-0000-0000-000084720000}"/>
    <cellStyle name="Κανονικό 5 3 6 2" xfId="1282" xr:uid="{00000000-0005-0000-0000-000085720000}"/>
    <cellStyle name="Κανονικό 5 3 6 2 2" xfId="3315" xr:uid="{00000000-0005-0000-0000-000086720000}"/>
    <cellStyle name="Κανονικό 5 3 6 2 2 2" xfId="5360" xr:uid="{00000000-0005-0000-0000-000087720000}"/>
    <cellStyle name="Κανονικό 5 3 6 2 2 2 2" xfId="12663" xr:uid="{00000000-0005-0000-0000-000088720000}"/>
    <cellStyle name="Κανονικό 5 3 6 2 2 2 2 2" xfId="25238" xr:uid="{00000000-0005-0000-0000-000089720000}"/>
    <cellStyle name="Κανονικό 5 3 6 2 2 2 3" xfId="17935" xr:uid="{00000000-0005-0000-0000-00008A720000}"/>
    <cellStyle name="Κανονικό 5 3 6 2 2 3" xfId="10632" xr:uid="{00000000-0005-0000-0000-00008B720000}"/>
    <cellStyle name="Κανονικό 5 3 6 2 2 3 2" xfId="23207" xr:uid="{00000000-0005-0000-0000-00008C720000}"/>
    <cellStyle name="Κανονικό 5 3 6 2 2 4" xfId="7391" xr:uid="{00000000-0005-0000-0000-00008D720000}"/>
    <cellStyle name="Κανονικό 5 3 6 2 2 4 2" xfId="19966" xr:uid="{00000000-0005-0000-0000-00008E720000}"/>
    <cellStyle name="Κανονικό 5 3 6 2 2 5" xfId="15904" xr:uid="{00000000-0005-0000-0000-00008F720000}"/>
    <cellStyle name="Κανονικό 5 3 6 2 3" xfId="2093" xr:uid="{00000000-0005-0000-0000-000090720000}"/>
    <cellStyle name="Κανονικό 5 3 6 2 3 2" xfId="9410" xr:uid="{00000000-0005-0000-0000-000091720000}"/>
    <cellStyle name="Κανονικό 5 3 6 2 3 2 2" xfId="21985" xr:uid="{00000000-0005-0000-0000-000092720000}"/>
    <cellStyle name="Κανονικό 5 3 6 2 3 3" xfId="14682" xr:uid="{00000000-0005-0000-0000-000093720000}"/>
    <cellStyle name="Κανονικό 5 3 6 2 4" xfId="4138" xr:uid="{00000000-0005-0000-0000-000094720000}"/>
    <cellStyle name="Κανονικό 5 3 6 2 4 2" xfId="11441" xr:uid="{00000000-0005-0000-0000-000095720000}"/>
    <cellStyle name="Κανονικό 5 3 6 2 4 2 2" xfId="24016" xr:uid="{00000000-0005-0000-0000-000096720000}"/>
    <cellStyle name="Κανονικό 5 3 6 2 4 3" xfId="16713" xr:uid="{00000000-0005-0000-0000-000097720000}"/>
    <cellStyle name="Κανονικό 5 3 6 2 5" xfId="8601" xr:uid="{00000000-0005-0000-0000-000098720000}"/>
    <cellStyle name="Κανονικό 5 3 6 2 5 2" xfId="21176" xr:uid="{00000000-0005-0000-0000-000099720000}"/>
    <cellStyle name="Κανονικό 5 3 6 2 6" xfId="6169" xr:uid="{00000000-0005-0000-0000-00009A720000}"/>
    <cellStyle name="Κανονικό 5 3 6 2 6 2" xfId="18744" xr:uid="{00000000-0005-0000-0000-00009B720000}"/>
    <cellStyle name="Κανονικό 5 3 6 2 7" xfId="13873" xr:uid="{00000000-0005-0000-0000-00009C720000}"/>
    <cellStyle name="Κανονικό 5 3 6 2 8" xfId="27944" xr:uid="{00000000-0005-0000-0000-00009D720000}"/>
    <cellStyle name="Κανονικό 5 3 6 3" xfId="710" xr:uid="{00000000-0005-0000-0000-00009E720000}"/>
    <cellStyle name="Κανονικό 5 3 6 3 2" xfId="2743" xr:uid="{00000000-0005-0000-0000-00009F720000}"/>
    <cellStyle name="Κανονικό 5 3 6 3 2 2" xfId="10060" xr:uid="{00000000-0005-0000-0000-0000A0720000}"/>
    <cellStyle name="Κανονικό 5 3 6 3 2 2 2" xfId="22635" xr:uid="{00000000-0005-0000-0000-0000A1720000}"/>
    <cellStyle name="Κανονικό 5 3 6 3 2 3" xfId="15332" xr:uid="{00000000-0005-0000-0000-0000A2720000}"/>
    <cellStyle name="Κανονικό 5 3 6 3 3" xfId="4788" xr:uid="{00000000-0005-0000-0000-0000A3720000}"/>
    <cellStyle name="Κανονικό 5 3 6 3 3 2" xfId="12091" xr:uid="{00000000-0005-0000-0000-0000A4720000}"/>
    <cellStyle name="Κανονικό 5 3 6 3 3 2 2" xfId="24666" xr:uid="{00000000-0005-0000-0000-0000A5720000}"/>
    <cellStyle name="Κανονικό 5 3 6 3 3 3" xfId="17363" xr:uid="{00000000-0005-0000-0000-0000A6720000}"/>
    <cellStyle name="Κανονικό 5 3 6 3 4" xfId="8029" xr:uid="{00000000-0005-0000-0000-0000A7720000}"/>
    <cellStyle name="Κανονικό 5 3 6 3 4 2" xfId="20604" xr:uid="{00000000-0005-0000-0000-0000A8720000}"/>
    <cellStyle name="Κανονικό 5 3 6 3 5" xfId="6819" xr:uid="{00000000-0005-0000-0000-0000A9720000}"/>
    <cellStyle name="Κανονικό 5 3 6 3 5 2" xfId="19394" xr:uid="{00000000-0005-0000-0000-0000AA720000}"/>
    <cellStyle name="Κανονικό 5 3 6 3 6" xfId="13301" xr:uid="{00000000-0005-0000-0000-0000AB720000}"/>
    <cellStyle name="Κανονικό 5 3 6 3 7" xfId="29112" xr:uid="{00000000-0005-0000-0000-0000AC720000}"/>
    <cellStyle name="Κανονικό 5 3 6 4" xfId="2494" xr:uid="{00000000-0005-0000-0000-0000AD720000}"/>
    <cellStyle name="Κανονικό 5 3 6 4 2" xfId="4539" xr:uid="{00000000-0005-0000-0000-0000AE720000}"/>
    <cellStyle name="Κανονικό 5 3 6 4 2 2" xfId="11842" xr:uid="{00000000-0005-0000-0000-0000AF720000}"/>
    <cellStyle name="Κανονικό 5 3 6 4 2 2 2" xfId="24417" xr:uid="{00000000-0005-0000-0000-0000B0720000}"/>
    <cellStyle name="Κανονικό 5 3 6 4 2 3" xfId="17114" xr:uid="{00000000-0005-0000-0000-0000B1720000}"/>
    <cellStyle name="Κανονικό 5 3 6 4 3" xfId="9811" xr:uid="{00000000-0005-0000-0000-0000B2720000}"/>
    <cellStyle name="Κανονικό 5 3 6 4 3 2" xfId="22386" xr:uid="{00000000-0005-0000-0000-0000B3720000}"/>
    <cellStyle name="Κανονικό 5 3 6 4 4" xfId="6570" xr:uid="{00000000-0005-0000-0000-0000B4720000}"/>
    <cellStyle name="Κανονικό 5 3 6 4 4 2" xfId="19145" xr:uid="{00000000-0005-0000-0000-0000B5720000}"/>
    <cellStyle name="Κανονικό 5 3 6 4 5" xfId="15083" xr:uid="{00000000-0005-0000-0000-0000B6720000}"/>
    <cellStyle name="Κανονικό 5 3 6 4 6" xfId="29372" xr:uid="{00000000-0005-0000-0000-0000B7720000}"/>
    <cellStyle name="Κανονικό 5 3 6 5" xfId="1521" xr:uid="{00000000-0005-0000-0000-0000B8720000}"/>
    <cellStyle name="Κανονικό 5 3 6 5 2" xfId="8838" xr:uid="{00000000-0005-0000-0000-0000B9720000}"/>
    <cellStyle name="Κανονικό 5 3 6 5 2 2" xfId="21413" xr:uid="{00000000-0005-0000-0000-0000BA720000}"/>
    <cellStyle name="Κανονικό 5 3 6 5 3" xfId="14110" xr:uid="{00000000-0005-0000-0000-0000BB720000}"/>
    <cellStyle name="Κανονικό 5 3 6 5 4" xfId="29613" xr:uid="{00000000-0005-0000-0000-0000BC720000}"/>
    <cellStyle name="Κανονικό 5 3 6 6" xfId="3578" xr:uid="{00000000-0005-0000-0000-0000BD720000}"/>
    <cellStyle name="Κανονικό 5 3 6 6 2" xfId="10881" xr:uid="{00000000-0005-0000-0000-0000BE720000}"/>
    <cellStyle name="Κανονικό 5 3 6 6 2 2" xfId="23456" xr:uid="{00000000-0005-0000-0000-0000BF720000}"/>
    <cellStyle name="Κανονικό 5 3 6 6 3" xfId="16153" xr:uid="{00000000-0005-0000-0000-0000C0720000}"/>
    <cellStyle name="Κανονικό 5 3 6 6 4" xfId="30140" xr:uid="{00000000-0005-0000-0000-0000C1720000}"/>
    <cellStyle name="Κανονικό 5 3 6 7" xfId="7780" xr:uid="{00000000-0005-0000-0000-0000C2720000}"/>
    <cellStyle name="Κανονικό 5 3 6 7 2" xfId="20355" xr:uid="{00000000-0005-0000-0000-0000C3720000}"/>
    <cellStyle name="Κανονικό 5 3 6 7 3" xfId="26903" xr:uid="{00000000-0005-0000-0000-0000C4720000}"/>
    <cellStyle name="Κανονικό 5 3 6 8" xfId="5597" xr:uid="{00000000-0005-0000-0000-0000C5720000}"/>
    <cellStyle name="Κανονικό 5 3 6 8 2" xfId="18172" xr:uid="{00000000-0005-0000-0000-0000C6720000}"/>
    <cellStyle name="Κανονικό 5 3 6 9" xfId="13052" xr:uid="{00000000-0005-0000-0000-0000C7720000}"/>
    <cellStyle name="Κανονικό 5 3 7" xfId="1057" xr:uid="{00000000-0005-0000-0000-0000C8720000}"/>
    <cellStyle name="Κανονικό 5 3 7 2" xfId="3090" xr:uid="{00000000-0005-0000-0000-0000C9720000}"/>
    <cellStyle name="Κανονικό 5 3 7 2 2" xfId="5135" xr:uid="{00000000-0005-0000-0000-0000CA720000}"/>
    <cellStyle name="Κανονικό 5 3 7 2 2 2" xfId="12438" xr:uid="{00000000-0005-0000-0000-0000CB720000}"/>
    <cellStyle name="Κανονικό 5 3 7 2 2 2 2" xfId="25013" xr:uid="{00000000-0005-0000-0000-0000CC720000}"/>
    <cellStyle name="Κανονικό 5 3 7 2 2 3" xfId="17710" xr:uid="{00000000-0005-0000-0000-0000CD720000}"/>
    <cellStyle name="Κανονικό 5 3 7 2 3" xfId="10407" xr:uid="{00000000-0005-0000-0000-0000CE720000}"/>
    <cellStyle name="Κανονικό 5 3 7 2 3 2" xfId="22982" xr:uid="{00000000-0005-0000-0000-0000CF720000}"/>
    <cellStyle name="Κανονικό 5 3 7 2 4" xfId="7166" xr:uid="{00000000-0005-0000-0000-0000D0720000}"/>
    <cellStyle name="Κανονικό 5 3 7 2 4 2" xfId="19741" xr:uid="{00000000-0005-0000-0000-0000D1720000}"/>
    <cellStyle name="Κανονικό 5 3 7 2 5" xfId="15679" xr:uid="{00000000-0005-0000-0000-0000D2720000}"/>
    <cellStyle name="Κανονικό 5 3 7 3" xfId="1868" xr:uid="{00000000-0005-0000-0000-0000D3720000}"/>
    <cellStyle name="Κανονικό 5 3 7 3 2" xfId="9185" xr:uid="{00000000-0005-0000-0000-0000D4720000}"/>
    <cellStyle name="Κανονικό 5 3 7 3 2 2" xfId="21760" xr:uid="{00000000-0005-0000-0000-0000D5720000}"/>
    <cellStyle name="Κανονικό 5 3 7 3 3" xfId="14457" xr:uid="{00000000-0005-0000-0000-0000D6720000}"/>
    <cellStyle name="Κανονικό 5 3 7 4" xfId="3913" xr:uid="{00000000-0005-0000-0000-0000D7720000}"/>
    <cellStyle name="Κανονικό 5 3 7 4 2" xfId="11216" xr:uid="{00000000-0005-0000-0000-0000D8720000}"/>
    <cellStyle name="Κανονικό 5 3 7 4 2 2" xfId="23791" xr:uid="{00000000-0005-0000-0000-0000D9720000}"/>
    <cellStyle name="Κανονικό 5 3 7 4 3" xfId="16488" xr:uid="{00000000-0005-0000-0000-0000DA720000}"/>
    <cellStyle name="Κανονικό 5 3 7 5" xfId="8376" xr:uid="{00000000-0005-0000-0000-0000DB720000}"/>
    <cellStyle name="Κανονικό 5 3 7 5 2" xfId="20951" xr:uid="{00000000-0005-0000-0000-0000DC720000}"/>
    <cellStyle name="Κανονικό 5 3 7 6" xfId="5944" xr:uid="{00000000-0005-0000-0000-0000DD720000}"/>
    <cellStyle name="Κανονικό 5 3 7 6 2" xfId="18519" xr:uid="{00000000-0005-0000-0000-0000DE720000}"/>
    <cellStyle name="Κανονικό 5 3 7 7" xfId="13648" xr:uid="{00000000-0005-0000-0000-0000DF720000}"/>
    <cellStyle name="Κανονικό 5 3 7 8" xfId="26638" xr:uid="{00000000-0005-0000-0000-0000E0720000}"/>
    <cellStyle name="Κανονικό 5 3 8" xfId="651" xr:uid="{00000000-0005-0000-0000-0000E1720000}"/>
    <cellStyle name="Κανονικό 5 3 8 2" xfId="2684" xr:uid="{00000000-0005-0000-0000-0000E2720000}"/>
    <cellStyle name="Κανονικό 5 3 8 2 2" xfId="10001" xr:uid="{00000000-0005-0000-0000-0000E3720000}"/>
    <cellStyle name="Κανονικό 5 3 8 2 2 2" xfId="22576" xr:uid="{00000000-0005-0000-0000-0000E4720000}"/>
    <cellStyle name="Κανονικό 5 3 8 2 3" xfId="15273" xr:uid="{00000000-0005-0000-0000-0000E5720000}"/>
    <cellStyle name="Κανονικό 5 3 8 3" xfId="4729" xr:uid="{00000000-0005-0000-0000-0000E6720000}"/>
    <cellStyle name="Κανονικό 5 3 8 3 2" xfId="12032" xr:uid="{00000000-0005-0000-0000-0000E7720000}"/>
    <cellStyle name="Κανονικό 5 3 8 3 2 2" xfId="24607" xr:uid="{00000000-0005-0000-0000-0000E8720000}"/>
    <cellStyle name="Κανονικό 5 3 8 3 3" xfId="17304" xr:uid="{00000000-0005-0000-0000-0000E9720000}"/>
    <cellStyle name="Κανονικό 5 3 8 4" xfId="7970" xr:uid="{00000000-0005-0000-0000-0000EA720000}"/>
    <cellStyle name="Κανονικό 5 3 8 4 2" xfId="20545" xr:uid="{00000000-0005-0000-0000-0000EB720000}"/>
    <cellStyle name="Κανονικό 5 3 8 5" xfId="6760" xr:uid="{00000000-0005-0000-0000-0000EC720000}"/>
    <cellStyle name="Κανονικό 5 3 8 5 2" xfId="19335" xr:uid="{00000000-0005-0000-0000-0000ED720000}"/>
    <cellStyle name="Κανονικό 5 3 8 6" xfId="13242" xr:uid="{00000000-0005-0000-0000-0000EE720000}"/>
    <cellStyle name="Κανονικό 5 3 8 7" xfId="27664" xr:uid="{00000000-0005-0000-0000-0000EF720000}"/>
    <cellStyle name="Κανονικό 5 3 9" xfId="2269" xr:uid="{00000000-0005-0000-0000-0000F0720000}"/>
    <cellStyle name="Κανονικό 5 3 9 2" xfId="4314" xr:uid="{00000000-0005-0000-0000-0000F1720000}"/>
    <cellStyle name="Κανονικό 5 3 9 2 2" xfId="11617" xr:uid="{00000000-0005-0000-0000-0000F2720000}"/>
    <cellStyle name="Κανονικό 5 3 9 2 2 2" xfId="24192" xr:uid="{00000000-0005-0000-0000-0000F3720000}"/>
    <cellStyle name="Κανονικό 5 3 9 2 3" xfId="16889" xr:uid="{00000000-0005-0000-0000-0000F4720000}"/>
    <cellStyle name="Κανονικό 5 3 9 3" xfId="9586" xr:uid="{00000000-0005-0000-0000-0000F5720000}"/>
    <cellStyle name="Κανονικό 5 3 9 3 2" xfId="22161" xr:uid="{00000000-0005-0000-0000-0000F6720000}"/>
    <cellStyle name="Κανονικό 5 3 9 4" xfId="6345" xr:uid="{00000000-0005-0000-0000-0000F7720000}"/>
    <cellStyle name="Κανονικό 5 3 9 4 2" xfId="18920" xr:uid="{00000000-0005-0000-0000-0000F8720000}"/>
    <cellStyle name="Κανονικό 5 3 9 5" xfId="14858" xr:uid="{00000000-0005-0000-0000-0000F9720000}"/>
    <cellStyle name="Κανονικό 5 3 9 6" xfId="28995" xr:uid="{00000000-0005-0000-0000-0000FA720000}"/>
    <cellStyle name="Κανονικό 5 4" xfId="141" xr:uid="{00000000-0005-0000-0000-0000FB720000}"/>
    <cellStyle name="Κανονικό 5 4 10" xfId="3525" xr:uid="{00000000-0005-0000-0000-0000FC720000}"/>
    <cellStyle name="Κανονικό 5 4 10 2" xfId="10828" xr:uid="{00000000-0005-0000-0000-0000FD720000}"/>
    <cellStyle name="Κανονικό 5 4 10 2 2" xfId="23403" xr:uid="{00000000-0005-0000-0000-0000FE720000}"/>
    <cellStyle name="Κανονικό 5 4 10 3" xfId="16100" xr:uid="{00000000-0005-0000-0000-0000FF720000}"/>
    <cellStyle name="Κανονικό 5 4 10 4" xfId="29497" xr:uid="{00000000-0005-0000-0000-000000730000}"/>
    <cellStyle name="Κανονικό 5 4 11" xfId="7578" xr:uid="{00000000-0005-0000-0000-000001730000}"/>
    <cellStyle name="Κανονικό 5 4 11 2" xfId="20153" xr:uid="{00000000-0005-0000-0000-000002730000}"/>
    <cellStyle name="Κανονικό 5 4 11 3" xfId="29836" xr:uid="{00000000-0005-0000-0000-000003730000}"/>
    <cellStyle name="Κανονικό 5 4 12" xfId="5544" xr:uid="{00000000-0005-0000-0000-000004730000}"/>
    <cellStyle name="Κανονικό 5 4 12 2" xfId="18119" xr:uid="{00000000-0005-0000-0000-000005730000}"/>
    <cellStyle name="Κανονικό 5 4 12 3" xfId="26405" xr:uid="{00000000-0005-0000-0000-000006730000}"/>
    <cellStyle name="Κανονικό 5 4 13" xfId="12850" xr:uid="{00000000-0005-0000-0000-000007730000}"/>
    <cellStyle name="Κανονικό 5 4 14" xfId="25519" xr:uid="{00000000-0005-0000-0000-000008730000}"/>
    <cellStyle name="Κανονικό 5 4 15" xfId="54347" xr:uid="{00000000-0005-0000-0000-000009730000}"/>
    <cellStyle name="Κανονικό 5 4 16" xfId="54442" xr:uid="{00000000-0005-0000-0000-00000A730000}"/>
    <cellStyle name="Κανονικό 5 4 17" xfId="54550" xr:uid="{00000000-0005-0000-0000-00000B730000}"/>
    <cellStyle name="Κανονικό 5 4 18" xfId="55014" xr:uid="{00000000-0005-0000-0000-00000C730000}"/>
    <cellStyle name="Κανονικό 5 4 2" xfId="289" xr:uid="{00000000-0005-0000-0000-00000D730000}"/>
    <cellStyle name="Κανονικό 5 4 2 10" xfId="5649" xr:uid="{00000000-0005-0000-0000-00000E730000}"/>
    <cellStyle name="Κανονικό 5 4 2 10 2" xfId="18224" xr:uid="{00000000-0005-0000-0000-00000F730000}"/>
    <cellStyle name="Κανονικό 5 4 2 10 3" xfId="29881" xr:uid="{00000000-0005-0000-0000-000010730000}"/>
    <cellStyle name="Κανονικό 5 4 2 11" xfId="12879" xr:uid="{00000000-0005-0000-0000-000011730000}"/>
    <cellStyle name="Κανονικό 5 4 2 11 2" xfId="26422" xr:uid="{00000000-0005-0000-0000-000012730000}"/>
    <cellStyle name="Κανονικό 5 4 2 12" xfId="25540" xr:uid="{00000000-0005-0000-0000-000013730000}"/>
    <cellStyle name="Κανονικό 5 4 2 2" xfId="373" xr:uid="{00000000-0005-0000-0000-000014730000}"/>
    <cellStyle name="Κανονικό 5 4 2 2 10" xfId="12961" xr:uid="{00000000-0005-0000-0000-000015730000}"/>
    <cellStyle name="Κανονικό 5 4 2 2 11" xfId="25620" xr:uid="{00000000-0005-0000-0000-000016730000}"/>
    <cellStyle name="Κανονικό 5 4 2 2 2" xfId="606" xr:uid="{00000000-0005-0000-0000-000017730000}"/>
    <cellStyle name="Κανονικό 5 4 2 2 2 10" xfId="25916" xr:uid="{00000000-0005-0000-0000-000018730000}"/>
    <cellStyle name="Κανονικό 5 4 2 2 2 2" xfId="1416" xr:uid="{00000000-0005-0000-0000-000019730000}"/>
    <cellStyle name="Κανονικό 5 4 2 2 2 2 2" xfId="3449" xr:uid="{00000000-0005-0000-0000-00001A730000}"/>
    <cellStyle name="Κανονικό 5 4 2 2 2 2 2 2" xfId="5494" xr:uid="{00000000-0005-0000-0000-00001B730000}"/>
    <cellStyle name="Κανονικό 5 4 2 2 2 2 2 2 2" xfId="12797" xr:uid="{00000000-0005-0000-0000-00001C730000}"/>
    <cellStyle name="Κανονικό 5 4 2 2 2 2 2 2 2 2" xfId="25372" xr:uid="{00000000-0005-0000-0000-00001D730000}"/>
    <cellStyle name="Κανονικό 5 4 2 2 2 2 2 2 3" xfId="18069" xr:uid="{00000000-0005-0000-0000-00001E730000}"/>
    <cellStyle name="Κανονικό 5 4 2 2 2 2 2 3" xfId="10766" xr:uid="{00000000-0005-0000-0000-00001F730000}"/>
    <cellStyle name="Κανονικό 5 4 2 2 2 2 2 3 2" xfId="23341" xr:uid="{00000000-0005-0000-0000-000020730000}"/>
    <cellStyle name="Κανονικό 5 4 2 2 2 2 2 4" xfId="7525" xr:uid="{00000000-0005-0000-0000-000021730000}"/>
    <cellStyle name="Κανονικό 5 4 2 2 2 2 2 4 2" xfId="20100" xr:uid="{00000000-0005-0000-0000-000022730000}"/>
    <cellStyle name="Κανονικό 5 4 2 2 2 2 2 5" xfId="16038" xr:uid="{00000000-0005-0000-0000-000023730000}"/>
    <cellStyle name="Κανονικό 5 4 2 2 2 2 3" xfId="2227" xr:uid="{00000000-0005-0000-0000-000024730000}"/>
    <cellStyle name="Κανονικό 5 4 2 2 2 2 3 2" xfId="9544" xr:uid="{00000000-0005-0000-0000-000025730000}"/>
    <cellStyle name="Κανονικό 5 4 2 2 2 2 3 2 2" xfId="22119" xr:uid="{00000000-0005-0000-0000-000026730000}"/>
    <cellStyle name="Κανονικό 5 4 2 2 2 2 3 3" xfId="14816" xr:uid="{00000000-0005-0000-0000-000027730000}"/>
    <cellStyle name="Κανονικό 5 4 2 2 2 2 4" xfId="4272" xr:uid="{00000000-0005-0000-0000-000028730000}"/>
    <cellStyle name="Κανονικό 5 4 2 2 2 2 4 2" xfId="11575" xr:uid="{00000000-0005-0000-0000-000029730000}"/>
    <cellStyle name="Κανονικό 5 4 2 2 2 2 4 2 2" xfId="24150" xr:uid="{00000000-0005-0000-0000-00002A730000}"/>
    <cellStyle name="Κανονικό 5 4 2 2 2 2 4 3" xfId="16847" xr:uid="{00000000-0005-0000-0000-00002B730000}"/>
    <cellStyle name="Κανονικό 5 4 2 2 2 2 5" xfId="8735" xr:uid="{00000000-0005-0000-0000-00002C730000}"/>
    <cellStyle name="Κανονικό 5 4 2 2 2 2 5 2" xfId="21310" xr:uid="{00000000-0005-0000-0000-00002D730000}"/>
    <cellStyle name="Κανονικό 5 4 2 2 2 2 6" xfId="6303" xr:uid="{00000000-0005-0000-0000-00002E730000}"/>
    <cellStyle name="Κανονικό 5 4 2 2 2 2 6 2" xfId="18878" xr:uid="{00000000-0005-0000-0000-00002F730000}"/>
    <cellStyle name="Κανονικό 5 4 2 2 2 2 7" xfId="14007" xr:uid="{00000000-0005-0000-0000-000030730000}"/>
    <cellStyle name="Κανονικό 5 4 2 2 2 2 8" xfId="28062" xr:uid="{00000000-0005-0000-0000-000031730000}"/>
    <cellStyle name="Κανονικό 5 4 2 2 2 3" xfId="1015" xr:uid="{00000000-0005-0000-0000-000032730000}"/>
    <cellStyle name="Κανονικό 5 4 2 2 2 3 2" xfId="3048" xr:uid="{00000000-0005-0000-0000-000033730000}"/>
    <cellStyle name="Κανονικό 5 4 2 2 2 3 2 2" xfId="10365" xr:uid="{00000000-0005-0000-0000-000034730000}"/>
    <cellStyle name="Κανονικό 5 4 2 2 2 3 2 2 2" xfId="22940" xr:uid="{00000000-0005-0000-0000-000035730000}"/>
    <cellStyle name="Κανονικό 5 4 2 2 2 3 2 3" xfId="15637" xr:uid="{00000000-0005-0000-0000-000036730000}"/>
    <cellStyle name="Κανονικό 5 4 2 2 2 3 3" xfId="5093" xr:uid="{00000000-0005-0000-0000-000037730000}"/>
    <cellStyle name="Κανονικό 5 4 2 2 2 3 3 2" xfId="12396" xr:uid="{00000000-0005-0000-0000-000038730000}"/>
    <cellStyle name="Κανονικό 5 4 2 2 2 3 3 2 2" xfId="24971" xr:uid="{00000000-0005-0000-0000-000039730000}"/>
    <cellStyle name="Κανονικό 5 4 2 2 2 3 3 3" xfId="17668" xr:uid="{00000000-0005-0000-0000-00003A730000}"/>
    <cellStyle name="Κανονικό 5 4 2 2 2 3 4" xfId="8334" xr:uid="{00000000-0005-0000-0000-00003B730000}"/>
    <cellStyle name="Κανονικό 5 4 2 2 2 3 4 2" xfId="20909" xr:uid="{00000000-0005-0000-0000-00003C730000}"/>
    <cellStyle name="Κανονικό 5 4 2 2 2 3 5" xfId="7124" xr:uid="{00000000-0005-0000-0000-00003D730000}"/>
    <cellStyle name="Κανονικό 5 4 2 2 2 3 5 2" xfId="19699" xr:uid="{00000000-0005-0000-0000-00003E730000}"/>
    <cellStyle name="Κανονικό 5 4 2 2 2 3 6" xfId="13606" xr:uid="{00000000-0005-0000-0000-00003F730000}"/>
    <cellStyle name="Κανονικό 5 4 2 2 2 3 7" xfId="29172" xr:uid="{00000000-0005-0000-0000-000040730000}"/>
    <cellStyle name="Κανονικό 5 4 2 2 2 4" xfId="2628" xr:uid="{00000000-0005-0000-0000-000041730000}"/>
    <cellStyle name="Κανονικό 5 4 2 2 2 4 2" xfId="4673" xr:uid="{00000000-0005-0000-0000-000042730000}"/>
    <cellStyle name="Κανονικό 5 4 2 2 2 4 2 2" xfId="11976" xr:uid="{00000000-0005-0000-0000-000043730000}"/>
    <cellStyle name="Κανονικό 5 4 2 2 2 4 2 2 2" xfId="24551" xr:uid="{00000000-0005-0000-0000-000044730000}"/>
    <cellStyle name="Κανονικό 5 4 2 2 2 4 2 3" xfId="17248" xr:uid="{00000000-0005-0000-0000-000045730000}"/>
    <cellStyle name="Κανονικό 5 4 2 2 2 4 3" xfId="9945" xr:uid="{00000000-0005-0000-0000-000046730000}"/>
    <cellStyle name="Κανονικό 5 4 2 2 2 4 3 2" xfId="22520" xr:uid="{00000000-0005-0000-0000-000047730000}"/>
    <cellStyle name="Κανονικό 5 4 2 2 2 4 4" xfId="6704" xr:uid="{00000000-0005-0000-0000-000048730000}"/>
    <cellStyle name="Κανονικό 5 4 2 2 2 4 4 2" xfId="19279" xr:uid="{00000000-0005-0000-0000-000049730000}"/>
    <cellStyle name="Κανονικό 5 4 2 2 2 4 5" xfId="15217" xr:uid="{00000000-0005-0000-0000-00004A730000}"/>
    <cellStyle name="Κανονικό 5 4 2 2 2 4 6" xfId="29428" xr:uid="{00000000-0005-0000-0000-00004B730000}"/>
    <cellStyle name="Κανονικό 5 4 2 2 2 5" xfId="1826" xr:uid="{00000000-0005-0000-0000-00004C730000}"/>
    <cellStyle name="Κανονικό 5 4 2 2 2 5 2" xfId="9143" xr:uid="{00000000-0005-0000-0000-00004D730000}"/>
    <cellStyle name="Κανονικό 5 4 2 2 2 5 2 2" xfId="21718" xr:uid="{00000000-0005-0000-0000-00004E730000}"/>
    <cellStyle name="Κανονικό 5 4 2 2 2 5 3" xfId="14415" xr:uid="{00000000-0005-0000-0000-00004F730000}"/>
    <cellStyle name="Κανονικό 5 4 2 2 2 5 4" xfId="29670" xr:uid="{00000000-0005-0000-0000-000050730000}"/>
    <cellStyle name="Κανονικό 5 4 2 2 2 6" xfId="3883" xr:uid="{00000000-0005-0000-0000-000051730000}"/>
    <cellStyle name="Κανονικό 5 4 2 2 2 6 2" xfId="11186" xr:uid="{00000000-0005-0000-0000-000052730000}"/>
    <cellStyle name="Κανονικό 5 4 2 2 2 6 2 2" xfId="23761" xr:uid="{00000000-0005-0000-0000-000053730000}"/>
    <cellStyle name="Κανονικό 5 4 2 2 2 6 3" xfId="16458" xr:uid="{00000000-0005-0000-0000-000054730000}"/>
    <cellStyle name="Κανονικό 5 4 2 2 2 6 4" xfId="30258" xr:uid="{00000000-0005-0000-0000-000055730000}"/>
    <cellStyle name="Κανονικό 5 4 2 2 2 7" xfId="7914" xr:uid="{00000000-0005-0000-0000-000056730000}"/>
    <cellStyle name="Κανονικό 5 4 2 2 2 7 2" xfId="20489" xr:uid="{00000000-0005-0000-0000-000057730000}"/>
    <cellStyle name="Κανονικό 5 4 2 2 2 7 3" xfId="27021" xr:uid="{00000000-0005-0000-0000-000058730000}"/>
    <cellStyle name="Κανονικό 5 4 2 2 2 8" xfId="5902" xr:uid="{00000000-0005-0000-0000-000059730000}"/>
    <cellStyle name="Κανονικό 5 4 2 2 2 8 2" xfId="18477" xr:uid="{00000000-0005-0000-0000-00005A730000}"/>
    <cellStyle name="Κανονικό 5 4 2 2 2 9" xfId="13186" xr:uid="{00000000-0005-0000-0000-00005B730000}"/>
    <cellStyle name="Κανονικό 5 4 2 2 3" xfId="1191" xr:uid="{00000000-0005-0000-0000-00005C730000}"/>
    <cellStyle name="Κανονικό 5 4 2 2 3 2" xfId="3224" xr:uid="{00000000-0005-0000-0000-00005D730000}"/>
    <cellStyle name="Κανονικό 5 4 2 2 3 2 2" xfId="5269" xr:uid="{00000000-0005-0000-0000-00005E730000}"/>
    <cellStyle name="Κανονικό 5 4 2 2 3 2 2 2" xfId="12572" xr:uid="{00000000-0005-0000-0000-00005F730000}"/>
    <cellStyle name="Κανονικό 5 4 2 2 3 2 2 2 2" xfId="25147" xr:uid="{00000000-0005-0000-0000-000060730000}"/>
    <cellStyle name="Κανονικό 5 4 2 2 3 2 2 3" xfId="17844" xr:uid="{00000000-0005-0000-0000-000061730000}"/>
    <cellStyle name="Κανονικό 5 4 2 2 3 2 3" xfId="10541" xr:uid="{00000000-0005-0000-0000-000062730000}"/>
    <cellStyle name="Κανονικό 5 4 2 2 3 2 3 2" xfId="23116" xr:uid="{00000000-0005-0000-0000-000063730000}"/>
    <cellStyle name="Κανονικό 5 4 2 2 3 2 4" xfId="7300" xr:uid="{00000000-0005-0000-0000-000064730000}"/>
    <cellStyle name="Κανονικό 5 4 2 2 3 2 4 2" xfId="19875" xr:uid="{00000000-0005-0000-0000-000065730000}"/>
    <cellStyle name="Κανονικό 5 4 2 2 3 2 5" xfId="15813" xr:uid="{00000000-0005-0000-0000-000066730000}"/>
    <cellStyle name="Κανονικό 5 4 2 2 3 3" xfId="2002" xr:uid="{00000000-0005-0000-0000-000067730000}"/>
    <cellStyle name="Κανονικό 5 4 2 2 3 3 2" xfId="9319" xr:uid="{00000000-0005-0000-0000-000068730000}"/>
    <cellStyle name="Κανονικό 5 4 2 2 3 3 2 2" xfId="21894" xr:uid="{00000000-0005-0000-0000-000069730000}"/>
    <cellStyle name="Κανονικό 5 4 2 2 3 3 3" xfId="14591" xr:uid="{00000000-0005-0000-0000-00006A730000}"/>
    <cellStyle name="Κανονικό 5 4 2 2 3 4" xfId="4047" xr:uid="{00000000-0005-0000-0000-00006B730000}"/>
    <cellStyle name="Κανονικό 5 4 2 2 3 4 2" xfId="11350" xr:uid="{00000000-0005-0000-0000-00006C730000}"/>
    <cellStyle name="Κανονικό 5 4 2 2 3 4 2 2" xfId="23925" xr:uid="{00000000-0005-0000-0000-00006D730000}"/>
    <cellStyle name="Κανονικό 5 4 2 2 3 4 3" xfId="16622" xr:uid="{00000000-0005-0000-0000-00006E730000}"/>
    <cellStyle name="Κανονικό 5 4 2 2 3 5" xfId="8510" xr:uid="{00000000-0005-0000-0000-00006F730000}"/>
    <cellStyle name="Κανονικό 5 4 2 2 3 5 2" xfId="21085" xr:uid="{00000000-0005-0000-0000-000070730000}"/>
    <cellStyle name="Κανονικό 5 4 2 2 3 6" xfId="6078" xr:uid="{00000000-0005-0000-0000-000071730000}"/>
    <cellStyle name="Κανονικό 5 4 2 2 3 6 2" xfId="18653" xr:uid="{00000000-0005-0000-0000-000072730000}"/>
    <cellStyle name="Κανονικό 5 4 2 2 3 7" xfId="13782" xr:uid="{00000000-0005-0000-0000-000073730000}"/>
    <cellStyle name="Κανονικό 5 4 2 2 3 8" xfId="26726" xr:uid="{00000000-0005-0000-0000-000074730000}"/>
    <cellStyle name="Κανονικό 5 4 2 2 4" xfId="844" xr:uid="{00000000-0005-0000-0000-000075730000}"/>
    <cellStyle name="Κανονικό 5 4 2 2 4 2" xfId="2877" xr:uid="{00000000-0005-0000-0000-000076730000}"/>
    <cellStyle name="Κανονικό 5 4 2 2 4 2 2" xfId="10194" xr:uid="{00000000-0005-0000-0000-000077730000}"/>
    <cellStyle name="Κανονικό 5 4 2 2 4 2 2 2" xfId="22769" xr:uid="{00000000-0005-0000-0000-000078730000}"/>
    <cellStyle name="Κανονικό 5 4 2 2 4 2 3" xfId="15466" xr:uid="{00000000-0005-0000-0000-000079730000}"/>
    <cellStyle name="Κανονικό 5 4 2 2 4 3" xfId="4922" xr:uid="{00000000-0005-0000-0000-00007A730000}"/>
    <cellStyle name="Κανονικό 5 4 2 2 4 3 2" xfId="12225" xr:uid="{00000000-0005-0000-0000-00007B730000}"/>
    <cellStyle name="Κανονικό 5 4 2 2 4 3 2 2" xfId="24800" xr:uid="{00000000-0005-0000-0000-00007C730000}"/>
    <cellStyle name="Κανονικό 5 4 2 2 4 3 3" xfId="17497" xr:uid="{00000000-0005-0000-0000-00007D730000}"/>
    <cellStyle name="Κανονικό 5 4 2 2 4 4" xfId="8163" xr:uid="{00000000-0005-0000-0000-00007E730000}"/>
    <cellStyle name="Κανονικό 5 4 2 2 4 4 2" xfId="20738" xr:uid="{00000000-0005-0000-0000-00007F730000}"/>
    <cellStyle name="Κανονικό 5 4 2 2 4 5" xfId="6953" xr:uid="{00000000-0005-0000-0000-000080730000}"/>
    <cellStyle name="Κανονικό 5 4 2 2 4 5 2" xfId="19528" xr:uid="{00000000-0005-0000-0000-000081730000}"/>
    <cellStyle name="Κανονικό 5 4 2 2 4 6" xfId="13435" xr:uid="{00000000-0005-0000-0000-000082730000}"/>
    <cellStyle name="Κανονικό 5 4 2 2 4 7" xfId="27766" xr:uid="{00000000-0005-0000-0000-000083730000}"/>
    <cellStyle name="Κανονικό 5 4 2 2 5" xfId="2403" xr:uid="{00000000-0005-0000-0000-000084730000}"/>
    <cellStyle name="Κανονικό 5 4 2 2 5 2" xfId="4448" xr:uid="{00000000-0005-0000-0000-000085730000}"/>
    <cellStyle name="Κανονικό 5 4 2 2 5 2 2" xfId="11751" xr:uid="{00000000-0005-0000-0000-000086730000}"/>
    <cellStyle name="Κανονικό 5 4 2 2 5 2 2 2" xfId="24326" xr:uid="{00000000-0005-0000-0000-000087730000}"/>
    <cellStyle name="Κανονικό 5 4 2 2 5 2 3" xfId="17023" xr:uid="{00000000-0005-0000-0000-000088730000}"/>
    <cellStyle name="Κανονικό 5 4 2 2 5 3" xfId="9720" xr:uid="{00000000-0005-0000-0000-000089730000}"/>
    <cellStyle name="Κανονικό 5 4 2 2 5 3 2" xfId="22295" xr:uid="{00000000-0005-0000-0000-00008A730000}"/>
    <cellStyle name="Κανονικό 5 4 2 2 5 4" xfId="6479" xr:uid="{00000000-0005-0000-0000-00008B730000}"/>
    <cellStyle name="Κανονικό 5 4 2 2 5 4 2" xfId="19054" xr:uid="{00000000-0005-0000-0000-00008C730000}"/>
    <cellStyle name="Κανονικό 5 4 2 2 5 5" xfId="14992" xr:uid="{00000000-0005-0000-0000-00008D730000}"/>
    <cellStyle name="Κανονικό 5 4 2 2 5 6" xfId="29053" xr:uid="{00000000-0005-0000-0000-00008E730000}"/>
    <cellStyle name="Κανονικό 5 4 2 2 6" xfId="1655" xr:uid="{00000000-0005-0000-0000-00008F730000}"/>
    <cellStyle name="Κανονικό 5 4 2 2 6 2" xfId="8972" xr:uid="{00000000-0005-0000-0000-000090730000}"/>
    <cellStyle name="Κανονικό 5 4 2 2 6 2 2" xfId="21547" xr:uid="{00000000-0005-0000-0000-000091730000}"/>
    <cellStyle name="Κανονικό 5 4 2 2 6 3" xfId="14244" xr:uid="{00000000-0005-0000-0000-000092730000}"/>
    <cellStyle name="Κανονικό 5 4 2 2 6 4" xfId="29312" xr:uid="{00000000-0005-0000-0000-000093730000}"/>
    <cellStyle name="Κανονικό 5 4 2 2 7" xfId="3712" xr:uid="{00000000-0005-0000-0000-000094730000}"/>
    <cellStyle name="Κανονικό 5 4 2 2 7 2" xfId="11015" xr:uid="{00000000-0005-0000-0000-000095730000}"/>
    <cellStyle name="Κανονικό 5 4 2 2 7 2 2" xfId="23590" xr:uid="{00000000-0005-0000-0000-000096730000}"/>
    <cellStyle name="Κανονικό 5 4 2 2 7 3" xfId="16287" xr:uid="{00000000-0005-0000-0000-000097730000}"/>
    <cellStyle name="Κανονικό 5 4 2 2 7 4" xfId="29554" xr:uid="{00000000-0005-0000-0000-000098730000}"/>
    <cellStyle name="Κανονικό 5 4 2 2 8" xfId="7689" xr:uid="{00000000-0005-0000-0000-000099730000}"/>
    <cellStyle name="Κανονικό 5 4 2 2 8 2" xfId="20264" xr:uid="{00000000-0005-0000-0000-00009A730000}"/>
    <cellStyle name="Κανονικό 5 4 2 2 8 3" xfId="29964" xr:uid="{00000000-0005-0000-0000-00009B730000}"/>
    <cellStyle name="Κανονικό 5 4 2 2 9" xfId="5731" xr:uid="{00000000-0005-0000-0000-00009C730000}"/>
    <cellStyle name="Κανονικό 5 4 2 2 9 2" xfId="18306" xr:uid="{00000000-0005-0000-0000-00009D730000}"/>
    <cellStyle name="Κανονικό 5 4 2 2 9 3" xfId="26493" xr:uid="{00000000-0005-0000-0000-00009E730000}"/>
    <cellStyle name="Κανονικό 5 4 2 3" xfId="522" xr:uid="{00000000-0005-0000-0000-00009F730000}"/>
    <cellStyle name="Κανονικό 5 4 2 3 10" xfId="25690" xr:uid="{00000000-0005-0000-0000-0000A0730000}"/>
    <cellStyle name="Κανονικό 5 4 2 3 2" xfId="1334" xr:uid="{00000000-0005-0000-0000-0000A1730000}"/>
    <cellStyle name="Κανονικό 5 4 2 3 2 2" xfId="3367" xr:uid="{00000000-0005-0000-0000-0000A2730000}"/>
    <cellStyle name="Κανονικό 5 4 2 3 2 2 2" xfId="5412" xr:uid="{00000000-0005-0000-0000-0000A3730000}"/>
    <cellStyle name="Κανονικό 5 4 2 3 2 2 2 2" xfId="12715" xr:uid="{00000000-0005-0000-0000-0000A4730000}"/>
    <cellStyle name="Κανονικό 5 4 2 3 2 2 2 2 2" xfId="25290" xr:uid="{00000000-0005-0000-0000-0000A5730000}"/>
    <cellStyle name="Κανονικό 5 4 2 3 2 2 2 3" xfId="17987" xr:uid="{00000000-0005-0000-0000-0000A6730000}"/>
    <cellStyle name="Κανονικό 5 4 2 3 2 2 3" xfId="10684" xr:uid="{00000000-0005-0000-0000-0000A7730000}"/>
    <cellStyle name="Κανονικό 5 4 2 3 2 2 3 2" xfId="23259" xr:uid="{00000000-0005-0000-0000-0000A8730000}"/>
    <cellStyle name="Κανονικό 5 4 2 3 2 2 4" xfId="7443" xr:uid="{00000000-0005-0000-0000-0000A9730000}"/>
    <cellStyle name="Κανονικό 5 4 2 3 2 2 4 2" xfId="20018" xr:uid="{00000000-0005-0000-0000-0000AA730000}"/>
    <cellStyle name="Κανονικό 5 4 2 3 2 2 5" xfId="15956" xr:uid="{00000000-0005-0000-0000-0000AB730000}"/>
    <cellStyle name="Κανονικό 5 4 2 3 2 2 6" xfId="28135" xr:uid="{00000000-0005-0000-0000-0000AC730000}"/>
    <cellStyle name="Κανονικό 5 4 2 3 2 3" xfId="2145" xr:uid="{00000000-0005-0000-0000-0000AD730000}"/>
    <cellStyle name="Κανονικό 5 4 2 3 2 3 2" xfId="9462" xr:uid="{00000000-0005-0000-0000-0000AE730000}"/>
    <cellStyle name="Κανονικό 5 4 2 3 2 3 2 2" xfId="22037" xr:uid="{00000000-0005-0000-0000-0000AF730000}"/>
    <cellStyle name="Κανονικό 5 4 2 3 2 3 3" xfId="14734" xr:uid="{00000000-0005-0000-0000-0000B0730000}"/>
    <cellStyle name="Κανονικό 5 4 2 3 2 3 4" xfId="29214" xr:uid="{00000000-0005-0000-0000-0000B1730000}"/>
    <cellStyle name="Κανονικό 5 4 2 3 2 4" xfId="4190" xr:uid="{00000000-0005-0000-0000-0000B2730000}"/>
    <cellStyle name="Κανονικό 5 4 2 3 2 4 2" xfId="11493" xr:uid="{00000000-0005-0000-0000-0000B3730000}"/>
    <cellStyle name="Κανονικό 5 4 2 3 2 4 2 2" xfId="24068" xr:uid="{00000000-0005-0000-0000-0000B4730000}"/>
    <cellStyle name="Κανονικό 5 4 2 3 2 4 3" xfId="16765" xr:uid="{00000000-0005-0000-0000-0000B5730000}"/>
    <cellStyle name="Κανονικό 5 4 2 3 2 4 4" xfId="29470" xr:uid="{00000000-0005-0000-0000-0000B6730000}"/>
    <cellStyle name="Κανονικό 5 4 2 3 2 5" xfId="8653" xr:uid="{00000000-0005-0000-0000-0000B7730000}"/>
    <cellStyle name="Κανονικό 5 4 2 3 2 5 2" xfId="21228" xr:uid="{00000000-0005-0000-0000-0000B8730000}"/>
    <cellStyle name="Κανονικό 5 4 2 3 2 5 3" xfId="29707" xr:uid="{00000000-0005-0000-0000-0000B9730000}"/>
    <cellStyle name="Κανονικό 5 4 2 3 2 6" xfId="6221" xr:uid="{00000000-0005-0000-0000-0000BA730000}"/>
    <cellStyle name="Κανονικό 5 4 2 3 2 6 2" xfId="18796" xr:uid="{00000000-0005-0000-0000-0000BB730000}"/>
    <cellStyle name="Κανονικό 5 4 2 3 2 6 3" xfId="30331" xr:uid="{00000000-0005-0000-0000-0000BC730000}"/>
    <cellStyle name="Κανονικό 5 4 2 3 2 7" xfId="13925" xr:uid="{00000000-0005-0000-0000-0000BD730000}"/>
    <cellStyle name="Κανονικό 5 4 2 3 2 7 2" xfId="27093" xr:uid="{00000000-0005-0000-0000-0000BE730000}"/>
    <cellStyle name="Κανονικό 5 4 2 3 2 8" xfId="25988" xr:uid="{00000000-0005-0000-0000-0000BF730000}"/>
    <cellStyle name="Κανονικό 5 4 2 3 3" xfId="944" xr:uid="{00000000-0005-0000-0000-0000C0730000}"/>
    <cellStyle name="Κανονικό 5 4 2 3 3 2" xfId="2977" xr:uid="{00000000-0005-0000-0000-0000C1730000}"/>
    <cellStyle name="Κανονικό 5 4 2 3 3 2 2" xfId="10294" xr:uid="{00000000-0005-0000-0000-0000C2730000}"/>
    <cellStyle name="Κανονικό 5 4 2 3 3 2 2 2" xfId="22869" xr:uid="{00000000-0005-0000-0000-0000C3730000}"/>
    <cellStyle name="Κανονικό 5 4 2 3 3 2 3" xfId="15566" xr:uid="{00000000-0005-0000-0000-0000C4730000}"/>
    <cellStyle name="Κανονικό 5 4 2 3 3 3" xfId="5022" xr:uid="{00000000-0005-0000-0000-0000C5730000}"/>
    <cellStyle name="Κανονικό 5 4 2 3 3 3 2" xfId="12325" xr:uid="{00000000-0005-0000-0000-0000C6730000}"/>
    <cellStyle name="Κανονικό 5 4 2 3 3 3 2 2" xfId="24900" xr:uid="{00000000-0005-0000-0000-0000C7730000}"/>
    <cellStyle name="Κανονικό 5 4 2 3 3 3 3" xfId="17597" xr:uid="{00000000-0005-0000-0000-0000C8730000}"/>
    <cellStyle name="Κανονικό 5 4 2 3 3 4" xfId="8263" xr:uid="{00000000-0005-0000-0000-0000C9730000}"/>
    <cellStyle name="Κανονικό 5 4 2 3 3 4 2" xfId="20838" xr:uid="{00000000-0005-0000-0000-0000CA730000}"/>
    <cellStyle name="Κανονικό 5 4 2 3 3 5" xfId="7053" xr:uid="{00000000-0005-0000-0000-0000CB730000}"/>
    <cellStyle name="Κανονικό 5 4 2 3 3 5 2" xfId="19628" xr:uid="{00000000-0005-0000-0000-0000CC730000}"/>
    <cellStyle name="Κανονικό 5 4 2 3 3 6" xfId="13535" xr:uid="{00000000-0005-0000-0000-0000CD730000}"/>
    <cellStyle name="Κανονικό 5 4 2 3 3 7" xfId="26797" xr:uid="{00000000-0005-0000-0000-0000CE730000}"/>
    <cellStyle name="Κανονικό 5 4 2 3 4" xfId="2546" xr:uid="{00000000-0005-0000-0000-0000CF730000}"/>
    <cellStyle name="Κανονικό 5 4 2 3 4 2" xfId="4591" xr:uid="{00000000-0005-0000-0000-0000D0730000}"/>
    <cellStyle name="Κανονικό 5 4 2 3 4 2 2" xfId="11894" xr:uid="{00000000-0005-0000-0000-0000D1730000}"/>
    <cellStyle name="Κανονικό 5 4 2 3 4 2 2 2" xfId="24469" xr:uid="{00000000-0005-0000-0000-0000D2730000}"/>
    <cellStyle name="Κανονικό 5 4 2 3 4 2 3" xfId="17166" xr:uid="{00000000-0005-0000-0000-0000D3730000}"/>
    <cellStyle name="Κανονικό 5 4 2 3 4 3" xfId="9863" xr:uid="{00000000-0005-0000-0000-0000D4730000}"/>
    <cellStyle name="Κανονικό 5 4 2 3 4 3 2" xfId="22438" xr:uid="{00000000-0005-0000-0000-0000D5730000}"/>
    <cellStyle name="Κανονικό 5 4 2 3 4 4" xfId="6622" xr:uid="{00000000-0005-0000-0000-0000D6730000}"/>
    <cellStyle name="Κανονικό 5 4 2 3 4 4 2" xfId="19197" xr:uid="{00000000-0005-0000-0000-0000D7730000}"/>
    <cellStyle name="Κανονικό 5 4 2 3 4 5" xfId="15135" xr:uid="{00000000-0005-0000-0000-0000D8730000}"/>
    <cellStyle name="Κανονικό 5 4 2 3 4 6" xfId="27838" xr:uid="{00000000-0005-0000-0000-0000D9730000}"/>
    <cellStyle name="Κανονικό 5 4 2 3 5" xfId="1755" xr:uid="{00000000-0005-0000-0000-0000DA730000}"/>
    <cellStyle name="Κανονικό 5 4 2 3 5 2" xfId="9072" xr:uid="{00000000-0005-0000-0000-0000DB730000}"/>
    <cellStyle name="Κανονικό 5 4 2 3 5 2 2" xfId="21647" xr:uid="{00000000-0005-0000-0000-0000DC730000}"/>
    <cellStyle name="Κανονικό 5 4 2 3 5 3" xfId="14344" xr:uid="{00000000-0005-0000-0000-0000DD730000}"/>
    <cellStyle name="Κανονικό 5 4 2 3 5 4" xfId="29092" xr:uid="{00000000-0005-0000-0000-0000DE730000}"/>
    <cellStyle name="Κανονικό 5 4 2 3 6" xfId="3812" xr:uid="{00000000-0005-0000-0000-0000DF730000}"/>
    <cellStyle name="Κανονικό 5 4 2 3 6 2" xfId="11115" xr:uid="{00000000-0005-0000-0000-0000E0730000}"/>
    <cellStyle name="Κανονικό 5 4 2 3 6 2 2" xfId="23690" xr:uid="{00000000-0005-0000-0000-0000E1730000}"/>
    <cellStyle name="Κανονικό 5 4 2 3 6 3" xfId="16387" xr:uid="{00000000-0005-0000-0000-0000E2730000}"/>
    <cellStyle name="Κανονικό 5 4 2 3 6 4" xfId="29354" xr:uid="{00000000-0005-0000-0000-0000E3730000}"/>
    <cellStyle name="Κανονικό 5 4 2 3 7" xfId="7832" xr:uid="{00000000-0005-0000-0000-0000E4730000}"/>
    <cellStyle name="Κανονικό 5 4 2 3 7 2" xfId="20407" xr:uid="{00000000-0005-0000-0000-0000E5730000}"/>
    <cellStyle name="Κανονικό 5 4 2 3 7 3" xfId="29593" xr:uid="{00000000-0005-0000-0000-0000E6730000}"/>
    <cellStyle name="Κανονικό 5 4 2 3 8" xfId="5831" xr:uid="{00000000-0005-0000-0000-0000E7730000}"/>
    <cellStyle name="Κανονικό 5 4 2 3 8 2" xfId="18406" xr:uid="{00000000-0005-0000-0000-0000E8730000}"/>
    <cellStyle name="Κανονικό 5 4 2 3 8 3" xfId="30035" xr:uid="{00000000-0005-0000-0000-0000E9730000}"/>
    <cellStyle name="Κανονικό 5 4 2 3 9" xfId="13104" xr:uid="{00000000-0005-0000-0000-0000EA730000}"/>
    <cellStyle name="Κανονικό 5 4 2 3 9 2" xfId="26563" xr:uid="{00000000-0005-0000-0000-0000EB730000}"/>
    <cellStyle name="Κανονικό 5 4 2 4" xfId="1109" xr:uid="{00000000-0005-0000-0000-0000EC730000}"/>
    <cellStyle name="Κανονικό 5 4 2 4 2" xfId="3142" xr:uid="{00000000-0005-0000-0000-0000ED730000}"/>
    <cellStyle name="Κανονικό 5 4 2 4 2 2" xfId="5187" xr:uid="{00000000-0005-0000-0000-0000EE730000}"/>
    <cellStyle name="Κανονικό 5 4 2 4 2 2 2" xfId="12490" xr:uid="{00000000-0005-0000-0000-0000EF730000}"/>
    <cellStyle name="Κανονικό 5 4 2 4 2 2 2 2" xfId="25065" xr:uid="{00000000-0005-0000-0000-0000F0730000}"/>
    <cellStyle name="Κανονικό 5 4 2 4 2 2 3" xfId="17762" xr:uid="{00000000-0005-0000-0000-0000F1730000}"/>
    <cellStyle name="Κανονικό 5 4 2 4 2 3" xfId="10459" xr:uid="{00000000-0005-0000-0000-0000F2730000}"/>
    <cellStyle name="Κανονικό 5 4 2 4 2 3 2" xfId="23034" xr:uid="{00000000-0005-0000-0000-0000F3730000}"/>
    <cellStyle name="Κανονικό 5 4 2 4 2 4" xfId="7218" xr:uid="{00000000-0005-0000-0000-0000F4730000}"/>
    <cellStyle name="Κανονικό 5 4 2 4 2 4 2" xfId="19793" xr:uid="{00000000-0005-0000-0000-0000F5730000}"/>
    <cellStyle name="Κανονικό 5 4 2 4 2 5" xfId="15731" xr:uid="{00000000-0005-0000-0000-0000F6730000}"/>
    <cellStyle name="Κανονικό 5 4 2 4 2 6" xfId="27982" xr:uid="{00000000-0005-0000-0000-0000F7730000}"/>
    <cellStyle name="Κανονικό 5 4 2 4 3" xfId="1920" xr:uid="{00000000-0005-0000-0000-0000F8730000}"/>
    <cellStyle name="Κανονικό 5 4 2 4 3 2" xfId="9237" xr:uid="{00000000-0005-0000-0000-0000F9730000}"/>
    <cellStyle name="Κανονικό 5 4 2 4 3 2 2" xfId="21812" xr:uid="{00000000-0005-0000-0000-0000FA730000}"/>
    <cellStyle name="Κανονικό 5 4 2 4 3 3" xfId="14509" xr:uid="{00000000-0005-0000-0000-0000FB730000}"/>
    <cellStyle name="Κανονικό 5 4 2 4 3 4" xfId="29129" xr:uid="{00000000-0005-0000-0000-0000FC730000}"/>
    <cellStyle name="Κανονικό 5 4 2 4 4" xfId="3965" xr:uid="{00000000-0005-0000-0000-0000FD730000}"/>
    <cellStyle name="Κανονικό 5 4 2 4 4 2" xfId="11268" xr:uid="{00000000-0005-0000-0000-0000FE730000}"/>
    <cellStyle name="Κανονικό 5 4 2 4 4 2 2" xfId="23843" xr:uid="{00000000-0005-0000-0000-0000FF730000}"/>
    <cellStyle name="Κανονικό 5 4 2 4 4 3" xfId="16540" xr:uid="{00000000-0005-0000-0000-000000740000}"/>
    <cellStyle name="Κανονικό 5 4 2 4 4 4" xfId="29388" xr:uid="{00000000-0005-0000-0000-000001740000}"/>
    <cellStyle name="Κανονικό 5 4 2 4 5" xfId="8428" xr:uid="{00000000-0005-0000-0000-000002740000}"/>
    <cellStyle name="Κανονικό 5 4 2 4 5 2" xfId="21003" xr:uid="{00000000-0005-0000-0000-000003740000}"/>
    <cellStyle name="Κανονικό 5 4 2 4 5 3" xfId="29629" xr:uid="{00000000-0005-0000-0000-000004740000}"/>
    <cellStyle name="Κανονικό 5 4 2 4 6" xfId="5996" xr:uid="{00000000-0005-0000-0000-000005740000}"/>
    <cellStyle name="Κανονικό 5 4 2 4 6 2" xfId="18571" xr:uid="{00000000-0005-0000-0000-000006740000}"/>
    <cellStyle name="Κανονικό 5 4 2 4 6 3" xfId="30178" xr:uid="{00000000-0005-0000-0000-000007740000}"/>
    <cellStyle name="Κανονικό 5 4 2 4 7" xfId="13700" xr:uid="{00000000-0005-0000-0000-000008740000}"/>
    <cellStyle name="Κανονικό 5 4 2 4 7 2" xfId="26942" xr:uid="{00000000-0005-0000-0000-000009740000}"/>
    <cellStyle name="Κανονικό 5 4 2 4 8" xfId="25835" xr:uid="{00000000-0005-0000-0000-00000A740000}"/>
    <cellStyle name="Κανονικό 5 4 2 5" xfId="762" xr:uid="{00000000-0005-0000-0000-00000B740000}"/>
    <cellStyle name="Κανονικό 5 4 2 5 2" xfId="2795" xr:uid="{00000000-0005-0000-0000-00000C740000}"/>
    <cellStyle name="Κανονικό 5 4 2 5 2 2" xfId="10112" xr:uid="{00000000-0005-0000-0000-00000D740000}"/>
    <cellStyle name="Κανονικό 5 4 2 5 2 2 2" xfId="22687" xr:uid="{00000000-0005-0000-0000-00000E740000}"/>
    <cellStyle name="Κανονικό 5 4 2 5 2 3" xfId="15384" xr:uid="{00000000-0005-0000-0000-00000F740000}"/>
    <cellStyle name="Κανονικό 5 4 2 5 3" xfId="4840" xr:uid="{00000000-0005-0000-0000-000010740000}"/>
    <cellStyle name="Κανονικό 5 4 2 5 3 2" xfId="12143" xr:uid="{00000000-0005-0000-0000-000011740000}"/>
    <cellStyle name="Κανονικό 5 4 2 5 3 2 2" xfId="24718" xr:uid="{00000000-0005-0000-0000-000012740000}"/>
    <cellStyle name="Κανονικό 5 4 2 5 3 3" xfId="17415" xr:uid="{00000000-0005-0000-0000-000013740000}"/>
    <cellStyle name="Κανονικό 5 4 2 5 4" xfId="8081" xr:uid="{00000000-0005-0000-0000-000014740000}"/>
    <cellStyle name="Κανονικό 5 4 2 5 4 2" xfId="20656" xr:uid="{00000000-0005-0000-0000-000015740000}"/>
    <cellStyle name="Κανονικό 5 4 2 5 5" xfId="6871" xr:uid="{00000000-0005-0000-0000-000016740000}"/>
    <cellStyle name="Κανονικό 5 4 2 5 5 2" xfId="19446" xr:uid="{00000000-0005-0000-0000-000017740000}"/>
    <cellStyle name="Κανονικό 5 4 2 5 6" xfId="13353" xr:uid="{00000000-0005-0000-0000-000018740000}"/>
    <cellStyle name="Κανονικό 5 4 2 5 7" xfId="26657" xr:uid="{00000000-0005-0000-0000-000019740000}"/>
    <cellStyle name="Κανονικό 5 4 2 6" xfId="2321" xr:uid="{00000000-0005-0000-0000-00001A740000}"/>
    <cellStyle name="Κανονικό 5 4 2 6 2" xfId="4366" xr:uid="{00000000-0005-0000-0000-00001B740000}"/>
    <cellStyle name="Κανονικό 5 4 2 6 2 2" xfId="11669" xr:uid="{00000000-0005-0000-0000-00001C740000}"/>
    <cellStyle name="Κανονικό 5 4 2 6 2 2 2" xfId="24244" xr:uid="{00000000-0005-0000-0000-00001D740000}"/>
    <cellStyle name="Κανονικό 5 4 2 6 2 3" xfId="16941" xr:uid="{00000000-0005-0000-0000-00001E740000}"/>
    <cellStyle name="Κανονικό 5 4 2 6 3" xfId="9638" xr:uid="{00000000-0005-0000-0000-00001F740000}"/>
    <cellStyle name="Κανονικό 5 4 2 6 3 2" xfId="22213" xr:uid="{00000000-0005-0000-0000-000020740000}"/>
    <cellStyle name="Κανονικό 5 4 2 6 4" xfId="6397" xr:uid="{00000000-0005-0000-0000-000021740000}"/>
    <cellStyle name="Κανονικό 5 4 2 6 4 2" xfId="18972" xr:uid="{00000000-0005-0000-0000-000022740000}"/>
    <cellStyle name="Κανονικό 5 4 2 6 5" xfId="14910" xr:uid="{00000000-0005-0000-0000-000023740000}"/>
    <cellStyle name="Κανονικό 5 4 2 6 6" xfId="27685" xr:uid="{00000000-0005-0000-0000-000024740000}"/>
    <cellStyle name="Κανονικό 5 4 2 7" xfId="1573" xr:uid="{00000000-0005-0000-0000-000025740000}"/>
    <cellStyle name="Κανονικό 5 4 2 7 2" xfId="8890" xr:uid="{00000000-0005-0000-0000-000026740000}"/>
    <cellStyle name="Κανονικό 5 4 2 7 2 2" xfId="21465" xr:uid="{00000000-0005-0000-0000-000027740000}"/>
    <cellStyle name="Κανονικό 5 4 2 7 3" xfId="14162" xr:uid="{00000000-0005-0000-0000-000028740000}"/>
    <cellStyle name="Κανονικό 5 4 2 7 4" xfId="29009" xr:uid="{00000000-0005-0000-0000-000029740000}"/>
    <cellStyle name="Κανονικό 5 4 2 8" xfId="3630" xr:uid="{00000000-0005-0000-0000-00002A740000}"/>
    <cellStyle name="Κανονικό 5 4 2 8 2" xfId="10933" xr:uid="{00000000-0005-0000-0000-00002B740000}"/>
    <cellStyle name="Κανονικό 5 4 2 8 2 2" xfId="23508" xr:uid="{00000000-0005-0000-0000-00002C740000}"/>
    <cellStyle name="Κανονικό 5 4 2 8 3" xfId="16205" xr:uid="{00000000-0005-0000-0000-00002D740000}"/>
    <cellStyle name="Κανονικό 5 4 2 8 4" xfId="29269" xr:uid="{00000000-0005-0000-0000-00002E740000}"/>
    <cellStyle name="Κανονικό 5 4 2 9" xfId="7607" xr:uid="{00000000-0005-0000-0000-00002F740000}"/>
    <cellStyle name="Κανονικό 5 4 2 9 2" xfId="20182" xr:uid="{00000000-0005-0000-0000-000030740000}"/>
    <cellStyle name="Κανονικό 5 4 2 9 3" xfId="29511" xr:uid="{00000000-0005-0000-0000-000031740000}"/>
    <cellStyle name="Κανονικό 5 4 3" xfId="332" xr:uid="{00000000-0005-0000-0000-000032740000}"/>
    <cellStyle name="Κανονικό 5 4 3 10" xfId="12920" xr:uid="{00000000-0005-0000-0000-000033740000}"/>
    <cellStyle name="Κανονικό 5 4 3 11" xfId="25591" xr:uid="{00000000-0005-0000-0000-000034740000}"/>
    <cellStyle name="Κανονικό 5 4 3 2" xfId="565" xr:uid="{00000000-0005-0000-0000-000035740000}"/>
    <cellStyle name="Κανονικό 5 4 3 2 10" xfId="25886" xr:uid="{00000000-0005-0000-0000-000036740000}"/>
    <cellStyle name="Κανονικό 5 4 3 2 2" xfId="1375" xr:uid="{00000000-0005-0000-0000-000037740000}"/>
    <cellStyle name="Κανονικό 5 4 3 2 2 2" xfId="3408" xr:uid="{00000000-0005-0000-0000-000038740000}"/>
    <cellStyle name="Κανονικό 5 4 3 2 2 2 2" xfId="5453" xr:uid="{00000000-0005-0000-0000-000039740000}"/>
    <cellStyle name="Κανονικό 5 4 3 2 2 2 2 2" xfId="12756" xr:uid="{00000000-0005-0000-0000-00003A740000}"/>
    <cellStyle name="Κανονικό 5 4 3 2 2 2 2 2 2" xfId="25331" xr:uid="{00000000-0005-0000-0000-00003B740000}"/>
    <cellStyle name="Κανονικό 5 4 3 2 2 2 2 3" xfId="18028" xr:uid="{00000000-0005-0000-0000-00003C740000}"/>
    <cellStyle name="Κανονικό 5 4 3 2 2 2 3" xfId="10725" xr:uid="{00000000-0005-0000-0000-00003D740000}"/>
    <cellStyle name="Κανονικό 5 4 3 2 2 2 3 2" xfId="23300" xr:uid="{00000000-0005-0000-0000-00003E740000}"/>
    <cellStyle name="Κανονικό 5 4 3 2 2 2 4" xfId="7484" xr:uid="{00000000-0005-0000-0000-00003F740000}"/>
    <cellStyle name="Κανονικό 5 4 3 2 2 2 4 2" xfId="20059" xr:uid="{00000000-0005-0000-0000-000040740000}"/>
    <cellStyle name="Κανονικό 5 4 3 2 2 2 5" xfId="15997" xr:uid="{00000000-0005-0000-0000-000041740000}"/>
    <cellStyle name="Κανονικό 5 4 3 2 2 3" xfId="2186" xr:uid="{00000000-0005-0000-0000-000042740000}"/>
    <cellStyle name="Κανονικό 5 4 3 2 2 3 2" xfId="9503" xr:uid="{00000000-0005-0000-0000-000043740000}"/>
    <cellStyle name="Κανονικό 5 4 3 2 2 3 2 2" xfId="22078" xr:uid="{00000000-0005-0000-0000-000044740000}"/>
    <cellStyle name="Κανονικό 5 4 3 2 2 3 3" xfId="14775" xr:uid="{00000000-0005-0000-0000-000045740000}"/>
    <cellStyle name="Κανονικό 5 4 3 2 2 4" xfId="4231" xr:uid="{00000000-0005-0000-0000-000046740000}"/>
    <cellStyle name="Κανονικό 5 4 3 2 2 4 2" xfId="11534" xr:uid="{00000000-0005-0000-0000-000047740000}"/>
    <cellStyle name="Κανονικό 5 4 3 2 2 4 2 2" xfId="24109" xr:uid="{00000000-0005-0000-0000-000048740000}"/>
    <cellStyle name="Κανονικό 5 4 3 2 2 4 3" xfId="16806" xr:uid="{00000000-0005-0000-0000-000049740000}"/>
    <cellStyle name="Κανονικό 5 4 3 2 2 5" xfId="8694" xr:uid="{00000000-0005-0000-0000-00004A740000}"/>
    <cellStyle name="Κανονικό 5 4 3 2 2 5 2" xfId="21269" xr:uid="{00000000-0005-0000-0000-00004B740000}"/>
    <cellStyle name="Κανονικό 5 4 3 2 2 6" xfId="6262" xr:uid="{00000000-0005-0000-0000-00004C740000}"/>
    <cellStyle name="Κανονικό 5 4 3 2 2 6 2" xfId="18837" xr:uid="{00000000-0005-0000-0000-00004D740000}"/>
    <cellStyle name="Κανονικό 5 4 3 2 2 7" xfId="13966" xr:uid="{00000000-0005-0000-0000-00004E740000}"/>
    <cellStyle name="Κανονικό 5 4 3 2 2 8" xfId="28031" xr:uid="{00000000-0005-0000-0000-00004F740000}"/>
    <cellStyle name="Κανονικό 5 4 3 2 3" xfId="975" xr:uid="{00000000-0005-0000-0000-000050740000}"/>
    <cellStyle name="Κανονικό 5 4 3 2 3 2" xfId="3008" xr:uid="{00000000-0005-0000-0000-000051740000}"/>
    <cellStyle name="Κανονικό 5 4 3 2 3 2 2" xfId="10325" xr:uid="{00000000-0005-0000-0000-000052740000}"/>
    <cellStyle name="Κανονικό 5 4 3 2 3 2 2 2" xfId="22900" xr:uid="{00000000-0005-0000-0000-000053740000}"/>
    <cellStyle name="Κανονικό 5 4 3 2 3 2 3" xfId="15597" xr:uid="{00000000-0005-0000-0000-000054740000}"/>
    <cellStyle name="Κανονικό 5 4 3 2 3 3" xfId="5053" xr:uid="{00000000-0005-0000-0000-000055740000}"/>
    <cellStyle name="Κανονικό 5 4 3 2 3 3 2" xfId="12356" xr:uid="{00000000-0005-0000-0000-000056740000}"/>
    <cellStyle name="Κανονικό 5 4 3 2 3 3 2 2" xfId="24931" xr:uid="{00000000-0005-0000-0000-000057740000}"/>
    <cellStyle name="Κανονικό 5 4 3 2 3 3 3" xfId="17628" xr:uid="{00000000-0005-0000-0000-000058740000}"/>
    <cellStyle name="Κανονικό 5 4 3 2 3 4" xfId="8294" xr:uid="{00000000-0005-0000-0000-000059740000}"/>
    <cellStyle name="Κανονικό 5 4 3 2 3 4 2" xfId="20869" xr:uid="{00000000-0005-0000-0000-00005A740000}"/>
    <cellStyle name="Κανονικό 5 4 3 2 3 5" xfId="7084" xr:uid="{00000000-0005-0000-0000-00005B740000}"/>
    <cellStyle name="Κανονικό 5 4 3 2 3 5 2" xfId="19659" xr:uid="{00000000-0005-0000-0000-00005C740000}"/>
    <cellStyle name="Κανονικό 5 4 3 2 3 6" xfId="13566" xr:uid="{00000000-0005-0000-0000-00005D740000}"/>
    <cellStyle name="Κανονικό 5 4 3 2 3 7" xfId="29153" xr:uid="{00000000-0005-0000-0000-00005E740000}"/>
    <cellStyle name="Κανονικό 5 4 3 2 4" xfId="2587" xr:uid="{00000000-0005-0000-0000-00005F740000}"/>
    <cellStyle name="Κανονικό 5 4 3 2 4 2" xfId="4632" xr:uid="{00000000-0005-0000-0000-000060740000}"/>
    <cellStyle name="Κανονικό 5 4 3 2 4 2 2" xfId="11935" xr:uid="{00000000-0005-0000-0000-000061740000}"/>
    <cellStyle name="Κανονικό 5 4 3 2 4 2 2 2" xfId="24510" xr:uid="{00000000-0005-0000-0000-000062740000}"/>
    <cellStyle name="Κανονικό 5 4 3 2 4 2 3" xfId="17207" xr:uid="{00000000-0005-0000-0000-000063740000}"/>
    <cellStyle name="Κανονικό 5 4 3 2 4 3" xfId="9904" xr:uid="{00000000-0005-0000-0000-000064740000}"/>
    <cellStyle name="Κανονικό 5 4 3 2 4 3 2" xfId="22479" xr:uid="{00000000-0005-0000-0000-000065740000}"/>
    <cellStyle name="Κανονικό 5 4 3 2 4 4" xfId="6663" xr:uid="{00000000-0005-0000-0000-000066740000}"/>
    <cellStyle name="Κανονικό 5 4 3 2 4 4 2" xfId="19238" xr:uid="{00000000-0005-0000-0000-000067740000}"/>
    <cellStyle name="Κανονικό 5 4 3 2 4 5" xfId="15176" xr:uid="{00000000-0005-0000-0000-000068740000}"/>
    <cellStyle name="Κανονικό 5 4 3 2 4 6" xfId="29409" xr:uid="{00000000-0005-0000-0000-000069740000}"/>
    <cellStyle name="Κανονικό 5 4 3 2 5" xfId="1786" xr:uid="{00000000-0005-0000-0000-00006A740000}"/>
    <cellStyle name="Κανονικό 5 4 3 2 5 2" xfId="9103" xr:uid="{00000000-0005-0000-0000-00006B740000}"/>
    <cellStyle name="Κανονικό 5 4 3 2 5 2 2" xfId="21678" xr:uid="{00000000-0005-0000-0000-00006C740000}"/>
    <cellStyle name="Κανονικό 5 4 3 2 5 3" xfId="14375" xr:uid="{00000000-0005-0000-0000-00006D740000}"/>
    <cellStyle name="Κανονικό 5 4 3 2 5 4" xfId="29651" xr:uid="{00000000-0005-0000-0000-00006E740000}"/>
    <cellStyle name="Κανονικό 5 4 3 2 6" xfId="3843" xr:uid="{00000000-0005-0000-0000-00006F740000}"/>
    <cellStyle name="Κανονικό 5 4 3 2 6 2" xfId="11146" xr:uid="{00000000-0005-0000-0000-000070740000}"/>
    <cellStyle name="Κανονικό 5 4 3 2 6 2 2" xfId="23721" xr:uid="{00000000-0005-0000-0000-000071740000}"/>
    <cellStyle name="Κανονικό 5 4 3 2 6 3" xfId="16418" xr:uid="{00000000-0005-0000-0000-000072740000}"/>
    <cellStyle name="Κανονικό 5 4 3 2 6 4" xfId="30228" xr:uid="{00000000-0005-0000-0000-000073740000}"/>
    <cellStyle name="Κανονικό 5 4 3 2 7" xfId="7873" xr:uid="{00000000-0005-0000-0000-000074740000}"/>
    <cellStyle name="Κανονικό 5 4 3 2 7 2" xfId="20448" xr:uid="{00000000-0005-0000-0000-000075740000}"/>
    <cellStyle name="Κανονικό 5 4 3 2 7 3" xfId="26991" xr:uid="{00000000-0005-0000-0000-000076740000}"/>
    <cellStyle name="Κανονικό 5 4 3 2 8" xfId="5862" xr:uid="{00000000-0005-0000-0000-000077740000}"/>
    <cellStyle name="Κανονικό 5 4 3 2 8 2" xfId="18437" xr:uid="{00000000-0005-0000-0000-000078740000}"/>
    <cellStyle name="Κανονικό 5 4 3 2 9" xfId="13145" xr:uid="{00000000-0005-0000-0000-000079740000}"/>
    <cellStyle name="Κανονικό 5 4 3 3" xfId="1150" xr:uid="{00000000-0005-0000-0000-00007A740000}"/>
    <cellStyle name="Κανονικό 5 4 3 3 2" xfId="3183" xr:uid="{00000000-0005-0000-0000-00007B740000}"/>
    <cellStyle name="Κανονικό 5 4 3 3 2 2" xfId="5228" xr:uid="{00000000-0005-0000-0000-00007C740000}"/>
    <cellStyle name="Κανονικό 5 4 3 3 2 2 2" xfId="12531" xr:uid="{00000000-0005-0000-0000-00007D740000}"/>
    <cellStyle name="Κανονικό 5 4 3 3 2 2 2 2" xfId="25106" xr:uid="{00000000-0005-0000-0000-00007E740000}"/>
    <cellStyle name="Κανονικό 5 4 3 3 2 2 3" xfId="17803" xr:uid="{00000000-0005-0000-0000-00007F740000}"/>
    <cellStyle name="Κανονικό 5 4 3 3 2 3" xfId="10500" xr:uid="{00000000-0005-0000-0000-000080740000}"/>
    <cellStyle name="Κανονικό 5 4 3 3 2 3 2" xfId="23075" xr:uid="{00000000-0005-0000-0000-000081740000}"/>
    <cellStyle name="Κανονικό 5 4 3 3 2 4" xfId="7259" xr:uid="{00000000-0005-0000-0000-000082740000}"/>
    <cellStyle name="Κανονικό 5 4 3 3 2 4 2" xfId="19834" xr:uid="{00000000-0005-0000-0000-000083740000}"/>
    <cellStyle name="Κανονικό 5 4 3 3 2 5" xfId="15772" xr:uid="{00000000-0005-0000-0000-000084740000}"/>
    <cellStyle name="Κανονικό 5 4 3 3 3" xfId="1961" xr:uid="{00000000-0005-0000-0000-000085740000}"/>
    <cellStyle name="Κανονικό 5 4 3 3 3 2" xfId="9278" xr:uid="{00000000-0005-0000-0000-000086740000}"/>
    <cellStyle name="Κανονικό 5 4 3 3 3 2 2" xfId="21853" xr:uid="{00000000-0005-0000-0000-000087740000}"/>
    <cellStyle name="Κανονικό 5 4 3 3 3 3" xfId="14550" xr:uid="{00000000-0005-0000-0000-000088740000}"/>
    <cellStyle name="Κανονικό 5 4 3 3 4" xfId="4006" xr:uid="{00000000-0005-0000-0000-000089740000}"/>
    <cellStyle name="Κανονικό 5 4 3 3 4 2" xfId="11309" xr:uid="{00000000-0005-0000-0000-00008A740000}"/>
    <cellStyle name="Κανονικό 5 4 3 3 4 2 2" xfId="23884" xr:uid="{00000000-0005-0000-0000-00008B740000}"/>
    <cellStyle name="Κανονικό 5 4 3 3 4 3" xfId="16581" xr:uid="{00000000-0005-0000-0000-00008C740000}"/>
    <cellStyle name="Κανονικό 5 4 3 3 5" xfId="8469" xr:uid="{00000000-0005-0000-0000-00008D740000}"/>
    <cellStyle name="Κανονικό 5 4 3 3 5 2" xfId="21044" xr:uid="{00000000-0005-0000-0000-00008E740000}"/>
    <cellStyle name="Κανονικό 5 4 3 3 6" xfId="6037" xr:uid="{00000000-0005-0000-0000-00008F740000}"/>
    <cellStyle name="Κανονικό 5 4 3 3 6 2" xfId="18612" xr:uid="{00000000-0005-0000-0000-000090740000}"/>
    <cellStyle name="Κανονικό 5 4 3 3 7" xfId="13741" xr:uid="{00000000-0005-0000-0000-000091740000}"/>
    <cellStyle name="Κανονικό 5 4 3 3 8" xfId="26696" xr:uid="{00000000-0005-0000-0000-000092740000}"/>
    <cellStyle name="Κανονικό 5 4 3 4" xfId="803" xr:uid="{00000000-0005-0000-0000-000093740000}"/>
    <cellStyle name="Κανονικό 5 4 3 4 2" xfId="2836" xr:uid="{00000000-0005-0000-0000-000094740000}"/>
    <cellStyle name="Κανονικό 5 4 3 4 2 2" xfId="10153" xr:uid="{00000000-0005-0000-0000-000095740000}"/>
    <cellStyle name="Κανονικό 5 4 3 4 2 2 2" xfId="22728" xr:uid="{00000000-0005-0000-0000-000096740000}"/>
    <cellStyle name="Κανονικό 5 4 3 4 2 3" xfId="15425" xr:uid="{00000000-0005-0000-0000-000097740000}"/>
    <cellStyle name="Κανονικό 5 4 3 4 3" xfId="4881" xr:uid="{00000000-0005-0000-0000-000098740000}"/>
    <cellStyle name="Κανονικό 5 4 3 4 3 2" xfId="12184" xr:uid="{00000000-0005-0000-0000-000099740000}"/>
    <cellStyle name="Κανονικό 5 4 3 4 3 2 2" xfId="24759" xr:uid="{00000000-0005-0000-0000-00009A740000}"/>
    <cellStyle name="Κανονικό 5 4 3 4 3 3" xfId="17456" xr:uid="{00000000-0005-0000-0000-00009B740000}"/>
    <cellStyle name="Κανονικό 5 4 3 4 4" xfId="8122" xr:uid="{00000000-0005-0000-0000-00009C740000}"/>
    <cellStyle name="Κανονικό 5 4 3 4 4 2" xfId="20697" xr:uid="{00000000-0005-0000-0000-00009D740000}"/>
    <cellStyle name="Κανονικό 5 4 3 4 5" xfId="6912" xr:uid="{00000000-0005-0000-0000-00009E740000}"/>
    <cellStyle name="Κανονικό 5 4 3 4 5 2" xfId="19487" xr:uid="{00000000-0005-0000-0000-00009F740000}"/>
    <cellStyle name="Κανονικό 5 4 3 4 6" xfId="13394" xr:uid="{00000000-0005-0000-0000-0000A0740000}"/>
    <cellStyle name="Κανονικό 5 4 3 4 7" xfId="27735" xr:uid="{00000000-0005-0000-0000-0000A1740000}"/>
    <cellStyle name="Κανονικό 5 4 3 5" xfId="2362" xr:uid="{00000000-0005-0000-0000-0000A2740000}"/>
    <cellStyle name="Κανονικό 5 4 3 5 2" xfId="4407" xr:uid="{00000000-0005-0000-0000-0000A3740000}"/>
    <cellStyle name="Κανονικό 5 4 3 5 2 2" xfId="11710" xr:uid="{00000000-0005-0000-0000-0000A4740000}"/>
    <cellStyle name="Κανονικό 5 4 3 5 2 2 2" xfId="24285" xr:uid="{00000000-0005-0000-0000-0000A5740000}"/>
    <cellStyle name="Κανονικό 5 4 3 5 2 3" xfId="16982" xr:uid="{00000000-0005-0000-0000-0000A6740000}"/>
    <cellStyle name="Κανονικό 5 4 3 5 3" xfId="9679" xr:uid="{00000000-0005-0000-0000-0000A7740000}"/>
    <cellStyle name="Κανονικό 5 4 3 5 3 2" xfId="22254" xr:uid="{00000000-0005-0000-0000-0000A8740000}"/>
    <cellStyle name="Κανονικό 5 4 3 5 4" xfId="6438" xr:uid="{00000000-0005-0000-0000-0000A9740000}"/>
    <cellStyle name="Κανονικό 5 4 3 5 4 2" xfId="19013" xr:uid="{00000000-0005-0000-0000-0000AA740000}"/>
    <cellStyle name="Κανονικό 5 4 3 5 5" xfId="14951" xr:uid="{00000000-0005-0000-0000-0000AB740000}"/>
    <cellStyle name="Κανονικό 5 4 3 5 6" xfId="29032" xr:uid="{00000000-0005-0000-0000-0000AC740000}"/>
    <cellStyle name="Κανονικό 5 4 3 6" xfId="1614" xr:uid="{00000000-0005-0000-0000-0000AD740000}"/>
    <cellStyle name="Κανονικό 5 4 3 6 2" xfId="8931" xr:uid="{00000000-0005-0000-0000-0000AE740000}"/>
    <cellStyle name="Κανονικό 5 4 3 6 2 2" xfId="21506" xr:uid="{00000000-0005-0000-0000-0000AF740000}"/>
    <cellStyle name="Κανονικό 5 4 3 6 3" xfId="14203" xr:uid="{00000000-0005-0000-0000-0000B0740000}"/>
    <cellStyle name="Κανονικό 5 4 3 6 4" xfId="29292" xr:uid="{00000000-0005-0000-0000-0000B1740000}"/>
    <cellStyle name="Κανονικό 5 4 3 7" xfId="3671" xr:uid="{00000000-0005-0000-0000-0000B2740000}"/>
    <cellStyle name="Κανονικό 5 4 3 7 2" xfId="10974" xr:uid="{00000000-0005-0000-0000-0000B3740000}"/>
    <cellStyle name="Κανονικό 5 4 3 7 2 2" xfId="23549" xr:uid="{00000000-0005-0000-0000-0000B4740000}"/>
    <cellStyle name="Κανονικό 5 4 3 7 3" xfId="16246" xr:uid="{00000000-0005-0000-0000-0000B5740000}"/>
    <cellStyle name="Κανονικό 5 4 3 7 4" xfId="29535" xr:uid="{00000000-0005-0000-0000-0000B6740000}"/>
    <cellStyle name="Κανονικό 5 4 3 8" xfId="7648" xr:uid="{00000000-0005-0000-0000-0000B7740000}"/>
    <cellStyle name="Κανονικό 5 4 3 8 2" xfId="20223" xr:uid="{00000000-0005-0000-0000-0000B8740000}"/>
    <cellStyle name="Κανονικό 5 4 3 8 3" xfId="29934" xr:uid="{00000000-0005-0000-0000-0000B9740000}"/>
    <cellStyle name="Κανονικό 5 4 3 9" xfId="5690" xr:uid="{00000000-0005-0000-0000-0000BA740000}"/>
    <cellStyle name="Κανονικό 5 4 3 9 2" xfId="18265" xr:uid="{00000000-0005-0000-0000-0000BB740000}"/>
    <cellStyle name="Κανονικό 5 4 3 9 3" xfId="26463" xr:uid="{00000000-0005-0000-0000-0000BC740000}"/>
    <cellStyle name="Κανονικό 5 4 4" xfId="413" xr:uid="{00000000-0005-0000-0000-0000BD740000}"/>
    <cellStyle name="Κανονικό 5 4 4 10" xfId="25670" xr:uid="{00000000-0005-0000-0000-0000BE740000}"/>
    <cellStyle name="Κανονικό 5 4 4 2" xfId="1229" xr:uid="{00000000-0005-0000-0000-0000BF740000}"/>
    <cellStyle name="Κανονικό 5 4 4 2 2" xfId="3262" xr:uid="{00000000-0005-0000-0000-0000C0740000}"/>
    <cellStyle name="Κανονικό 5 4 4 2 2 2" xfId="5307" xr:uid="{00000000-0005-0000-0000-0000C1740000}"/>
    <cellStyle name="Κανονικό 5 4 4 2 2 2 2" xfId="12610" xr:uid="{00000000-0005-0000-0000-0000C2740000}"/>
    <cellStyle name="Κανονικό 5 4 4 2 2 2 2 2" xfId="25185" xr:uid="{00000000-0005-0000-0000-0000C3740000}"/>
    <cellStyle name="Κανονικό 5 4 4 2 2 2 3" xfId="17882" xr:uid="{00000000-0005-0000-0000-0000C4740000}"/>
    <cellStyle name="Κανονικό 5 4 4 2 2 3" xfId="10579" xr:uid="{00000000-0005-0000-0000-0000C5740000}"/>
    <cellStyle name="Κανονικό 5 4 4 2 2 3 2" xfId="23154" xr:uid="{00000000-0005-0000-0000-0000C6740000}"/>
    <cellStyle name="Κανονικό 5 4 4 2 2 4" xfId="7338" xr:uid="{00000000-0005-0000-0000-0000C7740000}"/>
    <cellStyle name="Κανονικό 5 4 4 2 2 4 2" xfId="19913" xr:uid="{00000000-0005-0000-0000-0000C8740000}"/>
    <cellStyle name="Κανονικό 5 4 4 2 2 5" xfId="15851" xr:uid="{00000000-0005-0000-0000-0000C9740000}"/>
    <cellStyle name="Κανονικό 5 4 4 2 2 6" xfId="28115" xr:uid="{00000000-0005-0000-0000-0000CA740000}"/>
    <cellStyle name="Κανονικό 5 4 4 2 3" xfId="2040" xr:uid="{00000000-0005-0000-0000-0000CB740000}"/>
    <cellStyle name="Κανονικό 5 4 4 2 3 2" xfId="9357" xr:uid="{00000000-0005-0000-0000-0000CC740000}"/>
    <cellStyle name="Κανονικό 5 4 4 2 3 2 2" xfId="21932" xr:uid="{00000000-0005-0000-0000-0000CD740000}"/>
    <cellStyle name="Κανονικό 5 4 4 2 3 3" xfId="14629" xr:uid="{00000000-0005-0000-0000-0000CE740000}"/>
    <cellStyle name="Κανονικό 5 4 4 2 3 4" xfId="29197" xr:uid="{00000000-0005-0000-0000-0000CF740000}"/>
    <cellStyle name="Κανονικό 5 4 4 2 4" xfId="4085" xr:uid="{00000000-0005-0000-0000-0000D0740000}"/>
    <cellStyle name="Κανονικό 5 4 4 2 4 2" xfId="11388" xr:uid="{00000000-0005-0000-0000-0000D1740000}"/>
    <cellStyle name="Κανονικό 5 4 4 2 4 2 2" xfId="23963" xr:uid="{00000000-0005-0000-0000-0000D2740000}"/>
    <cellStyle name="Κανονικό 5 4 4 2 4 3" xfId="16660" xr:uid="{00000000-0005-0000-0000-0000D3740000}"/>
    <cellStyle name="Κανονικό 5 4 4 2 4 4" xfId="29452" xr:uid="{00000000-0005-0000-0000-0000D4740000}"/>
    <cellStyle name="Κανονικό 5 4 4 2 5" xfId="8548" xr:uid="{00000000-0005-0000-0000-0000D5740000}"/>
    <cellStyle name="Κανονικό 5 4 4 2 5 2" xfId="21123" xr:uid="{00000000-0005-0000-0000-0000D6740000}"/>
    <cellStyle name="Κανονικό 5 4 4 2 5 3" xfId="29690" xr:uid="{00000000-0005-0000-0000-0000D7740000}"/>
    <cellStyle name="Κανονικό 5 4 4 2 6" xfId="6116" xr:uid="{00000000-0005-0000-0000-0000D8740000}"/>
    <cellStyle name="Κανονικό 5 4 4 2 6 2" xfId="18691" xr:uid="{00000000-0005-0000-0000-0000D9740000}"/>
    <cellStyle name="Κανονικό 5 4 4 2 6 3" xfId="30310" xr:uid="{00000000-0005-0000-0000-0000DA740000}"/>
    <cellStyle name="Κανονικό 5 4 4 2 7" xfId="13820" xr:uid="{00000000-0005-0000-0000-0000DB740000}"/>
    <cellStyle name="Κανονικό 5 4 4 2 7 2" xfId="27073" xr:uid="{00000000-0005-0000-0000-0000DC740000}"/>
    <cellStyle name="Κανονικό 5 4 4 2 8" xfId="25968" xr:uid="{00000000-0005-0000-0000-0000DD740000}"/>
    <cellStyle name="Κανονικό 5 4 4 3" xfId="882" xr:uid="{00000000-0005-0000-0000-0000DE740000}"/>
    <cellStyle name="Κανονικό 5 4 4 3 2" xfId="2915" xr:uid="{00000000-0005-0000-0000-0000DF740000}"/>
    <cellStyle name="Κανονικό 5 4 4 3 2 2" xfId="10232" xr:uid="{00000000-0005-0000-0000-0000E0740000}"/>
    <cellStyle name="Κανονικό 5 4 4 3 2 2 2" xfId="22807" xr:uid="{00000000-0005-0000-0000-0000E1740000}"/>
    <cellStyle name="Κανονικό 5 4 4 3 2 3" xfId="15504" xr:uid="{00000000-0005-0000-0000-0000E2740000}"/>
    <cellStyle name="Κανονικό 5 4 4 3 3" xfId="4960" xr:uid="{00000000-0005-0000-0000-0000E3740000}"/>
    <cellStyle name="Κανονικό 5 4 4 3 3 2" xfId="12263" xr:uid="{00000000-0005-0000-0000-0000E4740000}"/>
    <cellStyle name="Κανονικό 5 4 4 3 3 2 2" xfId="24838" xr:uid="{00000000-0005-0000-0000-0000E5740000}"/>
    <cellStyle name="Κανονικό 5 4 4 3 3 3" xfId="17535" xr:uid="{00000000-0005-0000-0000-0000E6740000}"/>
    <cellStyle name="Κανονικό 5 4 4 3 4" xfId="8201" xr:uid="{00000000-0005-0000-0000-0000E7740000}"/>
    <cellStyle name="Κανονικό 5 4 4 3 4 2" xfId="20776" xr:uid="{00000000-0005-0000-0000-0000E8740000}"/>
    <cellStyle name="Κανονικό 5 4 4 3 5" xfId="6991" xr:uid="{00000000-0005-0000-0000-0000E9740000}"/>
    <cellStyle name="Κανονικό 5 4 4 3 5 2" xfId="19566" xr:uid="{00000000-0005-0000-0000-0000EA740000}"/>
    <cellStyle name="Κανονικό 5 4 4 3 6" xfId="13473" xr:uid="{00000000-0005-0000-0000-0000EB740000}"/>
    <cellStyle name="Κανονικό 5 4 4 3 7" xfId="26778" xr:uid="{00000000-0005-0000-0000-0000EC740000}"/>
    <cellStyle name="Κανονικό 5 4 4 4" xfId="2441" xr:uid="{00000000-0005-0000-0000-0000ED740000}"/>
    <cellStyle name="Κανονικό 5 4 4 4 2" xfId="4486" xr:uid="{00000000-0005-0000-0000-0000EE740000}"/>
    <cellStyle name="Κανονικό 5 4 4 4 2 2" xfId="11789" xr:uid="{00000000-0005-0000-0000-0000EF740000}"/>
    <cellStyle name="Κανονικό 5 4 4 4 2 2 2" xfId="24364" xr:uid="{00000000-0005-0000-0000-0000F0740000}"/>
    <cellStyle name="Κανονικό 5 4 4 4 2 3" xfId="17061" xr:uid="{00000000-0005-0000-0000-0000F1740000}"/>
    <cellStyle name="Κανονικό 5 4 4 4 3" xfId="9758" xr:uid="{00000000-0005-0000-0000-0000F2740000}"/>
    <cellStyle name="Κανονικό 5 4 4 4 3 2" xfId="22333" xr:uid="{00000000-0005-0000-0000-0000F3740000}"/>
    <cellStyle name="Κανονικό 5 4 4 4 4" xfId="6517" xr:uid="{00000000-0005-0000-0000-0000F4740000}"/>
    <cellStyle name="Κανονικό 5 4 4 4 4 2" xfId="19092" xr:uid="{00000000-0005-0000-0000-0000F5740000}"/>
    <cellStyle name="Κανονικό 5 4 4 4 5" xfId="15030" xr:uid="{00000000-0005-0000-0000-0000F6740000}"/>
    <cellStyle name="Κανονικό 5 4 4 4 6" xfId="27818" xr:uid="{00000000-0005-0000-0000-0000F7740000}"/>
    <cellStyle name="Κανονικό 5 4 4 5" xfId="1693" xr:uid="{00000000-0005-0000-0000-0000F8740000}"/>
    <cellStyle name="Κανονικό 5 4 4 5 2" xfId="9010" xr:uid="{00000000-0005-0000-0000-0000F9740000}"/>
    <cellStyle name="Κανονικό 5 4 4 5 2 2" xfId="21585" xr:uid="{00000000-0005-0000-0000-0000FA740000}"/>
    <cellStyle name="Κανονικό 5 4 4 5 3" xfId="14282" xr:uid="{00000000-0005-0000-0000-0000FB740000}"/>
    <cellStyle name="Κανονικό 5 4 4 5 4" xfId="29077" xr:uid="{00000000-0005-0000-0000-0000FC740000}"/>
    <cellStyle name="Κανονικό 5 4 4 6" xfId="3750" xr:uid="{00000000-0005-0000-0000-0000FD740000}"/>
    <cellStyle name="Κανονικό 5 4 4 6 2" xfId="11053" xr:uid="{00000000-0005-0000-0000-0000FE740000}"/>
    <cellStyle name="Κανονικό 5 4 4 6 2 2" xfId="23628" xr:uid="{00000000-0005-0000-0000-0000FF740000}"/>
    <cellStyle name="Κανονικό 5 4 4 6 3" xfId="16325" xr:uid="{00000000-0005-0000-0000-000000750000}"/>
    <cellStyle name="Κανονικό 5 4 4 6 4" xfId="29337" xr:uid="{00000000-0005-0000-0000-000001750000}"/>
    <cellStyle name="Κανονικό 5 4 4 7" xfId="7727" xr:uid="{00000000-0005-0000-0000-000002750000}"/>
    <cellStyle name="Κανονικό 5 4 4 7 2" xfId="20302" xr:uid="{00000000-0005-0000-0000-000003750000}"/>
    <cellStyle name="Κανονικό 5 4 4 7 3" xfId="29578" xr:uid="{00000000-0005-0000-0000-000004750000}"/>
    <cellStyle name="Κανονικό 5 4 4 8" xfId="5769" xr:uid="{00000000-0005-0000-0000-000005750000}"/>
    <cellStyle name="Κανονικό 5 4 4 8 2" xfId="18344" xr:uid="{00000000-0005-0000-0000-000006750000}"/>
    <cellStyle name="Κανονικό 5 4 4 8 3" xfId="30016" xr:uid="{00000000-0005-0000-0000-000007750000}"/>
    <cellStyle name="Κανονικό 5 4 4 9" xfId="12999" xr:uid="{00000000-0005-0000-0000-000008750000}"/>
    <cellStyle name="Κανονικό 5 4 4 9 2" xfId="26546" xr:uid="{00000000-0005-0000-0000-000009750000}"/>
    <cellStyle name="Κανονικό 5 4 5" xfId="479" xr:uid="{00000000-0005-0000-0000-00000A750000}"/>
    <cellStyle name="Κανονικό 5 4 5 10" xfId="25799" xr:uid="{00000000-0005-0000-0000-00000B750000}"/>
    <cellStyle name="Κανονικό 5 4 5 2" xfId="1293" xr:uid="{00000000-0005-0000-0000-00000C750000}"/>
    <cellStyle name="Κανονικό 5 4 5 2 2" xfId="3326" xr:uid="{00000000-0005-0000-0000-00000D750000}"/>
    <cellStyle name="Κανονικό 5 4 5 2 2 2" xfId="5371" xr:uid="{00000000-0005-0000-0000-00000E750000}"/>
    <cellStyle name="Κανονικό 5 4 5 2 2 2 2" xfId="12674" xr:uid="{00000000-0005-0000-0000-00000F750000}"/>
    <cellStyle name="Κανονικό 5 4 5 2 2 2 2 2" xfId="25249" xr:uid="{00000000-0005-0000-0000-000010750000}"/>
    <cellStyle name="Κανονικό 5 4 5 2 2 2 3" xfId="17946" xr:uid="{00000000-0005-0000-0000-000011750000}"/>
    <cellStyle name="Κανονικό 5 4 5 2 2 3" xfId="10643" xr:uid="{00000000-0005-0000-0000-000012750000}"/>
    <cellStyle name="Κανονικό 5 4 5 2 2 3 2" xfId="23218" xr:uid="{00000000-0005-0000-0000-000013750000}"/>
    <cellStyle name="Κανονικό 5 4 5 2 2 4" xfId="7402" xr:uid="{00000000-0005-0000-0000-000014750000}"/>
    <cellStyle name="Κανονικό 5 4 5 2 2 4 2" xfId="19977" xr:uid="{00000000-0005-0000-0000-000015750000}"/>
    <cellStyle name="Κανονικό 5 4 5 2 2 5" xfId="15915" xr:uid="{00000000-0005-0000-0000-000016750000}"/>
    <cellStyle name="Κανονικό 5 4 5 2 3" xfId="2104" xr:uid="{00000000-0005-0000-0000-000017750000}"/>
    <cellStyle name="Κανονικό 5 4 5 2 3 2" xfId="9421" xr:uid="{00000000-0005-0000-0000-000018750000}"/>
    <cellStyle name="Κανονικό 5 4 5 2 3 2 2" xfId="21996" xr:uid="{00000000-0005-0000-0000-000019750000}"/>
    <cellStyle name="Κανονικό 5 4 5 2 3 3" xfId="14693" xr:uid="{00000000-0005-0000-0000-00001A750000}"/>
    <cellStyle name="Κανονικό 5 4 5 2 4" xfId="4149" xr:uid="{00000000-0005-0000-0000-00001B750000}"/>
    <cellStyle name="Κανονικό 5 4 5 2 4 2" xfId="11452" xr:uid="{00000000-0005-0000-0000-00001C750000}"/>
    <cellStyle name="Κανονικό 5 4 5 2 4 2 2" xfId="24027" xr:uid="{00000000-0005-0000-0000-00001D750000}"/>
    <cellStyle name="Κανονικό 5 4 5 2 4 3" xfId="16724" xr:uid="{00000000-0005-0000-0000-00001E750000}"/>
    <cellStyle name="Κανονικό 5 4 5 2 5" xfId="8612" xr:uid="{00000000-0005-0000-0000-00001F750000}"/>
    <cellStyle name="Κανονικό 5 4 5 2 5 2" xfId="21187" xr:uid="{00000000-0005-0000-0000-000020750000}"/>
    <cellStyle name="Κανονικό 5 4 5 2 6" xfId="6180" xr:uid="{00000000-0005-0000-0000-000021750000}"/>
    <cellStyle name="Κανονικό 5 4 5 2 6 2" xfId="18755" xr:uid="{00000000-0005-0000-0000-000022750000}"/>
    <cellStyle name="Κανονικό 5 4 5 2 7" xfId="13884" xr:uid="{00000000-0005-0000-0000-000023750000}"/>
    <cellStyle name="Κανονικό 5 4 5 2 8" xfId="27946" xr:uid="{00000000-0005-0000-0000-000024750000}"/>
    <cellStyle name="Κανονικό 5 4 5 3" xfId="721" xr:uid="{00000000-0005-0000-0000-000025750000}"/>
    <cellStyle name="Κανονικό 5 4 5 3 2" xfId="2754" xr:uid="{00000000-0005-0000-0000-000026750000}"/>
    <cellStyle name="Κανονικό 5 4 5 3 2 2" xfId="10071" xr:uid="{00000000-0005-0000-0000-000027750000}"/>
    <cellStyle name="Κανονικό 5 4 5 3 2 2 2" xfId="22646" xr:uid="{00000000-0005-0000-0000-000028750000}"/>
    <cellStyle name="Κανονικό 5 4 5 3 2 3" xfId="15343" xr:uid="{00000000-0005-0000-0000-000029750000}"/>
    <cellStyle name="Κανονικό 5 4 5 3 3" xfId="4799" xr:uid="{00000000-0005-0000-0000-00002A750000}"/>
    <cellStyle name="Κανονικό 5 4 5 3 3 2" xfId="12102" xr:uid="{00000000-0005-0000-0000-00002B750000}"/>
    <cellStyle name="Κανονικό 5 4 5 3 3 2 2" xfId="24677" xr:uid="{00000000-0005-0000-0000-00002C750000}"/>
    <cellStyle name="Κανονικό 5 4 5 3 3 3" xfId="17374" xr:uid="{00000000-0005-0000-0000-00002D750000}"/>
    <cellStyle name="Κανονικό 5 4 5 3 4" xfId="8040" xr:uid="{00000000-0005-0000-0000-00002E750000}"/>
    <cellStyle name="Κανονικό 5 4 5 3 4 2" xfId="20615" xr:uid="{00000000-0005-0000-0000-00002F750000}"/>
    <cellStyle name="Κανονικό 5 4 5 3 5" xfId="6830" xr:uid="{00000000-0005-0000-0000-000030750000}"/>
    <cellStyle name="Κανονικό 5 4 5 3 5 2" xfId="19405" xr:uid="{00000000-0005-0000-0000-000031750000}"/>
    <cellStyle name="Κανονικό 5 4 5 3 6" xfId="13312" xr:uid="{00000000-0005-0000-0000-000032750000}"/>
    <cellStyle name="Κανονικό 5 4 5 3 7" xfId="29114" xr:uid="{00000000-0005-0000-0000-000033750000}"/>
    <cellStyle name="Κανονικό 5 4 5 4" xfId="2505" xr:uid="{00000000-0005-0000-0000-000034750000}"/>
    <cellStyle name="Κανονικό 5 4 5 4 2" xfId="4550" xr:uid="{00000000-0005-0000-0000-000035750000}"/>
    <cellStyle name="Κανονικό 5 4 5 4 2 2" xfId="11853" xr:uid="{00000000-0005-0000-0000-000036750000}"/>
    <cellStyle name="Κανονικό 5 4 5 4 2 2 2" xfId="24428" xr:uid="{00000000-0005-0000-0000-000037750000}"/>
    <cellStyle name="Κανονικό 5 4 5 4 2 3" xfId="17125" xr:uid="{00000000-0005-0000-0000-000038750000}"/>
    <cellStyle name="Κανονικό 5 4 5 4 3" xfId="9822" xr:uid="{00000000-0005-0000-0000-000039750000}"/>
    <cellStyle name="Κανονικό 5 4 5 4 3 2" xfId="22397" xr:uid="{00000000-0005-0000-0000-00003A750000}"/>
    <cellStyle name="Κανονικό 5 4 5 4 4" xfId="6581" xr:uid="{00000000-0005-0000-0000-00003B750000}"/>
    <cellStyle name="Κανονικό 5 4 5 4 4 2" xfId="19156" xr:uid="{00000000-0005-0000-0000-00003C750000}"/>
    <cellStyle name="Κανονικό 5 4 5 4 5" xfId="15094" xr:uid="{00000000-0005-0000-0000-00003D750000}"/>
    <cellStyle name="Κανονικό 5 4 5 4 6" xfId="29374" xr:uid="{00000000-0005-0000-0000-00003E750000}"/>
    <cellStyle name="Κανονικό 5 4 5 5" xfId="1532" xr:uid="{00000000-0005-0000-0000-00003F750000}"/>
    <cellStyle name="Κανονικό 5 4 5 5 2" xfId="8849" xr:uid="{00000000-0005-0000-0000-000040750000}"/>
    <cellStyle name="Κανονικό 5 4 5 5 2 2" xfId="21424" xr:uid="{00000000-0005-0000-0000-000041750000}"/>
    <cellStyle name="Κανονικό 5 4 5 5 3" xfId="14121" xr:uid="{00000000-0005-0000-0000-000042750000}"/>
    <cellStyle name="Κανονικό 5 4 5 5 4" xfId="29615" xr:uid="{00000000-0005-0000-0000-000043750000}"/>
    <cellStyle name="Κανονικό 5 4 5 6" xfId="3589" xr:uid="{00000000-0005-0000-0000-000044750000}"/>
    <cellStyle name="Κανονικό 5 4 5 6 2" xfId="10892" xr:uid="{00000000-0005-0000-0000-000045750000}"/>
    <cellStyle name="Κανονικό 5 4 5 6 2 2" xfId="23467" xr:uid="{00000000-0005-0000-0000-000046750000}"/>
    <cellStyle name="Κανονικό 5 4 5 6 3" xfId="16164" xr:uid="{00000000-0005-0000-0000-000047750000}"/>
    <cellStyle name="Κανονικό 5 4 5 6 4" xfId="30142" xr:uid="{00000000-0005-0000-0000-000048750000}"/>
    <cellStyle name="Κανονικό 5 4 5 7" xfId="7791" xr:uid="{00000000-0005-0000-0000-000049750000}"/>
    <cellStyle name="Κανονικό 5 4 5 7 2" xfId="20366" xr:uid="{00000000-0005-0000-0000-00004A750000}"/>
    <cellStyle name="Κανονικό 5 4 5 7 3" xfId="26905" xr:uid="{00000000-0005-0000-0000-00004B750000}"/>
    <cellStyle name="Κανονικό 5 4 5 8" xfId="5608" xr:uid="{00000000-0005-0000-0000-00004C750000}"/>
    <cellStyle name="Κανονικό 5 4 5 8 2" xfId="18183" xr:uid="{00000000-0005-0000-0000-00004D750000}"/>
    <cellStyle name="Κανονικό 5 4 5 9" xfId="13063" xr:uid="{00000000-0005-0000-0000-00004E750000}"/>
    <cellStyle name="Κανονικό 5 4 6" xfId="1068" xr:uid="{00000000-0005-0000-0000-00004F750000}"/>
    <cellStyle name="Κανονικό 5 4 6 2" xfId="3101" xr:uid="{00000000-0005-0000-0000-000050750000}"/>
    <cellStyle name="Κανονικό 5 4 6 2 2" xfId="5146" xr:uid="{00000000-0005-0000-0000-000051750000}"/>
    <cellStyle name="Κανονικό 5 4 6 2 2 2" xfId="12449" xr:uid="{00000000-0005-0000-0000-000052750000}"/>
    <cellStyle name="Κανονικό 5 4 6 2 2 2 2" xfId="25024" xr:uid="{00000000-0005-0000-0000-000053750000}"/>
    <cellStyle name="Κανονικό 5 4 6 2 2 3" xfId="17721" xr:uid="{00000000-0005-0000-0000-000054750000}"/>
    <cellStyle name="Κανονικό 5 4 6 2 3" xfId="10418" xr:uid="{00000000-0005-0000-0000-000055750000}"/>
    <cellStyle name="Κανονικό 5 4 6 2 3 2" xfId="22993" xr:uid="{00000000-0005-0000-0000-000056750000}"/>
    <cellStyle name="Κανονικό 5 4 6 2 4" xfId="7177" xr:uid="{00000000-0005-0000-0000-000057750000}"/>
    <cellStyle name="Κανονικό 5 4 6 2 4 2" xfId="19752" xr:uid="{00000000-0005-0000-0000-000058750000}"/>
    <cellStyle name="Κανονικό 5 4 6 2 5" xfId="15690" xr:uid="{00000000-0005-0000-0000-000059750000}"/>
    <cellStyle name="Κανονικό 5 4 6 3" xfId="1879" xr:uid="{00000000-0005-0000-0000-00005A750000}"/>
    <cellStyle name="Κανονικό 5 4 6 3 2" xfId="9196" xr:uid="{00000000-0005-0000-0000-00005B750000}"/>
    <cellStyle name="Κανονικό 5 4 6 3 2 2" xfId="21771" xr:uid="{00000000-0005-0000-0000-00005C750000}"/>
    <cellStyle name="Κανονικό 5 4 6 3 3" xfId="14468" xr:uid="{00000000-0005-0000-0000-00005D750000}"/>
    <cellStyle name="Κανονικό 5 4 6 4" xfId="3924" xr:uid="{00000000-0005-0000-0000-00005E750000}"/>
    <cellStyle name="Κανονικό 5 4 6 4 2" xfId="11227" xr:uid="{00000000-0005-0000-0000-00005F750000}"/>
    <cellStyle name="Κανονικό 5 4 6 4 2 2" xfId="23802" xr:uid="{00000000-0005-0000-0000-000060750000}"/>
    <cellStyle name="Κανονικό 5 4 6 4 3" xfId="16499" xr:uid="{00000000-0005-0000-0000-000061750000}"/>
    <cellStyle name="Κανονικό 5 4 6 5" xfId="8387" xr:uid="{00000000-0005-0000-0000-000062750000}"/>
    <cellStyle name="Κανονικό 5 4 6 5 2" xfId="20962" xr:uid="{00000000-0005-0000-0000-000063750000}"/>
    <cellStyle name="Κανονικό 5 4 6 6" xfId="5955" xr:uid="{00000000-0005-0000-0000-000064750000}"/>
    <cellStyle name="Κανονικό 5 4 6 6 2" xfId="18530" xr:uid="{00000000-0005-0000-0000-000065750000}"/>
    <cellStyle name="Κανονικό 5 4 6 7" xfId="13659" xr:uid="{00000000-0005-0000-0000-000066750000}"/>
    <cellStyle name="Κανονικό 5 4 6 8" xfId="26640" xr:uid="{00000000-0005-0000-0000-000067750000}"/>
    <cellStyle name="Κανονικό 5 4 7" xfId="657" xr:uid="{00000000-0005-0000-0000-000068750000}"/>
    <cellStyle name="Κανονικό 5 4 7 2" xfId="2690" xr:uid="{00000000-0005-0000-0000-000069750000}"/>
    <cellStyle name="Κανονικό 5 4 7 2 2" xfId="10007" xr:uid="{00000000-0005-0000-0000-00006A750000}"/>
    <cellStyle name="Κανονικό 5 4 7 2 2 2" xfId="22582" xr:uid="{00000000-0005-0000-0000-00006B750000}"/>
    <cellStyle name="Κανονικό 5 4 7 2 3" xfId="15279" xr:uid="{00000000-0005-0000-0000-00006C750000}"/>
    <cellStyle name="Κανονικό 5 4 7 3" xfId="4735" xr:uid="{00000000-0005-0000-0000-00006D750000}"/>
    <cellStyle name="Κανονικό 5 4 7 3 2" xfId="12038" xr:uid="{00000000-0005-0000-0000-00006E750000}"/>
    <cellStyle name="Κανονικό 5 4 7 3 2 2" xfId="24613" xr:uid="{00000000-0005-0000-0000-00006F750000}"/>
    <cellStyle name="Κανονικό 5 4 7 3 3" xfId="17310" xr:uid="{00000000-0005-0000-0000-000070750000}"/>
    <cellStyle name="Κανονικό 5 4 7 4" xfId="7976" xr:uid="{00000000-0005-0000-0000-000071750000}"/>
    <cellStyle name="Κανονικό 5 4 7 4 2" xfId="20551" xr:uid="{00000000-0005-0000-0000-000072750000}"/>
    <cellStyle name="Κανονικό 5 4 7 5" xfId="6766" xr:uid="{00000000-0005-0000-0000-000073750000}"/>
    <cellStyle name="Κανονικό 5 4 7 5 2" xfId="19341" xr:uid="{00000000-0005-0000-0000-000074750000}"/>
    <cellStyle name="Κανονικό 5 4 7 6" xfId="13248" xr:uid="{00000000-0005-0000-0000-000075750000}"/>
    <cellStyle name="Κανονικό 5 4 7 7" xfId="27666" xr:uid="{00000000-0005-0000-0000-000076750000}"/>
    <cellStyle name="Κανονικό 5 4 8" xfId="2280" xr:uid="{00000000-0005-0000-0000-000077750000}"/>
    <cellStyle name="Κανονικό 5 4 8 2" xfId="4325" xr:uid="{00000000-0005-0000-0000-000078750000}"/>
    <cellStyle name="Κανονικό 5 4 8 2 2" xfId="11628" xr:uid="{00000000-0005-0000-0000-000079750000}"/>
    <cellStyle name="Κανονικό 5 4 8 2 2 2" xfId="24203" xr:uid="{00000000-0005-0000-0000-00007A750000}"/>
    <cellStyle name="Κανονικό 5 4 8 2 3" xfId="16900" xr:uid="{00000000-0005-0000-0000-00007B750000}"/>
    <cellStyle name="Κανονικό 5 4 8 3" xfId="9597" xr:uid="{00000000-0005-0000-0000-00007C750000}"/>
    <cellStyle name="Κανονικό 5 4 8 3 2" xfId="22172" xr:uid="{00000000-0005-0000-0000-00007D750000}"/>
    <cellStyle name="Κανονικό 5 4 8 4" xfId="6356" xr:uid="{00000000-0005-0000-0000-00007E750000}"/>
    <cellStyle name="Κανονικό 5 4 8 4 2" xfId="18931" xr:uid="{00000000-0005-0000-0000-00007F750000}"/>
    <cellStyle name="Κανονικό 5 4 8 5" xfId="14869" xr:uid="{00000000-0005-0000-0000-000080750000}"/>
    <cellStyle name="Κανονικό 5 4 8 6" xfId="28997" xr:uid="{00000000-0005-0000-0000-000081750000}"/>
    <cellStyle name="Κανονικό 5 4 9" xfId="1468" xr:uid="{00000000-0005-0000-0000-000082750000}"/>
    <cellStyle name="Κανονικό 5 4 9 2" xfId="8785" xr:uid="{00000000-0005-0000-0000-000083750000}"/>
    <cellStyle name="Κανονικό 5 4 9 2 2" xfId="21360" xr:uid="{00000000-0005-0000-0000-000084750000}"/>
    <cellStyle name="Κανονικό 5 4 9 3" xfId="14057" xr:uid="{00000000-0005-0000-0000-000085750000}"/>
    <cellStyle name="Κανονικό 5 4 9 4" xfId="29255" xr:uid="{00000000-0005-0000-0000-000086750000}"/>
    <cellStyle name="Κανονικό 5 5" xfId="268" xr:uid="{00000000-0005-0000-0000-000087750000}"/>
    <cellStyle name="Κανονικό 5 5 10" xfId="7587" xr:uid="{00000000-0005-0000-0000-000088750000}"/>
    <cellStyle name="Κανονικό 5 5 10 2" xfId="20162" xr:uid="{00000000-0005-0000-0000-000089750000}"/>
    <cellStyle name="Κανονικό 5 5 10 3" xfId="29882" xr:uid="{00000000-0005-0000-0000-00008A750000}"/>
    <cellStyle name="Κανονικό 5 5 11" xfId="5562" xr:uid="{00000000-0005-0000-0000-00008B750000}"/>
    <cellStyle name="Κανονικό 5 5 11 2" xfId="18137" xr:uid="{00000000-0005-0000-0000-00008C750000}"/>
    <cellStyle name="Κανονικό 5 5 11 3" xfId="26423" xr:uid="{00000000-0005-0000-0000-00008D750000}"/>
    <cellStyle name="Κανονικό 5 5 12" xfId="12859" xr:uid="{00000000-0005-0000-0000-00008E750000}"/>
    <cellStyle name="Κανονικό 5 5 13" xfId="25541" xr:uid="{00000000-0005-0000-0000-00008F750000}"/>
    <cellStyle name="Κανονικό 5 5 2" xfId="353" xr:uid="{00000000-0005-0000-0000-000090750000}"/>
    <cellStyle name="Κανονικό 5 5 2 10" xfId="12941" xr:uid="{00000000-0005-0000-0000-000091750000}"/>
    <cellStyle name="Κανονικό 5 5 2 11" xfId="25621" xr:uid="{00000000-0005-0000-0000-000092750000}"/>
    <cellStyle name="Κανονικό 5 5 2 2" xfId="586" xr:uid="{00000000-0005-0000-0000-000093750000}"/>
    <cellStyle name="Κανονικό 5 5 2 2 10" xfId="25917" xr:uid="{00000000-0005-0000-0000-000094750000}"/>
    <cellStyle name="Κανονικό 5 5 2 2 2" xfId="1396" xr:uid="{00000000-0005-0000-0000-000095750000}"/>
    <cellStyle name="Κανονικό 5 5 2 2 2 2" xfId="3429" xr:uid="{00000000-0005-0000-0000-000096750000}"/>
    <cellStyle name="Κανονικό 5 5 2 2 2 2 2" xfId="5474" xr:uid="{00000000-0005-0000-0000-000097750000}"/>
    <cellStyle name="Κανονικό 5 5 2 2 2 2 2 2" xfId="12777" xr:uid="{00000000-0005-0000-0000-000098750000}"/>
    <cellStyle name="Κανονικό 5 5 2 2 2 2 2 2 2" xfId="25352" xr:uid="{00000000-0005-0000-0000-000099750000}"/>
    <cellStyle name="Κανονικό 5 5 2 2 2 2 2 3" xfId="18049" xr:uid="{00000000-0005-0000-0000-00009A750000}"/>
    <cellStyle name="Κανονικό 5 5 2 2 2 2 3" xfId="10746" xr:uid="{00000000-0005-0000-0000-00009B750000}"/>
    <cellStyle name="Κανονικό 5 5 2 2 2 2 3 2" xfId="23321" xr:uid="{00000000-0005-0000-0000-00009C750000}"/>
    <cellStyle name="Κανονικό 5 5 2 2 2 2 4" xfId="7505" xr:uid="{00000000-0005-0000-0000-00009D750000}"/>
    <cellStyle name="Κανονικό 5 5 2 2 2 2 4 2" xfId="20080" xr:uid="{00000000-0005-0000-0000-00009E750000}"/>
    <cellStyle name="Κανονικό 5 5 2 2 2 2 5" xfId="16018" xr:uid="{00000000-0005-0000-0000-00009F750000}"/>
    <cellStyle name="Κανονικό 5 5 2 2 2 3" xfId="2207" xr:uid="{00000000-0005-0000-0000-0000A0750000}"/>
    <cellStyle name="Κανονικό 5 5 2 2 2 3 2" xfId="9524" xr:uid="{00000000-0005-0000-0000-0000A1750000}"/>
    <cellStyle name="Κανονικό 5 5 2 2 2 3 2 2" xfId="22099" xr:uid="{00000000-0005-0000-0000-0000A2750000}"/>
    <cellStyle name="Κανονικό 5 5 2 2 2 3 3" xfId="14796" xr:uid="{00000000-0005-0000-0000-0000A3750000}"/>
    <cellStyle name="Κανονικό 5 5 2 2 2 4" xfId="4252" xr:uid="{00000000-0005-0000-0000-0000A4750000}"/>
    <cellStyle name="Κανονικό 5 5 2 2 2 4 2" xfId="11555" xr:uid="{00000000-0005-0000-0000-0000A5750000}"/>
    <cellStyle name="Κανονικό 5 5 2 2 2 4 2 2" xfId="24130" xr:uid="{00000000-0005-0000-0000-0000A6750000}"/>
    <cellStyle name="Κανονικό 5 5 2 2 2 4 3" xfId="16827" xr:uid="{00000000-0005-0000-0000-0000A7750000}"/>
    <cellStyle name="Κανονικό 5 5 2 2 2 5" xfId="8715" xr:uid="{00000000-0005-0000-0000-0000A8750000}"/>
    <cellStyle name="Κανονικό 5 5 2 2 2 5 2" xfId="21290" xr:uid="{00000000-0005-0000-0000-0000A9750000}"/>
    <cellStyle name="Κανονικό 5 5 2 2 2 6" xfId="6283" xr:uid="{00000000-0005-0000-0000-0000AA750000}"/>
    <cellStyle name="Κανονικό 5 5 2 2 2 6 2" xfId="18858" xr:uid="{00000000-0005-0000-0000-0000AB750000}"/>
    <cellStyle name="Κανονικό 5 5 2 2 2 7" xfId="13987" xr:uid="{00000000-0005-0000-0000-0000AC750000}"/>
    <cellStyle name="Κανονικό 5 5 2 2 2 8" xfId="28063" xr:uid="{00000000-0005-0000-0000-0000AD750000}"/>
    <cellStyle name="Κανονικό 5 5 2 2 3" xfId="996" xr:uid="{00000000-0005-0000-0000-0000AE750000}"/>
    <cellStyle name="Κανονικό 5 5 2 2 3 2" xfId="3029" xr:uid="{00000000-0005-0000-0000-0000AF750000}"/>
    <cellStyle name="Κανονικό 5 5 2 2 3 2 2" xfId="10346" xr:uid="{00000000-0005-0000-0000-0000B0750000}"/>
    <cellStyle name="Κανονικό 5 5 2 2 3 2 2 2" xfId="22921" xr:uid="{00000000-0005-0000-0000-0000B1750000}"/>
    <cellStyle name="Κανονικό 5 5 2 2 3 2 3" xfId="15618" xr:uid="{00000000-0005-0000-0000-0000B2750000}"/>
    <cellStyle name="Κανονικό 5 5 2 2 3 3" xfId="5074" xr:uid="{00000000-0005-0000-0000-0000B3750000}"/>
    <cellStyle name="Κανονικό 5 5 2 2 3 3 2" xfId="12377" xr:uid="{00000000-0005-0000-0000-0000B4750000}"/>
    <cellStyle name="Κανονικό 5 5 2 2 3 3 2 2" xfId="24952" xr:uid="{00000000-0005-0000-0000-0000B5750000}"/>
    <cellStyle name="Κανονικό 5 5 2 2 3 3 3" xfId="17649" xr:uid="{00000000-0005-0000-0000-0000B6750000}"/>
    <cellStyle name="Κανονικό 5 5 2 2 3 4" xfId="8315" xr:uid="{00000000-0005-0000-0000-0000B7750000}"/>
    <cellStyle name="Κανονικό 5 5 2 2 3 4 2" xfId="20890" xr:uid="{00000000-0005-0000-0000-0000B8750000}"/>
    <cellStyle name="Κανονικό 5 5 2 2 3 5" xfId="7105" xr:uid="{00000000-0005-0000-0000-0000B9750000}"/>
    <cellStyle name="Κανονικό 5 5 2 2 3 5 2" xfId="19680" xr:uid="{00000000-0005-0000-0000-0000BA750000}"/>
    <cellStyle name="Κανονικό 5 5 2 2 3 6" xfId="13587" xr:uid="{00000000-0005-0000-0000-0000BB750000}"/>
    <cellStyle name="Κανονικό 5 5 2 2 3 7" xfId="29173" xr:uid="{00000000-0005-0000-0000-0000BC750000}"/>
    <cellStyle name="Κανονικό 5 5 2 2 4" xfId="2608" xr:uid="{00000000-0005-0000-0000-0000BD750000}"/>
    <cellStyle name="Κανονικό 5 5 2 2 4 2" xfId="4653" xr:uid="{00000000-0005-0000-0000-0000BE750000}"/>
    <cellStyle name="Κανονικό 5 5 2 2 4 2 2" xfId="11956" xr:uid="{00000000-0005-0000-0000-0000BF750000}"/>
    <cellStyle name="Κανονικό 5 5 2 2 4 2 2 2" xfId="24531" xr:uid="{00000000-0005-0000-0000-0000C0750000}"/>
    <cellStyle name="Κανονικό 5 5 2 2 4 2 3" xfId="17228" xr:uid="{00000000-0005-0000-0000-0000C1750000}"/>
    <cellStyle name="Κανονικό 5 5 2 2 4 3" xfId="9925" xr:uid="{00000000-0005-0000-0000-0000C2750000}"/>
    <cellStyle name="Κανονικό 5 5 2 2 4 3 2" xfId="22500" xr:uid="{00000000-0005-0000-0000-0000C3750000}"/>
    <cellStyle name="Κανονικό 5 5 2 2 4 4" xfId="6684" xr:uid="{00000000-0005-0000-0000-0000C4750000}"/>
    <cellStyle name="Κανονικό 5 5 2 2 4 4 2" xfId="19259" xr:uid="{00000000-0005-0000-0000-0000C5750000}"/>
    <cellStyle name="Κανονικό 5 5 2 2 4 5" xfId="15197" xr:uid="{00000000-0005-0000-0000-0000C6750000}"/>
    <cellStyle name="Κανονικό 5 5 2 2 4 6" xfId="29429" xr:uid="{00000000-0005-0000-0000-0000C7750000}"/>
    <cellStyle name="Κανονικό 5 5 2 2 5" xfId="1807" xr:uid="{00000000-0005-0000-0000-0000C8750000}"/>
    <cellStyle name="Κανονικό 5 5 2 2 5 2" xfId="9124" xr:uid="{00000000-0005-0000-0000-0000C9750000}"/>
    <cellStyle name="Κανονικό 5 5 2 2 5 2 2" xfId="21699" xr:uid="{00000000-0005-0000-0000-0000CA750000}"/>
    <cellStyle name="Κανονικό 5 5 2 2 5 3" xfId="14396" xr:uid="{00000000-0005-0000-0000-0000CB750000}"/>
    <cellStyle name="Κανονικό 5 5 2 2 5 4" xfId="29671" xr:uid="{00000000-0005-0000-0000-0000CC750000}"/>
    <cellStyle name="Κανονικό 5 5 2 2 6" xfId="3864" xr:uid="{00000000-0005-0000-0000-0000CD750000}"/>
    <cellStyle name="Κανονικό 5 5 2 2 6 2" xfId="11167" xr:uid="{00000000-0005-0000-0000-0000CE750000}"/>
    <cellStyle name="Κανονικό 5 5 2 2 6 2 2" xfId="23742" xr:uid="{00000000-0005-0000-0000-0000CF750000}"/>
    <cellStyle name="Κανονικό 5 5 2 2 6 3" xfId="16439" xr:uid="{00000000-0005-0000-0000-0000D0750000}"/>
    <cellStyle name="Κανονικό 5 5 2 2 6 4" xfId="30259" xr:uid="{00000000-0005-0000-0000-0000D1750000}"/>
    <cellStyle name="Κανονικό 5 5 2 2 7" xfId="7894" xr:uid="{00000000-0005-0000-0000-0000D2750000}"/>
    <cellStyle name="Κανονικό 5 5 2 2 7 2" xfId="20469" xr:uid="{00000000-0005-0000-0000-0000D3750000}"/>
    <cellStyle name="Κανονικό 5 5 2 2 7 3" xfId="27022" xr:uid="{00000000-0005-0000-0000-0000D4750000}"/>
    <cellStyle name="Κανονικό 5 5 2 2 8" xfId="5883" xr:uid="{00000000-0005-0000-0000-0000D5750000}"/>
    <cellStyle name="Κανονικό 5 5 2 2 8 2" xfId="18458" xr:uid="{00000000-0005-0000-0000-0000D6750000}"/>
    <cellStyle name="Κανονικό 5 5 2 2 9" xfId="13166" xr:uid="{00000000-0005-0000-0000-0000D7750000}"/>
    <cellStyle name="Κανονικό 5 5 2 3" xfId="1171" xr:uid="{00000000-0005-0000-0000-0000D8750000}"/>
    <cellStyle name="Κανονικό 5 5 2 3 2" xfId="3204" xr:uid="{00000000-0005-0000-0000-0000D9750000}"/>
    <cellStyle name="Κανονικό 5 5 2 3 2 2" xfId="5249" xr:uid="{00000000-0005-0000-0000-0000DA750000}"/>
    <cellStyle name="Κανονικό 5 5 2 3 2 2 2" xfId="12552" xr:uid="{00000000-0005-0000-0000-0000DB750000}"/>
    <cellStyle name="Κανονικό 5 5 2 3 2 2 2 2" xfId="25127" xr:uid="{00000000-0005-0000-0000-0000DC750000}"/>
    <cellStyle name="Κανονικό 5 5 2 3 2 2 3" xfId="17824" xr:uid="{00000000-0005-0000-0000-0000DD750000}"/>
    <cellStyle name="Κανονικό 5 5 2 3 2 3" xfId="10521" xr:uid="{00000000-0005-0000-0000-0000DE750000}"/>
    <cellStyle name="Κανονικό 5 5 2 3 2 3 2" xfId="23096" xr:uid="{00000000-0005-0000-0000-0000DF750000}"/>
    <cellStyle name="Κανονικό 5 5 2 3 2 4" xfId="7280" xr:uid="{00000000-0005-0000-0000-0000E0750000}"/>
    <cellStyle name="Κανονικό 5 5 2 3 2 4 2" xfId="19855" xr:uid="{00000000-0005-0000-0000-0000E1750000}"/>
    <cellStyle name="Κανονικό 5 5 2 3 2 5" xfId="15793" xr:uid="{00000000-0005-0000-0000-0000E2750000}"/>
    <cellStyle name="Κανονικό 5 5 2 3 3" xfId="1982" xr:uid="{00000000-0005-0000-0000-0000E3750000}"/>
    <cellStyle name="Κανονικό 5 5 2 3 3 2" xfId="9299" xr:uid="{00000000-0005-0000-0000-0000E4750000}"/>
    <cellStyle name="Κανονικό 5 5 2 3 3 2 2" xfId="21874" xr:uid="{00000000-0005-0000-0000-0000E5750000}"/>
    <cellStyle name="Κανονικό 5 5 2 3 3 3" xfId="14571" xr:uid="{00000000-0005-0000-0000-0000E6750000}"/>
    <cellStyle name="Κανονικό 5 5 2 3 4" xfId="4027" xr:uid="{00000000-0005-0000-0000-0000E7750000}"/>
    <cellStyle name="Κανονικό 5 5 2 3 4 2" xfId="11330" xr:uid="{00000000-0005-0000-0000-0000E8750000}"/>
    <cellStyle name="Κανονικό 5 5 2 3 4 2 2" xfId="23905" xr:uid="{00000000-0005-0000-0000-0000E9750000}"/>
    <cellStyle name="Κανονικό 5 5 2 3 4 3" xfId="16602" xr:uid="{00000000-0005-0000-0000-0000EA750000}"/>
    <cellStyle name="Κανονικό 5 5 2 3 5" xfId="8490" xr:uid="{00000000-0005-0000-0000-0000EB750000}"/>
    <cellStyle name="Κανονικό 5 5 2 3 5 2" xfId="21065" xr:uid="{00000000-0005-0000-0000-0000EC750000}"/>
    <cellStyle name="Κανονικό 5 5 2 3 6" xfId="6058" xr:uid="{00000000-0005-0000-0000-0000ED750000}"/>
    <cellStyle name="Κανονικό 5 5 2 3 6 2" xfId="18633" xr:uid="{00000000-0005-0000-0000-0000EE750000}"/>
    <cellStyle name="Κανονικό 5 5 2 3 7" xfId="13762" xr:uid="{00000000-0005-0000-0000-0000EF750000}"/>
    <cellStyle name="Κανονικό 5 5 2 3 8" xfId="26727" xr:uid="{00000000-0005-0000-0000-0000F0750000}"/>
    <cellStyle name="Κανονικό 5 5 2 4" xfId="824" xr:uid="{00000000-0005-0000-0000-0000F1750000}"/>
    <cellStyle name="Κανονικό 5 5 2 4 2" xfId="2857" xr:uid="{00000000-0005-0000-0000-0000F2750000}"/>
    <cellStyle name="Κανονικό 5 5 2 4 2 2" xfId="10174" xr:uid="{00000000-0005-0000-0000-0000F3750000}"/>
    <cellStyle name="Κανονικό 5 5 2 4 2 2 2" xfId="22749" xr:uid="{00000000-0005-0000-0000-0000F4750000}"/>
    <cellStyle name="Κανονικό 5 5 2 4 2 3" xfId="15446" xr:uid="{00000000-0005-0000-0000-0000F5750000}"/>
    <cellStyle name="Κανονικό 5 5 2 4 3" xfId="4902" xr:uid="{00000000-0005-0000-0000-0000F6750000}"/>
    <cellStyle name="Κανονικό 5 5 2 4 3 2" xfId="12205" xr:uid="{00000000-0005-0000-0000-0000F7750000}"/>
    <cellStyle name="Κανονικό 5 5 2 4 3 2 2" xfId="24780" xr:uid="{00000000-0005-0000-0000-0000F8750000}"/>
    <cellStyle name="Κανονικό 5 5 2 4 3 3" xfId="17477" xr:uid="{00000000-0005-0000-0000-0000F9750000}"/>
    <cellStyle name="Κανονικό 5 5 2 4 4" xfId="8143" xr:uid="{00000000-0005-0000-0000-0000FA750000}"/>
    <cellStyle name="Κανονικό 5 5 2 4 4 2" xfId="20718" xr:uid="{00000000-0005-0000-0000-0000FB750000}"/>
    <cellStyle name="Κανονικό 5 5 2 4 5" xfId="6933" xr:uid="{00000000-0005-0000-0000-0000FC750000}"/>
    <cellStyle name="Κανονικό 5 5 2 4 5 2" xfId="19508" xr:uid="{00000000-0005-0000-0000-0000FD750000}"/>
    <cellStyle name="Κανονικό 5 5 2 4 6" xfId="13415" xr:uid="{00000000-0005-0000-0000-0000FE750000}"/>
    <cellStyle name="Κανονικό 5 5 2 4 7" xfId="27767" xr:uid="{00000000-0005-0000-0000-0000FF750000}"/>
    <cellStyle name="Κανονικό 5 5 2 5" xfId="2383" xr:uid="{00000000-0005-0000-0000-000000760000}"/>
    <cellStyle name="Κανονικό 5 5 2 5 2" xfId="4428" xr:uid="{00000000-0005-0000-0000-000001760000}"/>
    <cellStyle name="Κανονικό 5 5 2 5 2 2" xfId="11731" xr:uid="{00000000-0005-0000-0000-000002760000}"/>
    <cellStyle name="Κανονικό 5 5 2 5 2 2 2" xfId="24306" xr:uid="{00000000-0005-0000-0000-000003760000}"/>
    <cellStyle name="Κανονικό 5 5 2 5 2 3" xfId="17003" xr:uid="{00000000-0005-0000-0000-000004760000}"/>
    <cellStyle name="Κανονικό 5 5 2 5 3" xfId="9700" xr:uid="{00000000-0005-0000-0000-000005760000}"/>
    <cellStyle name="Κανονικό 5 5 2 5 3 2" xfId="22275" xr:uid="{00000000-0005-0000-0000-000006760000}"/>
    <cellStyle name="Κανονικό 5 5 2 5 4" xfId="6459" xr:uid="{00000000-0005-0000-0000-000007760000}"/>
    <cellStyle name="Κανονικό 5 5 2 5 4 2" xfId="19034" xr:uid="{00000000-0005-0000-0000-000008760000}"/>
    <cellStyle name="Κανονικό 5 5 2 5 5" xfId="14972" xr:uid="{00000000-0005-0000-0000-000009760000}"/>
    <cellStyle name="Κανονικό 5 5 2 5 6" xfId="29054" xr:uid="{00000000-0005-0000-0000-00000A760000}"/>
    <cellStyle name="Κανονικό 5 5 2 6" xfId="1635" xr:uid="{00000000-0005-0000-0000-00000B760000}"/>
    <cellStyle name="Κανονικό 5 5 2 6 2" xfId="8952" xr:uid="{00000000-0005-0000-0000-00000C760000}"/>
    <cellStyle name="Κανονικό 5 5 2 6 2 2" xfId="21527" xr:uid="{00000000-0005-0000-0000-00000D760000}"/>
    <cellStyle name="Κανονικό 5 5 2 6 3" xfId="14224" xr:uid="{00000000-0005-0000-0000-00000E760000}"/>
    <cellStyle name="Κανονικό 5 5 2 6 4" xfId="29313" xr:uid="{00000000-0005-0000-0000-00000F760000}"/>
    <cellStyle name="Κανονικό 5 5 2 7" xfId="3692" xr:uid="{00000000-0005-0000-0000-000010760000}"/>
    <cellStyle name="Κανονικό 5 5 2 7 2" xfId="10995" xr:uid="{00000000-0005-0000-0000-000011760000}"/>
    <cellStyle name="Κανονικό 5 5 2 7 2 2" xfId="23570" xr:uid="{00000000-0005-0000-0000-000012760000}"/>
    <cellStyle name="Κανονικό 5 5 2 7 3" xfId="16267" xr:uid="{00000000-0005-0000-0000-000013760000}"/>
    <cellStyle name="Κανονικό 5 5 2 7 4" xfId="29555" xr:uid="{00000000-0005-0000-0000-000014760000}"/>
    <cellStyle name="Κανονικό 5 5 2 8" xfId="7669" xr:uid="{00000000-0005-0000-0000-000015760000}"/>
    <cellStyle name="Κανονικό 5 5 2 8 2" xfId="20244" xr:uid="{00000000-0005-0000-0000-000016760000}"/>
    <cellStyle name="Κανονικό 5 5 2 8 3" xfId="29965" xr:uid="{00000000-0005-0000-0000-000017760000}"/>
    <cellStyle name="Κανονικό 5 5 2 9" xfId="5711" xr:uid="{00000000-0005-0000-0000-000018760000}"/>
    <cellStyle name="Κανονικό 5 5 2 9 2" xfId="18286" xr:uid="{00000000-0005-0000-0000-000019760000}"/>
    <cellStyle name="Κανονικό 5 5 2 9 3" xfId="26494" xr:uid="{00000000-0005-0000-0000-00001A760000}"/>
    <cellStyle name="Κανονικό 5 5 3" xfId="432" xr:uid="{00000000-0005-0000-0000-00001B760000}"/>
    <cellStyle name="Κανονικό 5 5 3 10" xfId="25691" xr:uid="{00000000-0005-0000-0000-00001C760000}"/>
    <cellStyle name="Κανονικό 5 5 3 2" xfId="1247" xr:uid="{00000000-0005-0000-0000-00001D760000}"/>
    <cellStyle name="Κανονικό 5 5 3 2 2" xfId="3280" xr:uid="{00000000-0005-0000-0000-00001E760000}"/>
    <cellStyle name="Κανονικό 5 5 3 2 2 2" xfId="5325" xr:uid="{00000000-0005-0000-0000-00001F760000}"/>
    <cellStyle name="Κανονικό 5 5 3 2 2 2 2" xfId="12628" xr:uid="{00000000-0005-0000-0000-000020760000}"/>
    <cellStyle name="Κανονικό 5 5 3 2 2 2 2 2" xfId="25203" xr:uid="{00000000-0005-0000-0000-000021760000}"/>
    <cellStyle name="Κανονικό 5 5 3 2 2 2 3" xfId="17900" xr:uid="{00000000-0005-0000-0000-000022760000}"/>
    <cellStyle name="Κανονικό 5 5 3 2 2 3" xfId="10597" xr:uid="{00000000-0005-0000-0000-000023760000}"/>
    <cellStyle name="Κανονικό 5 5 3 2 2 3 2" xfId="23172" xr:uid="{00000000-0005-0000-0000-000024760000}"/>
    <cellStyle name="Κανονικό 5 5 3 2 2 4" xfId="7356" xr:uid="{00000000-0005-0000-0000-000025760000}"/>
    <cellStyle name="Κανονικό 5 5 3 2 2 4 2" xfId="19931" xr:uid="{00000000-0005-0000-0000-000026760000}"/>
    <cellStyle name="Κανονικό 5 5 3 2 2 5" xfId="15869" xr:uid="{00000000-0005-0000-0000-000027760000}"/>
    <cellStyle name="Κανονικό 5 5 3 2 2 6" xfId="28136" xr:uid="{00000000-0005-0000-0000-000028760000}"/>
    <cellStyle name="Κανονικό 5 5 3 2 3" xfId="2058" xr:uid="{00000000-0005-0000-0000-000029760000}"/>
    <cellStyle name="Κανονικό 5 5 3 2 3 2" xfId="9375" xr:uid="{00000000-0005-0000-0000-00002A760000}"/>
    <cellStyle name="Κανονικό 5 5 3 2 3 2 2" xfId="21950" xr:uid="{00000000-0005-0000-0000-00002B760000}"/>
    <cellStyle name="Κανονικό 5 5 3 2 3 3" xfId="14647" xr:uid="{00000000-0005-0000-0000-00002C760000}"/>
    <cellStyle name="Κανονικό 5 5 3 2 3 4" xfId="29215" xr:uid="{00000000-0005-0000-0000-00002D760000}"/>
    <cellStyle name="Κανονικό 5 5 3 2 4" xfId="4103" xr:uid="{00000000-0005-0000-0000-00002E760000}"/>
    <cellStyle name="Κανονικό 5 5 3 2 4 2" xfId="11406" xr:uid="{00000000-0005-0000-0000-00002F760000}"/>
    <cellStyle name="Κανονικό 5 5 3 2 4 2 2" xfId="23981" xr:uid="{00000000-0005-0000-0000-000030760000}"/>
    <cellStyle name="Κανονικό 5 5 3 2 4 3" xfId="16678" xr:uid="{00000000-0005-0000-0000-000031760000}"/>
    <cellStyle name="Κανονικό 5 5 3 2 4 4" xfId="29471" xr:uid="{00000000-0005-0000-0000-000032760000}"/>
    <cellStyle name="Κανονικό 5 5 3 2 5" xfId="8566" xr:uid="{00000000-0005-0000-0000-000033760000}"/>
    <cellStyle name="Κανονικό 5 5 3 2 5 2" xfId="21141" xr:uid="{00000000-0005-0000-0000-000034760000}"/>
    <cellStyle name="Κανονικό 5 5 3 2 5 3" xfId="29708" xr:uid="{00000000-0005-0000-0000-000035760000}"/>
    <cellStyle name="Κανονικό 5 5 3 2 6" xfId="6134" xr:uid="{00000000-0005-0000-0000-000036760000}"/>
    <cellStyle name="Κανονικό 5 5 3 2 6 2" xfId="18709" xr:uid="{00000000-0005-0000-0000-000037760000}"/>
    <cellStyle name="Κανονικό 5 5 3 2 6 3" xfId="30332" xr:uid="{00000000-0005-0000-0000-000038760000}"/>
    <cellStyle name="Κανονικό 5 5 3 2 7" xfId="13838" xr:uid="{00000000-0005-0000-0000-000039760000}"/>
    <cellStyle name="Κανονικό 5 5 3 2 7 2" xfId="27094" xr:uid="{00000000-0005-0000-0000-00003A760000}"/>
    <cellStyle name="Κανονικό 5 5 3 2 8" xfId="25989" xr:uid="{00000000-0005-0000-0000-00003B760000}"/>
    <cellStyle name="Κανονικό 5 5 3 3" xfId="900" xr:uid="{00000000-0005-0000-0000-00003C760000}"/>
    <cellStyle name="Κανονικό 5 5 3 3 2" xfId="2933" xr:uid="{00000000-0005-0000-0000-00003D760000}"/>
    <cellStyle name="Κανονικό 5 5 3 3 2 2" xfId="10250" xr:uid="{00000000-0005-0000-0000-00003E760000}"/>
    <cellStyle name="Κανονικό 5 5 3 3 2 2 2" xfId="22825" xr:uid="{00000000-0005-0000-0000-00003F760000}"/>
    <cellStyle name="Κανονικό 5 5 3 3 2 3" xfId="15522" xr:uid="{00000000-0005-0000-0000-000040760000}"/>
    <cellStyle name="Κανονικό 5 5 3 3 3" xfId="4978" xr:uid="{00000000-0005-0000-0000-000041760000}"/>
    <cellStyle name="Κανονικό 5 5 3 3 3 2" xfId="12281" xr:uid="{00000000-0005-0000-0000-000042760000}"/>
    <cellStyle name="Κανονικό 5 5 3 3 3 2 2" xfId="24856" xr:uid="{00000000-0005-0000-0000-000043760000}"/>
    <cellStyle name="Κανονικό 5 5 3 3 3 3" xfId="17553" xr:uid="{00000000-0005-0000-0000-000044760000}"/>
    <cellStyle name="Κανονικό 5 5 3 3 4" xfId="8219" xr:uid="{00000000-0005-0000-0000-000045760000}"/>
    <cellStyle name="Κανονικό 5 5 3 3 4 2" xfId="20794" xr:uid="{00000000-0005-0000-0000-000046760000}"/>
    <cellStyle name="Κανονικό 5 5 3 3 5" xfId="7009" xr:uid="{00000000-0005-0000-0000-000047760000}"/>
    <cellStyle name="Κανονικό 5 5 3 3 5 2" xfId="19584" xr:uid="{00000000-0005-0000-0000-000048760000}"/>
    <cellStyle name="Κανονικό 5 5 3 3 6" xfId="13491" xr:uid="{00000000-0005-0000-0000-000049760000}"/>
    <cellStyle name="Κανονικό 5 5 3 3 7" xfId="26798" xr:uid="{00000000-0005-0000-0000-00004A760000}"/>
    <cellStyle name="Κανονικό 5 5 3 4" xfId="2459" xr:uid="{00000000-0005-0000-0000-00004B760000}"/>
    <cellStyle name="Κανονικό 5 5 3 4 2" xfId="4504" xr:uid="{00000000-0005-0000-0000-00004C760000}"/>
    <cellStyle name="Κανονικό 5 5 3 4 2 2" xfId="11807" xr:uid="{00000000-0005-0000-0000-00004D760000}"/>
    <cellStyle name="Κανονικό 5 5 3 4 2 2 2" xfId="24382" xr:uid="{00000000-0005-0000-0000-00004E760000}"/>
    <cellStyle name="Κανονικό 5 5 3 4 2 3" xfId="17079" xr:uid="{00000000-0005-0000-0000-00004F760000}"/>
    <cellStyle name="Κανονικό 5 5 3 4 3" xfId="9776" xr:uid="{00000000-0005-0000-0000-000050760000}"/>
    <cellStyle name="Κανονικό 5 5 3 4 3 2" xfId="22351" xr:uid="{00000000-0005-0000-0000-000051760000}"/>
    <cellStyle name="Κανονικό 5 5 3 4 4" xfId="6535" xr:uid="{00000000-0005-0000-0000-000052760000}"/>
    <cellStyle name="Κανονικό 5 5 3 4 4 2" xfId="19110" xr:uid="{00000000-0005-0000-0000-000053760000}"/>
    <cellStyle name="Κανονικό 5 5 3 4 5" xfId="15048" xr:uid="{00000000-0005-0000-0000-000054760000}"/>
    <cellStyle name="Κανονικό 5 5 3 4 6" xfId="27839" xr:uid="{00000000-0005-0000-0000-000055760000}"/>
    <cellStyle name="Κανονικό 5 5 3 5" xfId="1711" xr:uid="{00000000-0005-0000-0000-000056760000}"/>
    <cellStyle name="Κανονικό 5 5 3 5 2" xfId="9028" xr:uid="{00000000-0005-0000-0000-000057760000}"/>
    <cellStyle name="Κανονικό 5 5 3 5 2 2" xfId="21603" xr:uid="{00000000-0005-0000-0000-000058760000}"/>
    <cellStyle name="Κανονικό 5 5 3 5 3" xfId="14300" xr:uid="{00000000-0005-0000-0000-000059760000}"/>
    <cellStyle name="Κανονικό 5 5 3 5 4" xfId="29093" xr:uid="{00000000-0005-0000-0000-00005A760000}"/>
    <cellStyle name="Κανονικό 5 5 3 6" xfId="3768" xr:uid="{00000000-0005-0000-0000-00005B760000}"/>
    <cellStyle name="Κανονικό 5 5 3 6 2" xfId="11071" xr:uid="{00000000-0005-0000-0000-00005C760000}"/>
    <cellStyle name="Κανονικό 5 5 3 6 2 2" xfId="23646" xr:uid="{00000000-0005-0000-0000-00005D760000}"/>
    <cellStyle name="Κανονικό 5 5 3 6 3" xfId="16343" xr:uid="{00000000-0005-0000-0000-00005E760000}"/>
    <cellStyle name="Κανονικό 5 5 3 6 4" xfId="29355" xr:uid="{00000000-0005-0000-0000-00005F760000}"/>
    <cellStyle name="Κανονικό 5 5 3 7" xfId="7745" xr:uid="{00000000-0005-0000-0000-000060760000}"/>
    <cellStyle name="Κανονικό 5 5 3 7 2" xfId="20320" xr:uid="{00000000-0005-0000-0000-000061760000}"/>
    <cellStyle name="Κανονικό 5 5 3 7 3" xfId="29594" xr:uid="{00000000-0005-0000-0000-000062760000}"/>
    <cellStyle name="Κανονικό 5 5 3 8" xfId="5787" xr:uid="{00000000-0005-0000-0000-000063760000}"/>
    <cellStyle name="Κανονικό 5 5 3 8 2" xfId="18362" xr:uid="{00000000-0005-0000-0000-000064760000}"/>
    <cellStyle name="Κανονικό 5 5 3 8 3" xfId="30036" xr:uid="{00000000-0005-0000-0000-000065760000}"/>
    <cellStyle name="Κανονικό 5 5 3 9" xfId="13017" xr:uid="{00000000-0005-0000-0000-000066760000}"/>
    <cellStyle name="Κανονικό 5 5 3 9 2" xfId="26564" xr:uid="{00000000-0005-0000-0000-000067760000}"/>
    <cellStyle name="Κανονικό 5 5 4" xfId="502" xr:uid="{00000000-0005-0000-0000-000068760000}"/>
    <cellStyle name="Κανονικό 5 5 4 10" xfId="25836" xr:uid="{00000000-0005-0000-0000-000069760000}"/>
    <cellStyle name="Κανονικό 5 5 4 2" xfId="1314" xr:uid="{00000000-0005-0000-0000-00006A760000}"/>
    <cellStyle name="Κανονικό 5 5 4 2 2" xfId="3347" xr:uid="{00000000-0005-0000-0000-00006B760000}"/>
    <cellStyle name="Κανονικό 5 5 4 2 2 2" xfId="5392" xr:uid="{00000000-0005-0000-0000-00006C760000}"/>
    <cellStyle name="Κανονικό 5 5 4 2 2 2 2" xfId="12695" xr:uid="{00000000-0005-0000-0000-00006D760000}"/>
    <cellStyle name="Κανονικό 5 5 4 2 2 2 2 2" xfId="25270" xr:uid="{00000000-0005-0000-0000-00006E760000}"/>
    <cellStyle name="Κανονικό 5 5 4 2 2 2 3" xfId="17967" xr:uid="{00000000-0005-0000-0000-00006F760000}"/>
    <cellStyle name="Κανονικό 5 5 4 2 2 3" xfId="10664" xr:uid="{00000000-0005-0000-0000-000070760000}"/>
    <cellStyle name="Κανονικό 5 5 4 2 2 3 2" xfId="23239" xr:uid="{00000000-0005-0000-0000-000071760000}"/>
    <cellStyle name="Κανονικό 5 5 4 2 2 4" xfId="7423" xr:uid="{00000000-0005-0000-0000-000072760000}"/>
    <cellStyle name="Κανονικό 5 5 4 2 2 4 2" xfId="19998" xr:uid="{00000000-0005-0000-0000-000073760000}"/>
    <cellStyle name="Κανονικό 5 5 4 2 2 5" xfId="15936" xr:uid="{00000000-0005-0000-0000-000074760000}"/>
    <cellStyle name="Κανονικό 5 5 4 2 3" xfId="2125" xr:uid="{00000000-0005-0000-0000-000075760000}"/>
    <cellStyle name="Κανονικό 5 5 4 2 3 2" xfId="9442" xr:uid="{00000000-0005-0000-0000-000076760000}"/>
    <cellStyle name="Κανονικό 5 5 4 2 3 2 2" xfId="22017" xr:uid="{00000000-0005-0000-0000-000077760000}"/>
    <cellStyle name="Κανονικό 5 5 4 2 3 3" xfId="14714" xr:uid="{00000000-0005-0000-0000-000078760000}"/>
    <cellStyle name="Κανονικό 5 5 4 2 4" xfId="4170" xr:uid="{00000000-0005-0000-0000-000079760000}"/>
    <cellStyle name="Κανονικό 5 5 4 2 4 2" xfId="11473" xr:uid="{00000000-0005-0000-0000-00007A760000}"/>
    <cellStyle name="Κανονικό 5 5 4 2 4 2 2" xfId="24048" xr:uid="{00000000-0005-0000-0000-00007B760000}"/>
    <cellStyle name="Κανονικό 5 5 4 2 4 3" xfId="16745" xr:uid="{00000000-0005-0000-0000-00007C760000}"/>
    <cellStyle name="Κανονικό 5 5 4 2 5" xfId="8633" xr:uid="{00000000-0005-0000-0000-00007D760000}"/>
    <cellStyle name="Κανονικό 5 5 4 2 5 2" xfId="21208" xr:uid="{00000000-0005-0000-0000-00007E760000}"/>
    <cellStyle name="Κανονικό 5 5 4 2 6" xfId="6201" xr:uid="{00000000-0005-0000-0000-00007F760000}"/>
    <cellStyle name="Κανονικό 5 5 4 2 6 2" xfId="18776" xr:uid="{00000000-0005-0000-0000-000080760000}"/>
    <cellStyle name="Κανονικό 5 5 4 2 7" xfId="13905" xr:uid="{00000000-0005-0000-0000-000081760000}"/>
    <cellStyle name="Κανονικό 5 5 4 2 8" xfId="27983" xr:uid="{00000000-0005-0000-0000-000082760000}"/>
    <cellStyle name="Κανονικό 5 5 4 3" xfId="742" xr:uid="{00000000-0005-0000-0000-000083760000}"/>
    <cellStyle name="Κανονικό 5 5 4 3 2" xfId="2775" xr:uid="{00000000-0005-0000-0000-000084760000}"/>
    <cellStyle name="Κανονικό 5 5 4 3 2 2" xfId="10092" xr:uid="{00000000-0005-0000-0000-000085760000}"/>
    <cellStyle name="Κανονικό 5 5 4 3 2 2 2" xfId="22667" xr:uid="{00000000-0005-0000-0000-000086760000}"/>
    <cellStyle name="Κανονικό 5 5 4 3 2 3" xfId="15364" xr:uid="{00000000-0005-0000-0000-000087760000}"/>
    <cellStyle name="Κανονικό 5 5 4 3 3" xfId="4820" xr:uid="{00000000-0005-0000-0000-000088760000}"/>
    <cellStyle name="Κανονικό 5 5 4 3 3 2" xfId="12123" xr:uid="{00000000-0005-0000-0000-000089760000}"/>
    <cellStyle name="Κανονικό 5 5 4 3 3 2 2" xfId="24698" xr:uid="{00000000-0005-0000-0000-00008A760000}"/>
    <cellStyle name="Κανονικό 5 5 4 3 3 3" xfId="17395" xr:uid="{00000000-0005-0000-0000-00008B760000}"/>
    <cellStyle name="Κανονικό 5 5 4 3 4" xfId="8061" xr:uid="{00000000-0005-0000-0000-00008C760000}"/>
    <cellStyle name="Κανονικό 5 5 4 3 4 2" xfId="20636" xr:uid="{00000000-0005-0000-0000-00008D760000}"/>
    <cellStyle name="Κανονικό 5 5 4 3 5" xfId="6851" xr:uid="{00000000-0005-0000-0000-00008E760000}"/>
    <cellStyle name="Κανονικό 5 5 4 3 5 2" xfId="19426" xr:uid="{00000000-0005-0000-0000-00008F760000}"/>
    <cellStyle name="Κανονικό 5 5 4 3 6" xfId="13333" xr:uid="{00000000-0005-0000-0000-000090760000}"/>
    <cellStyle name="Κανονικό 5 5 4 3 7" xfId="29130" xr:uid="{00000000-0005-0000-0000-000091760000}"/>
    <cellStyle name="Κανονικό 5 5 4 4" xfId="2526" xr:uid="{00000000-0005-0000-0000-000092760000}"/>
    <cellStyle name="Κανονικό 5 5 4 4 2" xfId="4571" xr:uid="{00000000-0005-0000-0000-000093760000}"/>
    <cellStyle name="Κανονικό 5 5 4 4 2 2" xfId="11874" xr:uid="{00000000-0005-0000-0000-000094760000}"/>
    <cellStyle name="Κανονικό 5 5 4 4 2 2 2" xfId="24449" xr:uid="{00000000-0005-0000-0000-000095760000}"/>
    <cellStyle name="Κανονικό 5 5 4 4 2 3" xfId="17146" xr:uid="{00000000-0005-0000-0000-000096760000}"/>
    <cellStyle name="Κανονικό 5 5 4 4 3" xfId="9843" xr:uid="{00000000-0005-0000-0000-000097760000}"/>
    <cellStyle name="Κανονικό 5 5 4 4 3 2" xfId="22418" xr:uid="{00000000-0005-0000-0000-000098760000}"/>
    <cellStyle name="Κανονικό 5 5 4 4 4" xfId="6602" xr:uid="{00000000-0005-0000-0000-000099760000}"/>
    <cellStyle name="Κανονικό 5 5 4 4 4 2" xfId="19177" xr:uid="{00000000-0005-0000-0000-00009A760000}"/>
    <cellStyle name="Κανονικό 5 5 4 4 5" xfId="15115" xr:uid="{00000000-0005-0000-0000-00009B760000}"/>
    <cellStyle name="Κανονικό 5 5 4 4 6" xfId="29389" xr:uid="{00000000-0005-0000-0000-00009C760000}"/>
    <cellStyle name="Κανονικό 5 5 4 5" xfId="1553" xr:uid="{00000000-0005-0000-0000-00009D760000}"/>
    <cellStyle name="Κανονικό 5 5 4 5 2" xfId="8870" xr:uid="{00000000-0005-0000-0000-00009E760000}"/>
    <cellStyle name="Κανονικό 5 5 4 5 2 2" xfId="21445" xr:uid="{00000000-0005-0000-0000-00009F760000}"/>
    <cellStyle name="Κανονικό 5 5 4 5 3" xfId="14142" xr:uid="{00000000-0005-0000-0000-0000A0760000}"/>
    <cellStyle name="Κανονικό 5 5 4 5 4" xfId="29630" xr:uid="{00000000-0005-0000-0000-0000A1760000}"/>
    <cellStyle name="Κανονικό 5 5 4 6" xfId="3610" xr:uid="{00000000-0005-0000-0000-0000A2760000}"/>
    <cellStyle name="Κανονικό 5 5 4 6 2" xfId="10913" xr:uid="{00000000-0005-0000-0000-0000A3760000}"/>
    <cellStyle name="Κανονικό 5 5 4 6 2 2" xfId="23488" xr:uid="{00000000-0005-0000-0000-0000A4760000}"/>
    <cellStyle name="Κανονικό 5 5 4 6 3" xfId="16185" xr:uid="{00000000-0005-0000-0000-0000A5760000}"/>
    <cellStyle name="Κανονικό 5 5 4 6 4" xfId="30179" xr:uid="{00000000-0005-0000-0000-0000A6760000}"/>
    <cellStyle name="Κανονικό 5 5 4 7" xfId="7812" xr:uid="{00000000-0005-0000-0000-0000A7760000}"/>
    <cellStyle name="Κανονικό 5 5 4 7 2" xfId="20387" xr:uid="{00000000-0005-0000-0000-0000A8760000}"/>
    <cellStyle name="Κανονικό 5 5 4 7 3" xfId="26943" xr:uid="{00000000-0005-0000-0000-0000A9760000}"/>
    <cellStyle name="Κανονικό 5 5 4 8" xfId="5629" xr:uid="{00000000-0005-0000-0000-0000AA760000}"/>
    <cellStyle name="Κανονικό 5 5 4 8 2" xfId="18204" xr:uid="{00000000-0005-0000-0000-0000AB760000}"/>
    <cellStyle name="Κανονικό 5 5 4 9" xfId="13084" xr:uid="{00000000-0005-0000-0000-0000AC760000}"/>
    <cellStyle name="Κανονικό 5 5 5" xfId="1089" xr:uid="{00000000-0005-0000-0000-0000AD760000}"/>
    <cellStyle name="Κανονικό 5 5 5 2" xfId="3122" xr:uid="{00000000-0005-0000-0000-0000AE760000}"/>
    <cellStyle name="Κανονικό 5 5 5 2 2" xfId="5167" xr:uid="{00000000-0005-0000-0000-0000AF760000}"/>
    <cellStyle name="Κανονικό 5 5 5 2 2 2" xfId="12470" xr:uid="{00000000-0005-0000-0000-0000B0760000}"/>
    <cellStyle name="Κανονικό 5 5 5 2 2 2 2" xfId="25045" xr:uid="{00000000-0005-0000-0000-0000B1760000}"/>
    <cellStyle name="Κανονικό 5 5 5 2 2 3" xfId="17742" xr:uid="{00000000-0005-0000-0000-0000B2760000}"/>
    <cellStyle name="Κανονικό 5 5 5 2 3" xfId="10439" xr:uid="{00000000-0005-0000-0000-0000B3760000}"/>
    <cellStyle name="Κανονικό 5 5 5 2 3 2" xfId="23014" xr:uid="{00000000-0005-0000-0000-0000B4760000}"/>
    <cellStyle name="Κανονικό 5 5 5 2 4" xfId="7198" xr:uid="{00000000-0005-0000-0000-0000B5760000}"/>
    <cellStyle name="Κανονικό 5 5 5 2 4 2" xfId="19773" xr:uid="{00000000-0005-0000-0000-0000B6760000}"/>
    <cellStyle name="Κανονικό 5 5 5 2 5" xfId="15711" xr:uid="{00000000-0005-0000-0000-0000B7760000}"/>
    <cellStyle name="Κανονικό 5 5 5 3" xfId="1900" xr:uid="{00000000-0005-0000-0000-0000B8760000}"/>
    <cellStyle name="Κανονικό 5 5 5 3 2" xfId="9217" xr:uid="{00000000-0005-0000-0000-0000B9760000}"/>
    <cellStyle name="Κανονικό 5 5 5 3 2 2" xfId="21792" xr:uid="{00000000-0005-0000-0000-0000BA760000}"/>
    <cellStyle name="Κανονικό 5 5 5 3 3" xfId="14489" xr:uid="{00000000-0005-0000-0000-0000BB760000}"/>
    <cellStyle name="Κανονικό 5 5 5 4" xfId="3945" xr:uid="{00000000-0005-0000-0000-0000BC760000}"/>
    <cellStyle name="Κανονικό 5 5 5 4 2" xfId="11248" xr:uid="{00000000-0005-0000-0000-0000BD760000}"/>
    <cellStyle name="Κανονικό 5 5 5 4 2 2" xfId="23823" xr:uid="{00000000-0005-0000-0000-0000BE760000}"/>
    <cellStyle name="Κανονικό 5 5 5 4 3" xfId="16520" xr:uid="{00000000-0005-0000-0000-0000BF760000}"/>
    <cellStyle name="Κανονικό 5 5 5 5" xfId="8408" xr:uid="{00000000-0005-0000-0000-0000C0760000}"/>
    <cellStyle name="Κανονικό 5 5 5 5 2" xfId="20983" xr:uid="{00000000-0005-0000-0000-0000C1760000}"/>
    <cellStyle name="Κανονικό 5 5 5 6" xfId="5976" xr:uid="{00000000-0005-0000-0000-0000C2760000}"/>
    <cellStyle name="Κανονικό 5 5 5 6 2" xfId="18551" xr:uid="{00000000-0005-0000-0000-0000C3760000}"/>
    <cellStyle name="Κανονικό 5 5 5 7" xfId="13680" xr:uid="{00000000-0005-0000-0000-0000C4760000}"/>
    <cellStyle name="Κανονικό 5 5 5 8" xfId="26658" xr:uid="{00000000-0005-0000-0000-0000C5760000}"/>
    <cellStyle name="Κανονικό 5 5 6" xfId="675" xr:uid="{00000000-0005-0000-0000-0000C6760000}"/>
    <cellStyle name="Κανονικό 5 5 6 2" xfId="2708" xr:uid="{00000000-0005-0000-0000-0000C7760000}"/>
    <cellStyle name="Κανονικό 5 5 6 2 2" xfId="10025" xr:uid="{00000000-0005-0000-0000-0000C8760000}"/>
    <cellStyle name="Κανονικό 5 5 6 2 2 2" xfId="22600" xr:uid="{00000000-0005-0000-0000-0000C9760000}"/>
    <cellStyle name="Κανονικό 5 5 6 2 3" xfId="15297" xr:uid="{00000000-0005-0000-0000-0000CA760000}"/>
    <cellStyle name="Κανονικό 5 5 6 3" xfId="4753" xr:uid="{00000000-0005-0000-0000-0000CB760000}"/>
    <cellStyle name="Κανονικό 5 5 6 3 2" xfId="12056" xr:uid="{00000000-0005-0000-0000-0000CC760000}"/>
    <cellStyle name="Κανονικό 5 5 6 3 2 2" xfId="24631" xr:uid="{00000000-0005-0000-0000-0000CD760000}"/>
    <cellStyle name="Κανονικό 5 5 6 3 3" xfId="17328" xr:uid="{00000000-0005-0000-0000-0000CE760000}"/>
    <cellStyle name="Κανονικό 5 5 6 4" xfId="7994" xr:uid="{00000000-0005-0000-0000-0000CF760000}"/>
    <cellStyle name="Κανονικό 5 5 6 4 2" xfId="20569" xr:uid="{00000000-0005-0000-0000-0000D0760000}"/>
    <cellStyle name="Κανονικό 5 5 6 5" xfId="6784" xr:uid="{00000000-0005-0000-0000-0000D1760000}"/>
    <cellStyle name="Κανονικό 5 5 6 5 2" xfId="19359" xr:uid="{00000000-0005-0000-0000-0000D2760000}"/>
    <cellStyle name="Κανονικό 5 5 6 6" xfId="13266" xr:uid="{00000000-0005-0000-0000-0000D3760000}"/>
    <cellStyle name="Κανονικό 5 5 6 7" xfId="27686" xr:uid="{00000000-0005-0000-0000-0000D4760000}"/>
    <cellStyle name="Κανονικό 5 5 7" xfId="2301" xr:uid="{00000000-0005-0000-0000-0000D5760000}"/>
    <cellStyle name="Κανονικό 5 5 7 2" xfId="4346" xr:uid="{00000000-0005-0000-0000-0000D6760000}"/>
    <cellStyle name="Κανονικό 5 5 7 2 2" xfId="11649" xr:uid="{00000000-0005-0000-0000-0000D7760000}"/>
    <cellStyle name="Κανονικό 5 5 7 2 2 2" xfId="24224" xr:uid="{00000000-0005-0000-0000-0000D8760000}"/>
    <cellStyle name="Κανονικό 5 5 7 2 3" xfId="16921" xr:uid="{00000000-0005-0000-0000-0000D9760000}"/>
    <cellStyle name="Κανονικό 5 5 7 3" xfId="9618" xr:uid="{00000000-0005-0000-0000-0000DA760000}"/>
    <cellStyle name="Κανονικό 5 5 7 3 2" xfId="22193" xr:uid="{00000000-0005-0000-0000-0000DB760000}"/>
    <cellStyle name="Κανονικό 5 5 7 4" xfId="6377" xr:uid="{00000000-0005-0000-0000-0000DC760000}"/>
    <cellStyle name="Κανονικό 5 5 7 4 2" xfId="18952" xr:uid="{00000000-0005-0000-0000-0000DD760000}"/>
    <cellStyle name="Κανονικό 5 5 7 5" xfId="14890" xr:uid="{00000000-0005-0000-0000-0000DE760000}"/>
    <cellStyle name="Κανονικό 5 5 7 6" xfId="29010" xr:uid="{00000000-0005-0000-0000-0000DF760000}"/>
    <cellStyle name="Κανονικό 5 5 8" xfId="1486" xr:uid="{00000000-0005-0000-0000-0000E0760000}"/>
    <cellStyle name="Κανονικό 5 5 8 2" xfId="8803" xr:uid="{00000000-0005-0000-0000-0000E1760000}"/>
    <cellStyle name="Κανονικό 5 5 8 2 2" xfId="21378" xr:uid="{00000000-0005-0000-0000-0000E2760000}"/>
    <cellStyle name="Κανονικό 5 5 8 3" xfId="14075" xr:uid="{00000000-0005-0000-0000-0000E3760000}"/>
    <cellStyle name="Κανονικό 5 5 8 4" xfId="29270" xr:uid="{00000000-0005-0000-0000-0000E4760000}"/>
    <cellStyle name="Κανονικό 5 5 9" xfId="3543" xr:uid="{00000000-0005-0000-0000-0000E5760000}"/>
    <cellStyle name="Κανονικό 5 5 9 2" xfId="10846" xr:uid="{00000000-0005-0000-0000-0000E6760000}"/>
    <cellStyle name="Κανονικό 5 5 9 2 2" xfId="23421" xr:uid="{00000000-0005-0000-0000-0000E7760000}"/>
    <cellStyle name="Κανονικό 5 5 9 3" xfId="16118" xr:uid="{00000000-0005-0000-0000-0000E8760000}"/>
    <cellStyle name="Κανονικό 5 5 9 4" xfId="29512" xr:uid="{00000000-0005-0000-0000-0000E9760000}"/>
    <cellStyle name="Κανονικό 5 6" xfId="312" xr:uid="{00000000-0005-0000-0000-0000EA760000}"/>
    <cellStyle name="Κανονικό 5 6 10" xfId="12900" xr:uid="{00000000-0005-0000-0000-0000EB760000}"/>
    <cellStyle name="Κανονικό 5 6 11" xfId="25585" xr:uid="{00000000-0005-0000-0000-0000EC760000}"/>
    <cellStyle name="Κανονικό 5 6 2" xfId="545" xr:uid="{00000000-0005-0000-0000-0000ED760000}"/>
    <cellStyle name="Κανονικό 5 6 2 10" xfId="25880" xr:uid="{00000000-0005-0000-0000-0000EE760000}"/>
    <cellStyle name="Κανονικό 5 6 2 2" xfId="1355" xr:uid="{00000000-0005-0000-0000-0000EF760000}"/>
    <cellStyle name="Κανονικό 5 6 2 2 2" xfId="3388" xr:uid="{00000000-0005-0000-0000-0000F0760000}"/>
    <cellStyle name="Κανονικό 5 6 2 2 2 2" xfId="5433" xr:uid="{00000000-0005-0000-0000-0000F1760000}"/>
    <cellStyle name="Κανονικό 5 6 2 2 2 2 2" xfId="12736" xr:uid="{00000000-0005-0000-0000-0000F2760000}"/>
    <cellStyle name="Κανονικό 5 6 2 2 2 2 2 2" xfId="25311" xr:uid="{00000000-0005-0000-0000-0000F3760000}"/>
    <cellStyle name="Κανονικό 5 6 2 2 2 2 3" xfId="18008" xr:uid="{00000000-0005-0000-0000-0000F4760000}"/>
    <cellStyle name="Κανονικό 5 6 2 2 2 3" xfId="10705" xr:uid="{00000000-0005-0000-0000-0000F5760000}"/>
    <cellStyle name="Κανονικό 5 6 2 2 2 3 2" xfId="23280" xr:uid="{00000000-0005-0000-0000-0000F6760000}"/>
    <cellStyle name="Κανονικό 5 6 2 2 2 4" xfId="7464" xr:uid="{00000000-0005-0000-0000-0000F7760000}"/>
    <cellStyle name="Κανονικό 5 6 2 2 2 4 2" xfId="20039" xr:uid="{00000000-0005-0000-0000-0000F8760000}"/>
    <cellStyle name="Κανονικό 5 6 2 2 2 5" xfId="15977" xr:uid="{00000000-0005-0000-0000-0000F9760000}"/>
    <cellStyle name="Κανονικό 5 6 2 2 3" xfId="2166" xr:uid="{00000000-0005-0000-0000-0000FA760000}"/>
    <cellStyle name="Κανονικό 5 6 2 2 3 2" xfId="9483" xr:uid="{00000000-0005-0000-0000-0000FB760000}"/>
    <cellStyle name="Κανονικό 5 6 2 2 3 2 2" xfId="22058" xr:uid="{00000000-0005-0000-0000-0000FC760000}"/>
    <cellStyle name="Κανονικό 5 6 2 2 3 3" xfId="14755" xr:uid="{00000000-0005-0000-0000-0000FD760000}"/>
    <cellStyle name="Κανονικό 5 6 2 2 4" xfId="4211" xr:uid="{00000000-0005-0000-0000-0000FE760000}"/>
    <cellStyle name="Κανονικό 5 6 2 2 4 2" xfId="11514" xr:uid="{00000000-0005-0000-0000-0000FF760000}"/>
    <cellStyle name="Κανονικό 5 6 2 2 4 2 2" xfId="24089" xr:uid="{00000000-0005-0000-0000-000000770000}"/>
    <cellStyle name="Κανονικό 5 6 2 2 4 3" xfId="16786" xr:uid="{00000000-0005-0000-0000-000001770000}"/>
    <cellStyle name="Κανονικό 5 6 2 2 5" xfId="8674" xr:uid="{00000000-0005-0000-0000-000002770000}"/>
    <cellStyle name="Κανονικό 5 6 2 2 5 2" xfId="21249" xr:uid="{00000000-0005-0000-0000-000003770000}"/>
    <cellStyle name="Κανονικό 5 6 2 2 6" xfId="6242" xr:uid="{00000000-0005-0000-0000-000004770000}"/>
    <cellStyle name="Κανονικό 5 6 2 2 6 2" xfId="18817" xr:uid="{00000000-0005-0000-0000-000005770000}"/>
    <cellStyle name="Κανονικό 5 6 2 2 7" xfId="13946" xr:uid="{00000000-0005-0000-0000-000006770000}"/>
    <cellStyle name="Κανονικό 5 6 2 2 8" xfId="28025" xr:uid="{00000000-0005-0000-0000-000007770000}"/>
    <cellStyle name="Κανονικό 5 6 2 3" xfId="964" xr:uid="{00000000-0005-0000-0000-000008770000}"/>
    <cellStyle name="Κανονικό 5 6 2 3 2" xfId="2997" xr:uid="{00000000-0005-0000-0000-000009770000}"/>
    <cellStyle name="Κανονικό 5 6 2 3 2 2" xfId="10314" xr:uid="{00000000-0005-0000-0000-00000A770000}"/>
    <cellStyle name="Κανονικό 5 6 2 3 2 2 2" xfId="22889" xr:uid="{00000000-0005-0000-0000-00000B770000}"/>
    <cellStyle name="Κανονικό 5 6 2 3 2 3" xfId="15586" xr:uid="{00000000-0005-0000-0000-00000C770000}"/>
    <cellStyle name="Κανονικό 5 6 2 3 3" xfId="5042" xr:uid="{00000000-0005-0000-0000-00000D770000}"/>
    <cellStyle name="Κανονικό 5 6 2 3 3 2" xfId="12345" xr:uid="{00000000-0005-0000-0000-00000E770000}"/>
    <cellStyle name="Κανονικό 5 6 2 3 3 2 2" xfId="24920" xr:uid="{00000000-0005-0000-0000-00000F770000}"/>
    <cellStyle name="Κανονικό 5 6 2 3 3 3" xfId="17617" xr:uid="{00000000-0005-0000-0000-000010770000}"/>
    <cellStyle name="Κανονικό 5 6 2 3 4" xfId="8283" xr:uid="{00000000-0005-0000-0000-000011770000}"/>
    <cellStyle name="Κανονικό 5 6 2 3 4 2" xfId="20858" xr:uid="{00000000-0005-0000-0000-000012770000}"/>
    <cellStyle name="Κανονικό 5 6 2 3 5" xfId="7073" xr:uid="{00000000-0005-0000-0000-000013770000}"/>
    <cellStyle name="Κανονικό 5 6 2 3 5 2" xfId="19648" xr:uid="{00000000-0005-0000-0000-000014770000}"/>
    <cellStyle name="Κανονικό 5 6 2 3 6" xfId="13555" xr:uid="{00000000-0005-0000-0000-000015770000}"/>
    <cellStyle name="Κανονικό 5 6 2 3 7" xfId="29147" xr:uid="{00000000-0005-0000-0000-000016770000}"/>
    <cellStyle name="Κανονικό 5 6 2 4" xfId="2567" xr:uid="{00000000-0005-0000-0000-000017770000}"/>
    <cellStyle name="Κανονικό 5 6 2 4 2" xfId="4612" xr:uid="{00000000-0005-0000-0000-000018770000}"/>
    <cellStyle name="Κανονικό 5 6 2 4 2 2" xfId="11915" xr:uid="{00000000-0005-0000-0000-000019770000}"/>
    <cellStyle name="Κανονικό 5 6 2 4 2 2 2" xfId="24490" xr:uid="{00000000-0005-0000-0000-00001A770000}"/>
    <cellStyle name="Κανονικό 5 6 2 4 2 3" xfId="17187" xr:uid="{00000000-0005-0000-0000-00001B770000}"/>
    <cellStyle name="Κανονικό 5 6 2 4 3" xfId="9884" xr:uid="{00000000-0005-0000-0000-00001C770000}"/>
    <cellStyle name="Κανονικό 5 6 2 4 3 2" xfId="22459" xr:uid="{00000000-0005-0000-0000-00001D770000}"/>
    <cellStyle name="Κανονικό 5 6 2 4 4" xfId="6643" xr:uid="{00000000-0005-0000-0000-00001E770000}"/>
    <cellStyle name="Κανονικό 5 6 2 4 4 2" xfId="19218" xr:uid="{00000000-0005-0000-0000-00001F770000}"/>
    <cellStyle name="Κανονικό 5 6 2 4 5" xfId="15156" xr:uid="{00000000-0005-0000-0000-000020770000}"/>
    <cellStyle name="Κανονικό 5 6 2 4 6" xfId="29403" xr:uid="{00000000-0005-0000-0000-000021770000}"/>
    <cellStyle name="Κανονικό 5 6 2 5" xfId="1775" xr:uid="{00000000-0005-0000-0000-000022770000}"/>
    <cellStyle name="Κανονικό 5 6 2 5 2" xfId="9092" xr:uid="{00000000-0005-0000-0000-000023770000}"/>
    <cellStyle name="Κανονικό 5 6 2 5 2 2" xfId="21667" xr:uid="{00000000-0005-0000-0000-000024770000}"/>
    <cellStyle name="Κανονικό 5 6 2 5 3" xfId="14364" xr:uid="{00000000-0005-0000-0000-000025770000}"/>
    <cellStyle name="Κανονικό 5 6 2 5 4" xfId="29645" xr:uid="{00000000-0005-0000-0000-000026770000}"/>
    <cellStyle name="Κανονικό 5 6 2 6" xfId="3832" xr:uid="{00000000-0005-0000-0000-000027770000}"/>
    <cellStyle name="Κανονικό 5 6 2 6 2" xfId="11135" xr:uid="{00000000-0005-0000-0000-000028770000}"/>
    <cellStyle name="Κανονικό 5 6 2 6 2 2" xfId="23710" xr:uid="{00000000-0005-0000-0000-000029770000}"/>
    <cellStyle name="Κανονικό 5 6 2 6 3" xfId="16407" xr:uid="{00000000-0005-0000-0000-00002A770000}"/>
    <cellStyle name="Κανονικό 5 6 2 6 4" xfId="30222" xr:uid="{00000000-0005-0000-0000-00002B770000}"/>
    <cellStyle name="Κανονικό 5 6 2 7" xfId="7853" xr:uid="{00000000-0005-0000-0000-00002C770000}"/>
    <cellStyle name="Κανονικό 5 6 2 7 2" xfId="20428" xr:uid="{00000000-0005-0000-0000-00002D770000}"/>
    <cellStyle name="Κανονικό 5 6 2 7 3" xfId="26985" xr:uid="{00000000-0005-0000-0000-00002E770000}"/>
    <cellStyle name="Κανονικό 5 6 2 8" xfId="5851" xr:uid="{00000000-0005-0000-0000-00002F770000}"/>
    <cellStyle name="Κανονικό 5 6 2 8 2" xfId="18426" xr:uid="{00000000-0005-0000-0000-000030770000}"/>
    <cellStyle name="Κανονικό 5 6 2 9" xfId="13125" xr:uid="{00000000-0005-0000-0000-000031770000}"/>
    <cellStyle name="Κανονικό 5 6 3" xfId="1130" xr:uid="{00000000-0005-0000-0000-000032770000}"/>
    <cellStyle name="Κανονικό 5 6 3 2" xfId="3163" xr:uid="{00000000-0005-0000-0000-000033770000}"/>
    <cellStyle name="Κανονικό 5 6 3 2 2" xfId="5208" xr:uid="{00000000-0005-0000-0000-000034770000}"/>
    <cellStyle name="Κανονικό 5 6 3 2 2 2" xfId="12511" xr:uid="{00000000-0005-0000-0000-000035770000}"/>
    <cellStyle name="Κανονικό 5 6 3 2 2 2 2" xfId="25086" xr:uid="{00000000-0005-0000-0000-000036770000}"/>
    <cellStyle name="Κανονικό 5 6 3 2 2 3" xfId="17783" xr:uid="{00000000-0005-0000-0000-000037770000}"/>
    <cellStyle name="Κανονικό 5 6 3 2 3" xfId="10480" xr:uid="{00000000-0005-0000-0000-000038770000}"/>
    <cellStyle name="Κανονικό 5 6 3 2 3 2" xfId="23055" xr:uid="{00000000-0005-0000-0000-000039770000}"/>
    <cellStyle name="Κανονικό 5 6 3 2 4" xfId="7239" xr:uid="{00000000-0005-0000-0000-00003A770000}"/>
    <cellStyle name="Κανονικό 5 6 3 2 4 2" xfId="19814" xr:uid="{00000000-0005-0000-0000-00003B770000}"/>
    <cellStyle name="Κανονικό 5 6 3 2 5" xfId="15752" xr:uid="{00000000-0005-0000-0000-00003C770000}"/>
    <cellStyle name="Κανονικό 5 6 3 3" xfId="1941" xr:uid="{00000000-0005-0000-0000-00003D770000}"/>
    <cellStyle name="Κανονικό 5 6 3 3 2" xfId="9258" xr:uid="{00000000-0005-0000-0000-00003E770000}"/>
    <cellStyle name="Κανονικό 5 6 3 3 2 2" xfId="21833" xr:uid="{00000000-0005-0000-0000-00003F770000}"/>
    <cellStyle name="Κανονικό 5 6 3 3 3" xfId="14530" xr:uid="{00000000-0005-0000-0000-000040770000}"/>
    <cellStyle name="Κανονικό 5 6 3 4" xfId="3986" xr:uid="{00000000-0005-0000-0000-000041770000}"/>
    <cellStyle name="Κανονικό 5 6 3 4 2" xfId="11289" xr:uid="{00000000-0005-0000-0000-000042770000}"/>
    <cellStyle name="Κανονικό 5 6 3 4 2 2" xfId="23864" xr:uid="{00000000-0005-0000-0000-000043770000}"/>
    <cellStyle name="Κανονικό 5 6 3 4 3" xfId="16561" xr:uid="{00000000-0005-0000-0000-000044770000}"/>
    <cellStyle name="Κανονικό 5 6 3 5" xfId="8449" xr:uid="{00000000-0005-0000-0000-000045770000}"/>
    <cellStyle name="Κανονικό 5 6 3 5 2" xfId="21024" xr:uid="{00000000-0005-0000-0000-000046770000}"/>
    <cellStyle name="Κανονικό 5 6 3 6" xfId="6017" xr:uid="{00000000-0005-0000-0000-000047770000}"/>
    <cellStyle name="Κανονικό 5 6 3 6 2" xfId="18592" xr:uid="{00000000-0005-0000-0000-000048770000}"/>
    <cellStyle name="Κανονικό 5 6 3 7" xfId="13721" xr:uid="{00000000-0005-0000-0000-000049770000}"/>
    <cellStyle name="Κανονικό 5 6 3 8" xfId="26690" xr:uid="{00000000-0005-0000-0000-00004A770000}"/>
    <cellStyle name="Κανονικό 5 6 4" xfId="783" xr:uid="{00000000-0005-0000-0000-00004B770000}"/>
    <cellStyle name="Κανονικό 5 6 4 2" xfId="2816" xr:uid="{00000000-0005-0000-0000-00004C770000}"/>
    <cellStyle name="Κανονικό 5 6 4 2 2" xfId="10133" xr:uid="{00000000-0005-0000-0000-00004D770000}"/>
    <cellStyle name="Κανονικό 5 6 4 2 2 2" xfId="22708" xr:uid="{00000000-0005-0000-0000-00004E770000}"/>
    <cellStyle name="Κανονικό 5 6 4 2 3" xfId="15405" xr:uid="{00000000-0005-0000-0000-00004F770000}"/>
    <cellStyle name="Κανονικό 5 6 4 3" xfId="4861" xr:uid="{00000000-0005-0000-0000-000050770000}"/>
    <cellStyle name="Κανονικό 5 6 4 3 2" xfId="12164" xr:uid="{00000000-0005-0000-0000-000051770000}"/>
    <cellStyle name="Κανονικό 5 6 4 3 2 2" xfId="24739" xr:uid="{00000000-0005-0000-0000-000052770000}"/>
    <cellStyle name="Κανονικό 5 6 4 3 3" xfId="17436" xr:uid="{00000000-0005-0000-0000-000053770000}"/>
    <cellStyle name="Κανονικό 5 6 4 4" xfId="8102" xr:uid="{00000000-0005-0000-0000-000054770000}"/>
    <cellStyle name="Κανονικό 5 6 4 4 2" xfId="20677" xr:uid="{00000000-0005-0000-0000-000055770000}"/>
    <cellStyle name="Κανονικό 5 6 4 5" xfId="6892" xr:uid="{00000000-0005-0000-0000-000056770000}"/>
    <cellStyle name="Κανονικό 5 6 4 5 2" xfId="19467" xr:uid="{00000000-0005-0000-0000-000057770000}"/>
    <cellStyle name="Κανονικό 5 6 4 6" xfId="13374" xr:uid="{00000000-0005-0000-0000-000058770000}"/>
    <cellStyle name="Κανονικό 5 6 4 7" xfId="27729" xr:uid="{00000000-0005-0000-0000-000059770000}"/>
    <cellStyle name="Κανονικό 5 6 5" xfId="2342" xr:uid="{00000000-0005-0000-0000-00005A770000}"/>
    <cellStyle name="Κανονικό 5 6 5 2" xfId="4387" xr:uid="{00000000-0005-0000-0000-00005B770000}"/>
    <cellStyle name="Κανονικό 5 6 5 2 2" xfId="11690" xr:uid="{00000000-0005-0000-0000-00005C770000}"/>
    <cellStyle name="Κανονικό 5 6 5 2 2 2" xfId="24265" xr:uid="{00000000-0005-0000-0000-00005D770000}"/>
    <cellStyle name="Κανονικό 5 6 5 2 3" xfId="16962" xr:uid="{00000000-0005-0000-0000-00005E770000}"/>
    <cellStyle name="Κανονικό 5 6 5 3" xfId="9659" xr:uid="{00000000-0005-0000-0000-00005F770000}"/>
    <cellStyle name="Κανονικό 5 6 5 3 2" xfId="22234" xr:uid="{00000000-0005-0000-0000-000060770000}"/>
    <cellStyle name="Κανονικό 5 6 5 4" xfId="6418" xr:uid="{00000000-0005-0000-0000-000061770000}"/>
    <cellStyle name="Κανονικό 5 6 5 4 2" xfId="18993" xr:uid="{00000000-0005-0000-0000-000062770000}"/>
    <cellStyle name="Κανονικό 5 6 5 5" xfId="14931" xr:uid="{00000000-0005-0000-0000-000063770000}"/>
    <cellStyle name="Κανονικό 5 6 5 6" xfId="29026" xr:uid="{00000000-0005-0000-0000-000064770000}"/>
    <cellStyle name="Κανονικό 5 6 6" xfId="1594" xr:uid="{00000000-0005-0000-0000-000065770000}"/>
    <cellStyle name="Κανονικό 5 6 6 2" xfId="8911" xr:uid="{00000000-0005-0000-0000-000066770000}"/>
    <cellStyle name="Κανονικό 5 6 6 2 2" xfId="21486" xr:uid="{00000000-0005-0000-0000-000067770000}"/>
    <cellStyle name="Κανονικό 5 6 6 3" xfId="14183" xr:uid="{00000000-0005-0000-0000-000068770000}"/>
    <cellStyle name="Κανονικό 5 6 6 4" xfId="29286" xr:uid="{00000000-0005-0000-0000-000069770000}"/>
    <cellStyle name="Κανονικό 5 6 7" xfId="3651" xr:uid="{00000000-0005-0000-0000-00006A770000}"/>
    <cellStyle name="Κανονικό 5 6 7 2" xfId="10954" xr:uid="{00000000-0005-0000-0000-00006B770000}"/>
    <cellStyle name="Κανονικό 5 6 7 2 2" xfId="23529" xr:uid="{00000000-0005-0000-0000-00006C770000}"/>
    <cellStyle name="Κανονικό 5 6 7 3" xfId="16226" xr:uid="{00000000-0005-0000-0000-00006D770000}"/>
    <cellStyle name="Κανονικό 5 6 7 4" xfId="29529" xr:uid="{00000000-0005-0000-0000-00006E770000}"/>
    <cellStyle name="Κανονικό 5 6 8" xfId="7628" xr:uid="{00000000-0005-0000-0000-00006F770000}"/>
    <cellStyle name="Κανονικό 5 6 8 2" xfId="20203" xr:uid="{00000000-0005-0000-0000-000070770000}"/>
    <cellStyle name="Κανονικό 5 6 8 3" xfId="29928" xr:uid="{00000000-0005-0000-0000-000071770000}"/>
    <cellStyle name="Κανονικό 5 6 9" xfId="5670" xr:uid="{00000000-0005-0000-0000-000072770000}"/>
    <cellStyle name="Κανονικό 5 6 9 2" xfId="18245" xr:uid="{00000000-0005-0000-0000-000073770000}"/>
    <cellStyle name="Κανονικό 5 6 9 3" xfId="26457" xr:uid="{00000000-0005-0000-0000-000074770000}"/>
    <cellStyle name="Κανονικό 5 7" xfId="393" xr:uid="{00000000-0005-0000-0000-000075770000}"/>
    <cellStyle name="Κανονικό 5 7 10" xfId="25664" xr:uid="{00000000-0005-0000-0000-000076770000}"/>
    <cellStyle name="Κανονικό 5 7 2" xfId="1211" xr:uid="{00000000-0005-0000-0000-000077770000}"/>
    <cellStyle name="Κανονικό 5 7 2 2" xfId="3244" xr:uid="{00000000-0005-0000-0000-000078770000}"/>
    <cellStyle name="Κανονικό 5 7 2 2 2" xfId="5289" xr:uid="{00000000-0005-0000-0000-000079770000}"/>
    <cellStyle name="Κανονικό 5 7 2 2 2 2" xfId="12592" xr:uid="{00000000-0005-0000-0000-00007A770000}"/>
    <cellStyle name="Κανονικό 5 7 2 2 2 2 2" xfId="25167" xr:uid="{00000000-0005-0000-0000-00007B770000}"/>
    <cellStyle name="Κανονικό 5 7 2 2 2 3" xfId="17864" xr:uid="{00000000-0005-0000-0000-00007C770000}"/>
    <cellStyle name="Κανονικό 5 7 2 2 3" xfId="10561" xr:uid="{00000000-0005-0000-0000-00007D770000}"/>
    <cellStyle name="Κανονικό 5 7 2 2 3 2" xfId="23136" xr:uid="{00000000-0005-0000-0000-00007E770000}"/>
    <cellStyle name="Κανονικό 5 7 2 2 4" xfId="7320" xr:uid="{00000000-0005-0000-0000-00007F770000}"/>
    <cellStyle name="Κανονικό 5 7 2 2 4 2" xfId="19895" xr:uid="{00000000-0005-0000-0000-000080770000}"/>
    <cellStyle name="Κανονικό 5 7 2 2 5" xfId="15833" xr:uid="{00000000-0005-0000-0000-000081770000}"/>
    <cellStyle name="Κανονικό 5 7 2 2 6" xfId="28109" xr:uid="{00000000-0005-0000-0000-000082770000}"/>
    <cellStyle name="Κανονικό 5 7 2 3" xfId="2022" xr:uid="{00000000-0005-0000-0000-000083770000}"/>
    <cellStyle name="Κανονικό 5 7 2 3 2" xfId="9339" xr:uid="{00000000-0005-0000-0000-000084770000}"/>
    <cellStyle name="Κανονικό 5 7 2 3 2 2" xfId="21914" xr:uid="{00000000-0005-0000-0000-000085770000}"/>
    <cellStyle name="Κανονικό 5 7 2 3 3" xfId="14611" xr:uid="{00000000-0005-0000-0000-000086770000}"/>
    <cellStyle name="Κανονικό 5 7 2 3 4" xfId="29191" xr:uid="{00000000-0005-0000-0000-000087770000}"/>
    <cellStyle name="Κανονικό 5 7 2 4" xfId="4067" xr:uid="{00000000-0005-0000-0000-000088770000}"/>
    <cellStyle name="Κανονικό 5 7 2 4 2" xfId="11370" xr:uid="{00000000-0005-0000-0000-000089770000}"/>
    <cellStyle name="Κανονικό 5 7 2 4 2 2" xfId="23945" xr:uid="{00000000-0005-0000-0000-00008A770000}"/>
    <cellStyle name="Κανονικό 5 7 2 4 3" xfId="16642" xr:uid="{00000000-0005-0000-0000-00008B770000}"/>
    <cellStyle name="Κανονικό 5 7 2 4 4" xfId="29446" xr:uid="{00000000-0005-0000-0000-00008C770000}"/>
    <cellStyle name="Κανονικό 5 7 2 5" xfId="8530" xr:uid="{00000000-0005-0000-0000-00008D770000}"/>
    <cellStyle name="Κανονικό 5 7 2 5 2" xfId="21105" xr:uid="{00000000-0005-0000-0000-00008E770000}"/>
    <cellStyle name="Κανονικό 5 7 2 5 3" xfId="29684" xr:uid="{00000000-0005-0000-0000-00008F770000}"/>
    <cellStyle name="Κανονικό 5 7 2 6" xfId="6098" xr:uid="{00000000-0005-0000-0000-000090770000}"/>
    <cellStyle name="Κανονικό 5 7 2 6 2" xfId="18673" xr:uid="{00000000-0005-0000-0000-000091770000}"/>
    <cellStyle name="Κανονικό 5 7 2 6 3" xfId="30304" xr:uid="{00000000-0005-0000-0000-000092770000}"/>
    <cellStyle name="Κανονικό 5 7 2 7" xfId="13802" xr:uid="{00000000-0005-0000-0000-000093770000}"/>
    <cellStyle name="Κανονικό 5 7 2 7 2" xfId="27067" xr:uid="{00000000-0005-0000-0000-000094770000}"/>
    <cellStyle name="Κανονικό 5 7 2 8" xfId="25962" xr:uid="{00000000-0005-0000-0000-000095770000}"/>
    <cellStyle name="Κανονικό 5 7 3" xfId="864" xr:uid="{00000000-0005-0000-0000-000096770000}"/>
    <cellStyle name="Κανονικό 5 7 3 2" xfId="2897" xr:uid="{00000000-0005-0000-0000-000097770000}"/>
    <cellStyle name="Κανονικό 5 7 3 2 2" xfId="10214" xr:uid="{00000000-0005-0000-0000-000098770000}"/>
    <cellStyle name="Κανονικό 5 7 3 2 2 2" xfId="22789" xr:uid="{00000000-0005-0000-0000-000099770000}"/>
    <cellStyle name="Κανονικό 5 7 3 2 3" xfId="15486" xr:uid="{00000000-0005-0000-0000-00009A770000}"/>
    <cellStyle name="Κανονικό 5 7 3 3" xfId="4942" xr:uid="{00000000-0005-0000-0000-00009B770000}"/>
    <cellStyle name="Κανονικό 5 7 3 3 2" xfId="12245" xr:uid="{00000000-0005-0000-0000-00009C770000}"/>
    <cellStyle name="Κανονικό 5 7 3 3 2 2" xfId="24820" xr:uid="{00000000-0005-0000-0000-00009D770000}"/>
    <cellStyle name="Κανονικό 5 7 3 3 3" xfId="17517" xr:uid="{00000000-0005-0000-0000-00009E770000}"/>
    <cellStyle name="Κανονικό 5 7 3 4" xfId="8183" xr:uid="{00000000-0005-0000-0000-00009F770000}"/>
    <cellStyle name="Κανονικό 5 7 3 4 2" xfId="20758" xr:uid="{00000000-0005-0000-0000-0000A0770000}"/>
    <cellStyle name="Κανονικό 5 7 3 5" xfId="6973" xr:uid="{00000000-0005-0000-0000-0000A1770000}"/>
    <cellStyle name="Κανονικό 5 7 3 5 2" xfId="19548" xr:uid="{00000000-0005-0000-0000-0000A2770000}"/>
    <cellStyle name="Κανονικό 5 7 3 6" xfId="13455" xr:uid="{00000000-0005-0000-0000-0000A3770000}"/>
    <cellStyle name="Κανονικό 5 7 3 7" xfId="26772" xr:uid="{00000000-0005-0000-0000-0000A4770000}"/>
    <cellStyle name="Κανονικό 5 7 4" xfId="2423" xr:uid="{00000000-0005-0000-0000-0000A5770000}"/>
    <cellStyle name="Κανονικό 5 7 4 2" xfId="4468" xr:uid="{00000000-0005-0000-0000-0000A6770000}"/>
    <cellStyle name="Κανονικό 5 7 4 2 2" xfId="11771" xr:uid="{00000000-0005-0000-0000-0000A7770000}"/>
    <cellStyle name="Κανονικό 5 7 4 2 2 2" xfId="24346" xr:uid="{00000000-0005-0000-0000-0000A8770000}"/>
    <cellStyle name="Κανονικό 5 7 4 2 3" xfId="17043" xr:uid="{00000000-0005-0000-0000-0000A9770000}"/>
    <cellStyle name="Κανονικό 5 7 4 3" xfId="9740" xr:uid="{00000000-0005-0000-0000-0000AA770000}"/>
    <cellStyle name="Κανονικό 5 7 4 3 2" xfId="22315" xr:uid="{00000000-0005-0000-0000-0000AB770000}"/>
    <cellStyle name="Κανονικό 5 7 4 4" xfId="6499" xr:uid="{00000000-0005-0000-0000-0000AC770000}"/>
    <cellStyle name="Κανονικό 5 7 4 4 2" xfId="19074" xr:uid="{00000000-0005-0000-0000-0000AD770000}"/>
    <cellStyle name="Κανονικό 5 7 4 5" xfId="15012" xr:uid="{00000000-0005-0000-0000-0000AE770000}"/>
    <cellStyle name="Κανονικό 5 7 4 6" xfId="27812" xr:uid="{00000000-0005-0000-0000-0000AF770000}"/>
    <cellStyle name="Κανονικό 5 7 5" xfId="1675" xr:uid="{00000000-0005-0000-0000-0000B0770000}"/>
    <cellStyle name="Κανονικό 5 7 5 2" xfId="8992" xr:uid="{00000000-0005-0000-0000-0000B1770000}"/>
    <cellStyle name="Κανονικό 5 7 5 2 2" xfId="21567" xr:uid="{00000000-0005-0000-0000-0000B2770000}"/>
    <cellStyle name="Κανονικό 5 7 5 3" xfId="14264" xr:uid="{00000000-0005-0000-0000-0000B3770000}"/>
    <cellStyle name="Κανονικό 5 7 5 4" xfId="29071" xr:uid="{00000000-0005-0000-0000-0000B4770000}"/>
    <cellStyle name="Κανονικό 5 7 6" xfId="3732" xr:uid="{00000000-0005-0000-0000-0000B5770000}"/>
    <cellStyle name="Κανονικό 5 7 6 2" xfId="11035" xr:uid="{00000000-0005-0000-0000-0000B6770000}"/>
    <cellStyle name="Κανονικό 5 7 6 2 2" xfId="23610" xr:uid="{00000000-0005-0000-0000-0000B7770000}"/>
    <cellStyle name="Κανονικό 5 7 6 3" xfId="16307" xr:uid="{00000000-0005-0000-0000-0000B8770000}"/>
    <cellStyle name="Κανονικό 5 7 6 4" xfId="29331" xr:uid="{00000000-0005-0000-0000-0000B9770000}"/>
    <cellStyle name="Κανονικό 5 7 7" xfId="7709" xr:uid="{00000000-0005-0000-0000-0000BA770000}"/>
    <cellStyle name="Κανονικό 5 7 7 2" xfId="20284" xr:uid="{00000000-0005-0000-0000-0000BB770000}"/>
    <cellStyle name="Κανονικό 5 7 7 3" xfId="29572" xr:uid="{00000000-0005-0000-0000-0000BC770000}"/>
    <cellStyle name="Κανονικό 5 7 8" xfId="5751" xr:uid="{00000000-0005-0000-0000-0000BD770000}"/>
    <cellStyle name="Κανονικό 5 7 8 2" xfId="18326" xr:uid="{00000000-0005-0000-0000-0000BE770000}"/>
    <cellStyle name="Κανονικό 5 7 8 3" xfId="30010" xr:uid="{00000000-0005-0000-0000-0000BF770000}"/>
    <cellStyle name="Κανονικό 5 7 9" xfId="12981" xr:uid="{00000000-0005-0000-0000-0000C0770000}"/>
    <cellStyle name="Κανονικό 5 7 9 2" xfId="26540" xr:uid="{00000000-0005-0000-0000-0000C1770000}"/>
    <cellStyle name="Κανονικό 5 8" xfId="458" xr:uid="{00000000-0005-0000-0000-0000C2770000}"/>
    <cellStyle name="Κανονικό 5 8 10" xfId="25793" xr:uid="{00000000-0005-0000-0000-0000C3770000}"/>
    <cellStyle name="Κανονικό 5 8 2" xfId="1273" xr:uid="{00000000-0005-0000-0000-0000C4770000}"/>
    <cellStyle name="Κανονικό 5 8 2 2" xfId="3306" xr:uid="{00000000-0005-0000-0000-0000C5770000}"/>
    <cellStyle name="Κανονικό 5 8 2 2 2" xfId="5351" xr:uid="{00000000-0005-0000-0000-0000C6770000}"/>
    <cellStyle name="Κανονικό 5 8 2 2 2 2" xfId="12654" xr:uid="{00000000-0005-0000-0000-0000C7770000}"/>
    <cellStyle name="Κανονικό 5 8 2 2 2 2 2" xfId="25229" xr:uid="{00000000-0005-0000-0000-0000C8770000}"/>
    <cellStyle name="Κανονικό 5 8 2 2 2 3" xfId="17926" xr:uid="{00000000-0005-0000-0000-0000C9770000}"/>
    <cellStyle name="Κανονικό 5 8 2 2 3" xfId="10623" xr:uid="{00000000-0005-0000-0000-0000CA770000}"/>
    <cellStyle name="Κανονικό 5 8 2 2 3 2" xfId="23198" xr:uid="{00000000-0005-0000-0000-0000CB770000}"/>
    <cellStyle name="Κανονικό 5 8 2 2 4" xfId="7382" xr:uid="{00000000-0005-0000-0000-0000CC770000}"/>
    <cellStyle name="Κανονικό 5 8 2 2 4 2" xfId="19957" xr:uid="{00000000-0005-0000-0000-0000CD770000}"/>
    <cellStyle name="Κανονικό 5 8 2 2 5" xfId="15895" xr:uid="{00000000-0005-0000-0000-0000CE770000}"/>
    <cellStyle name="Κανονικό 5 8 2 3" xfId="2084" xr:uid="{00000000-0005-0000-0000-0000CF770000}"/>
    <cellStyle name="Κανονικό 5 8 2 3 2" xfId="9401" xr:uid="{00000000-0005-0000-0000-0000D0770000}"/>
    <cellStyle name="Κανονικό 5 8 2 3 2 2" xfId="21976" xr:uid="{00000000-0005-0000-0000-0000D1770000}"/>
    <cellStyle name="Κανονικό 5 8 2 3 3" xfId="14673" xr:uid="{00000000-0005-0000-0000-0000D2770000}"/>
    <cellStyle name="Κανονικό 5 8 2 4" xfId="4129" xr:uid="{00000000-0005-0000-0000-0000D3770000}"/>
    <cellStyle name="Κανονικό 5 8 2 4 2" xfId="11432" xr:uid="{00000000-0005-0000-0000-0000D4770000}"/>
    <cellStyle name="Κανονικό 5 8 2 4 2 2" xfId="24007" xr:uid="{00000000-0005-0000-0000-0000D5770000}"/>
    <cellStyle name="Κανονικό 5 8 2 4 3" xfId="16704" xr:uid="{00000000-0005-0000-0000-0000D6770000}"/>
    <cellStyle name="Κανονικό 5 8 2 5" xfId="8592" xr:uid="{00000000-0005-0000-0000-0000D7770000}"/>
    <cellStyle name="Κανονικό 5 8 2 5 2" xfId="21167" xr:uid="{00000000-0005-0000-0000-0000D8770000}"/>
    <cellStyle name="Κανονικό 5 8 2 6" xfId="6160" xr:uid="{00000000-0005-0000-0000-0000D9770000}"/>
    <cellStyle name="Κανονικό 5 8 2 6 2" xfId="18735" xr:uid="{00000000-0005-0000-0000-0000DA770000}"/>
    <cellStyle name="Κανονικό 5 8 2 7" xfId="13864" xr:uid="{00000000-0005-0000-0000-0000DB770000}"/>
    <cellStyle name="Κανονικό 5 8 2 8" xfId="27940" xr:uid="{00000000-0005-0000-0000-0000DC770000}"/>
    <cellStyle name="Κανονικό 5 8 3" xfId="701" xr:uid="{00000000-0005-0000-0000-0000DD770000}"/>
    <cellStyle name="Κανονικό 5 8 3 2" xfId="2734" xr:uid="{00000000-0005-0000-0000-0000DE770000}"/>
    <cellStyle name="Κανονικό 5 8 3 2 2" xfId="10051" xr:uid="{00000000-0005-0000-0000-0000DF770000}"/>
    <cellStyle name="Κανονικό 5 8 3 2 2 2" xfId="22626" xr:uid="{00000000-0005-0000-0000-0000E0770000}"/>
    <cellStyle name="Κανονικό 5 8 3 2 3" xfId="15323" xr:uid="{00000000-0005-0000-0000-0000E1770000}"/>
    <cellStyle name="Κανονικό 5 8 3 3" xfId="4779" xr:uid="{00000000-0005-0000-0000-0000E2770000}"/>
    <cellStyle name="Κανονικό 5 8 3 3 2" xfId="12082" xr:uid="{00000000-0005-0000-0000-0000E3770000}"/>
    <cellStyle name="Κανονικό 5 8 3 3 2 2" xfId="24657" xr:uid="{00000000-0005-0000-0000-0000E4770000}"/>
    <cellStyle name="Κανονικό 5 8 3 3 3" xfId="17354" xr:uid="{00000000-0005-0000-0000-0000E5770000}"/>
    <cellStyle name="Κανονικό 5 8 3 4" xfId="8020" xr:uid="{00000000-0005-0000-0000-0000E6770000}"/>
    <cellStyle name="Κανονικό 5 8 3 4 2" xfId="20595" xr:uid="{00000000-0005-0000-0000-0000E7770000}"/>
    <cellStyle name="Κανονικό 5 8 3 5" xfId="6810" xr:uid="{00000000-0005-0000-0000-0000E8770000}"/>
    <cellStyle name="Κανονικό 5 8 3 5 2" xfId="19385" xr:uid="{00000000-0005-0000-0000-0000E9770000}"/>
    <cellStyle name="Κανονικό 5 8 3 6" xfId="13292" xr:uid="{00000000-0005-0000-0000-0000EA770000}"/>
    <cellStyle name="Κανονικό 5 8 3 7" xfId="29108" xr:uid="{00000000-0005-0000-0000-0000EB770000}"/>
    <cellStyle name="Κανονικό 5 8 4" xfId="2485" xr:uid="{00000000-0005-0000-0000-0000EC770000}"/>
    <cellStyle name="Κανονικό 5 8 4 2" xfId="4530" xr:uid="{00000000-0005-0000-0000-0000ED770000}"/>
    <cellStyle name="Κανονικό 5 8 4 2 2" xfId="11833" xr:uid="{00000000-0005-0000-0000-0000EE770000}"/>
    <cellStyle name="Κανονικό 5 8 4 2 2 2" xfId="24408" xr:uid="{00000000-0005-0000-0000-0000EF770000}"/>
    <cellStyle name="Κανονικό 5 8 4 2 3" xfId="17105" xr:uid="{00000000-0005-0000-0000-0000F0770000}"/>
    <cellStyle name="Κανονικό 5 8 4 3" xfId="9802" xr:uid="{00000000-0005-0000-0000-0000F1770000}"/>
    <cellStyle name="Κανονικό 5 8 4 3 2" xfId="22377" xr:uid="{00000000-0005-0000-0000-0000F2770000}"/>
    <cellStyle name="Κανονικό 5 8 4 4" xfId="6561" xr:uid="{00000000-0005-0000-0000-0000F3770000}"/>
    <cellStyle name="Κανονικό 5 8 4 4 2" xfId="19136" xr:uid="{00000000-0005-0000-0000-0000F4770000}"/>
    <cellStyle name="Κανονικό 5 8 4 5" xfId="15074" xr:uid="{00000000-0005-0000-0000-0000F5770000}"/>
    <cellStyle name="Κανονικό 5 8 4 6" xfId="29368" xr:uid="{00000000-0005-0000-0000-0000F6770000}"/>
    <cellStyle name="Κανονικό 5 8 5" xfId="1512" xr:uid="{00000000-0005-0000-0000-0000F7770000}"/>
    <cellStyle name="Κανονικό 5 8 5 2" xfId="8829" xr:uid="{00000000-0005-0000-0000-0000F8770000}"/>
    <cellStyle name="Κανονικό 5 8 5 2 2" xfId="21404" xr:uid="{00000000-0005-0000-0000-0000F9770000}"/>
    <cellStyle name="Κανονικό 5 8 5 3" xfId="14101" xr:uid="{00000000-0005-0000-0000-0000FA770000}"/>
    <cellStyle name="Κανονικό 5 8 5 4" xfId="29609" xr:uid="{00000000-0005-0000-0000-0000FB770000}"/>
    <cellStyle name="Κανονικό 5 8 6" xfId="3569" xr:uid="{00000000-0005-0000-0000-0000FC770000}"/>
    <cellStyle name="Κανονικό 5 8 6 2" xfId="10872" xr:uid="{00000000-0005-0000-0000-0000FD770000}"/>
    <cellStyle name="Κανονικό 5 8 6 2 2" xfId="23447" xr:uid="{00000000-0005-0000-0000-0000FE770000}"/>
    <cellStyle name="Κανονικό 5 8 6 3" xfId="16144" xr:uid="{00000000-0005-0000-0000-0000FF770000}"/>
    <cellStyle name="Κανονικό 5 8 6 4" xfId="30136" xr:uid="{00000000-0005-0000-0000-000000780000}"/>
    <cellStyle name="Κανονικό 5 8 7" xfId="7771" xr:uid="{00000000-0005-0000-0000-000001780000}"/>
    <cellStyle name="Κανονικό 5 8 7 2" xfId="20346" xr:uid="{00000000-0005-0000-0000-000002780000}"/>
    <cellStyle name="Κανονικό 5 8 7 3" xfId="26899" xr:uid="{00000000-0005-0000-0000-000003780000}"/>
    <cellStyle name="Κανονικό 5 8 8" xfId="5588" xr:uid="{00000000-0005-0000-0000-000004780000}"/>
    <cellStyle name="Κανονικό 5 8 8 2" xfId="18163" xr:uid="{00000000-0005-0000-0000-000005780000}"/>
    <cellStyle name="Κανονικό 5 8 9" xfId="13043" xr:uid="{00000000-0005-0000-0000-000006780000}"/>
    <cellStyle name="Κανονικό 5 9" xfId="1048" xr:uid="{00000000-0005-0000-0000-000007780000}"/>
    <cellStyle name="Κανονικό 5 9 2" xfId="3081" xr:uid="{00000000-0005-0000-0000-000008780000}"/>
    <cellStyle name="Κανονικό 5 9 2 2" xfId="5126" xr:uid="{00000000-0005-0000-0000-000009780000}"/>
    <cellStyle name="Κανονικό 5 9 2 2 2" xfId="12429" xr:uid="{00000000-0005-0000-0000-00000A780000}"/>
    <cellStyle name="Κανονικό 5 9 2 2 2 2" xfId="25004" xr:uid="{00000000-0005-0000-0000-00000B780000}"/>
    <cellStyle name="Κανονικό 5 9 2 2 3" xfId="17701" xr:uid="{00000000-0005-0000-0000-00000C780000}"/>
    <cellStyle name="Κανονικό 5 9 2 3" xfId="10398" xr:uid="{00000000-0005-0000-0000-00000D780000}"/>
    <cellStyle name="Κανονικό 5 9 2 3 2" xfId="22973" xr:uid="{00000000-0005-0000-0000-00000E780000}"/>
    <cellStyle name="Κανονικό 5 9 2 4" xfId="7157" xr:uid="{00000000-0005-0000-0000-00000F780000}"/>
    <cellStyle name="Κανονικό 5 9 2 4 2" xfId="19732" xr:uid="{00000000-0005-0000-0000-000010780000}"/>
    <cellStyle name="Κανονικό 5 9 2 5" xfId="15670" xr:uid="{00000000-0005-0000-0000-000011780000}"/>
    <cellStyle name="Κανονικό 5 9 3" xfId="1859" xr:uid="{00000000-0005-0000-0000-000012780000}"/>
    <cellStyle name="Κανονικό 5 9 3 2" xfId="9176" xr:uid="{00000000-0005-0000-0000-000013780000}"/>
    <cellStyle name="Κανονικό 5 9 3 2 2" xfId="21751" xr:uid="{00000000-0005-0000-0000-000014780000}"/>
    <cellStyle name="Κανονικό 5 9 3 3" xfId="14448" xr:uid="{00000000-0005-0000-0000-000015780000}"/>
    <cellStyle name="Κανονικό 5 9 4" xfId="3904" xr:uid="{00000000-0005-0000-0000-000016780000}"/>
    <cellStyle name="Κανονικό 5 9 4 2" xfId="11207" xr:uid="{00000000-0005-0000-0000-000017780000}"/>
    <cellStyle name="Κανονικό 5 9 4 2 2" xfId="23782" xr:uid="{00000000-0005-0000-0000-000018780000}"/>
    <cellStyle name="Κανονικό 5 9 4 3" xfId="16479" xr:uid="{00000000-0005-0000-0000-000019780000}"/>
    <cellStyle name="Κανονικό 5 9 5" xfId="8367" xr:uid="{00000000-0005-0000-0000-00001A780000}"/>
    <cellStyle name="Κανονικό 5 9 5 2" xfId="20942" xr:uid="{00000000-0005-0000-0000-00001B780000}"/>
    <cellStyle name="Κανονικό 5 9 6" xfId="5935" xr:uid="{00000000-0005-0000-0000-00001C780000}"/>
    <cellStyle name="Κανονικό 5 9 6 2" xfId="18510" xr:uid="{00000000-0005-0000-0000-00001D780000}"/>
    <cellStyle name="Κανονικό 5 9 7" xfId="13639" xr:uid="{00000000-0005-0000-0000-00001E780000}"/>
    <cellStyle name="Κανονικό 5 9 8" xfId="26634" xr:uid="{00000000-0005-0000-0000-00001F780000}"/>
    <cellStyle name="Κανονικό 6" xfId="138" xr:uid="{00000000-0005-0000-0000-000020780000}"/>
    <cellStyle name="Κανονικό 6 10" xfId="54439" xr:uid="{00000000-0005-0000-0000-000021780000}"/>
    <cellStyle name="Κανονικό 6 11" xfId="54547" xr:uid="{00000000-0005-0000-0000-000022780000}"/>
    <cellStyle name="Κανονικό 6 12" xfId="55011" xr:uid="{00000000-0005-0000-0000-000023780000}"/>
    <cellStyle name="Κανονικό 6 2" xfId="449" xr:uid="{00000000-0005-0000-0000-000024780000}"/>
    <cellStyle name="Κανονικό 6 2 2" xfId="1264" xr:uid="{00000000-0005-0000-0000-000025780000}"/>
    <cellStyle name="Κανονικό 6 2 2 2" xfId="3297" xr:uid="{00000000-0005-0000-0000-000026780000}"/>
    <cellStyle name="Κανονικό 6 2 2 2 2" xfId="5342" xr:uid="{00000000-0005-0000-0000-000027780000}"/>
    <cellStyle name="Κανονικό 6 2 2 2 2 2" xfId="12645" xr:uid="{00000000-0005-0000-0000-000028780000}"/>
    <cellStyle name="Κανονικό 6 2 2 2 2 2 2" xfId="25220" xr:uid="{00000000-0005-0000-0000-000029780000}"/>
    <cellStyle name="Κανονικό 6 2 2 2 2 3" xfId="17917" xr:uid="{00000000-0005-0000-0000-00002A780000}"/>
    <cellStyle name="Κανονικό 6 2 2 2 3" xfId="10614" xr:uid="{00000000-0005-0000-0000-00002B780000}"/>
    <cellStyle name="Κανονικό 6 2 2 2 3 2" xfId="23189" xr:uid="{00000000-0005-0000-0000-00002C780000}"/>
    <cellStyle name="Κανονικό 6 2 2 2 4" xfId="7373" xr:uid="{00000000-0005-0000-0000-00002D780000}"/>
    <cellStyle name="Κανονικό 6 2 2 2 4 2" xfId="19948" xr:uid="{00000000-0005-0000-0000-00002E780000}"/>
    <cellStyle name="Κανονικό 6 2 2 2 5" xfId="15886" xr:uid="{00000000-0005-0000-0000-00002F780000}"/>
    <cellStyle name="Κανονικό 6 2 2 3" xfId="2075" xr:uid="{00000000-0005-0000-0000-000030780000}"/>
    <cellStyle name="Κανονικό 6 2 2 3 2" xfId="9392" xr:uid="{00000000-0005-0000-0000-000031780000}"/>
    <cellStyle name="Κανονικό 6 2 2 3 2 2" xfId="21967" xr:uid="{00000000-0005-0000-0000-000032780000}"/>
    <cellStyle name="Κανονικό 6 2 2 3 3" xfId="14664" xr:uid="{00000000-0005-0000-0000-000033780000}"/>
    <cellStyle name="Κανονικό 6 2 2 4" xfId="4120" xr:uid="{00000000-0005-0000-0000-000034780000}"/>
    <cellStyle name="Κανονικό 6 2 2 4 2" xfId="11423" xr:uid="{00000000-0005-0000-0000-000035780000}"/>
    <cellStyle name="Κανονικό 6 2 2 4 2 2" xfId="23998" xr:uid="{00000000-0005-0000-0000-000036780000}"/>
    <cellStyle name="Κανονικό 6 2 2 4 3" xfId="16695" xr:uid="{00000000-0005-0000-0000-000037780000}"/>
    <cellStyle name="Κανονικό 6 2 2 5" xfId="8583" xr:uid="{00000000-0005-0000-0000-000038780000}"/>
    <cellStyle name="Κανονικό 6 2 2 5 2" xfId="21158" xr:uid="{00000000-0005-0000-0000-000039780000}"/>
    <cellStyle name="Κανονικό 6 2 2 6" xfId="6151" xr:uid="{00000000-0005-0000-0000-00003A780000}"/>
    <cellStyle name="Κανονικό 6 2 2 6 2" xfId="18726" xr:uid="{00000000-0005-0000-0000-00003B780000}"/>
    <cellStyle name="Κανονικό 6 2 2 7" xfId="13855" xr:uid="{00000000-0005-0000-0000-00003C780000}"/>
    <cellStyle name="Κανονικό 6 2 3" xfId="917" xr:uid="{00000000-0005-0000-0000-00003D780000}"/>
    <cellStyle name="Κανονικό 6 2 3 2" xfId="2950" xr:uid="{00000000-0005-0000-0000-00003E780000}"/>
    <cellStyle name="Κανονικό 6 2 3 2 2" xfId="10267" xr:uid="{00000000-0005-0000-0000-00003F780000}"/>
    <cellStyle name="Κανονικό 6 2 3 2 2 2" xfId="22842" xr:uid="{00000000-0005-0000-0000-000040780000}"/>
    <cellStyle name="Κανονικό 6 2 3 2 3" xfId="15539" xr:uid="{00000000-0005-0000-0000-000041780000}"/>
    <cellStyle name="Κανονικό 6 2 3 3" xfId="4995" xr:uid="{00000000-0005-0000-0000-000042780000}"/>
    <cellStyle name="Κανονικό 6 2 3 3 2" xfId="12298" xr:uid="{00000000-0005-0000-0000-000043780000}"/>
    <cellStyle name="Κανονικό 6 2 3 3 2 2" xfId="24873" xr:uid="{00000000-0005-0000-0000-000044780000}"/>
    <cellStyle name="Κανονικό 6 2 3 3 3" xfId="17570" xr:uid="{00000000-0005-0000-0000-000045780000}"/>
    <cellStyle name="Κανονικό 6 2 3 4" xfId="8236" xr:uid="{00000000-0005-0000-0000-000046780000}"/>
    <cellStyle name="Κανονικό 6 2 3 4 2" xfId="20811" xr:uid="{00000000-0005-0000-0000-000047780000}"/>
    <cellStyle name="Κανονικό 6 2 3 5" xfId="7026" xr:uid="{00000000-0005-0000-0000-000048780000}"/>
    <cellStyle name="Κανονικό 6 2 3 5 2" xfId="19601" xr:uid="{00000000-0005-0000-0000-000049780000}"/>
    <cellStyle name="Κανονικό 6 2 3 6" xfId="13508" xr:uid="{00000000-0005-0000-0000-00004A780000}"/>
    <cellStyle name="Κανονικό 6 2 4" xfId="2476" xr:uid="{00000000-0005-0000-0000-00004B780000}"/>
    <cellStyle name="Κανονικό 6 2 4 2" xfId="4521" xr:uid="{00000000-0005-0000-0000-00004C780000}"/>
    <cellStyle name="Κανονικό 6 2 4 2 2" xfId="11824" xr:uid="{00000000-0005-0000-0000-00004D780000}"/>
    <cellStyle name="Κανονικό 6 2 4 2 2 2" xfId="24399" xr:uid="{00000000-0005-0000-0000-00004E780000}"/>
    <cellStyle name="Κανονικό 6 2 4 2 3" xfId="17096" xr:uid="{00000000-0005-0000-0000-00004F780000}"/>
    <cellStyle name="Κανονικό 6 2 4 3" xfId="9793" xr:uid="{00000000-0005-0000-0000-000050780000}"/>
    <cellStyle name="Κανονικό 6 2 4 3 2" xfId="22368" xr:uid="{00000000-0005-0000-0000-000051780000}"/>
    <cellStyle name="Κανονικό 6 2 4 4" xfId="6552" xr:uid="{00000000-0005-0000-0000-000052780000}"/>
    <cellStyle name="Κανονικό 6 2 4 4 2" xfId="19127" xr:uid="{00000000-0005-0000-0000-000053780000}"/>
    <cellStyle name="Κανονικό 6 2 4 5" xfId="15065" xr:uid="{00000000-0005-0000-0000-000054780000}"/>
    <cellStyle name="Κανονικό 6 2 5" xfId="1728" xr:uid="{00000000-0005-0000-0000-000055780000}"/>
    <cellStyle name="Κανονικό 6 2 5 2" xfId="9045" xr:uid="{00000000-0005-0000-0000-000056780000}"/>
    <cellStyle name="Κανονικό 6 2 5 2 2" xfId="21620" xr:uid="{00000000-0005-0000-0000-000057780000}"/>
    <cellStyle name="Κανονικό 6 2 5 3" xfId="14317" xr:uid="{00000000-0005-0000-0000-000058780000}"/>
    <cellStyle name="Κανονικό 6 2 6" xfId="3785" xr:uid="{00000000-0005-0000-0000-000059780000}"/>
    <cellStyle name="Κανονικό 6 2 6 2" xfId="11088" xr:uid="{00000000-0005-0000-0000-00005A780000}"/>
    <cellStyle name="Κανονικό 6 2 6 2 2" xfId="23663" xr:uid="{00000000-0005-0000-0000-00005B780000}"/>
    <cellStyle name="Κανονικό 6 2 6 3" xfId="16360" xr:uid="{00000000-0005-0000-0000-00005C780000}"/>
    <cellStyle name="Κανονικό 6 2 7" xfId="7762" xr:uid="{00000000-0005-0000-0000-00005D780000}"/>
    <cellStyle name="Κανονικό 6 2 7 2" xfId="20337" xr:uid="{00000000-0005-0000-0000-00005E780000}"/>
    <cellStyle name="Κανονικό 6 2 8" xfId="5804" xr:uid="{00000000-0005-0000-0000-00005F780000}"/>
    <cellStyle name="Κανονικό 6 2 8 2" xfId="18379" xr:uid="{00000000-0005-0000-0000-000060780000}"/>
    <cellStyle name="Κανονικό 6 2 9" xfId="13034" xr:uid="{00000000-0005-0000-0000-000061780000}"/>
    <cellStyle name="Κανονικό 6 3" xfId="480" xr:uid="{00000000-0005-0000-0000-000062780000}"/>
    <cellStyle name="Κανονικό 6 4" xfId="692" xr:uid="{00000000-0005-0000-0000-000063780000}"/>
    <cellStyle name="Κανονικό 6 4 2" xfId="2725" xr:uid="{00000000-0005-0000-0000-000064780000}"/>
    <cellStyle name="Κανονικό 6 4 2 2" xfId="10042" xr:uid="{00000000-0005-0000-0000-000065780000}"/>
    <cellStyle name="Κανονικό 6 4 2 2 2" xfId="22617" xr:uid="{00000000-0005-0000-0000-000066780000}"/>
    <cellStyle name="Κανονικό 6 4 2 3" xfId="15314" xr:uid="{00000000-0005-0000-0000-000067780000}"/>
    <cellStyle name="Κανονικό 6 4 3" xfId="4770" xr:uid="{00000000-0005-0000-0000-000068780000}"/>
    <cellStyle name="Κανονικό 6 4 3 2" xfId="12073" xr:uid="{00000000-0005-0000-0000-000069780000}"/>
    <cellStyle name="Κανονικό 6 4 3 2 2" xfId="24648" xr:uid="{00000000-0005-0000-0000-00006A780000}"/>
    <cellStyle name="Κανονικό 6 4 3 3" xfId="17345" xr:uid="{00000000-0005-0000-0000-00006B780000}"/>
    <cellStyle name="Κανονικό 6 4 4" xfId="8011" xr:uid="{00000000-0005-0000-0000-00006C780000}"/>
    <cellStyle name="Κανονικό 6 4 4 2" xfId="20586" xr:uid="{00000000-0005-0000-0000-00006D780000}"/>
    <cellStyle name="Κανονικό 6 4 5" xfId="6801" xr:uid="{00000000-0005-0000-0000-00006E780000}"/>
    <cellStyle name="Κανονικό 6 4 5 2" xfId="19376" xr:uid="{00000000-0005-0000-0000-00006F780000}"/>
    <cellStyle name="Κανονικό 6 4 6" xfId="13283" xr:uid="{00000000-0005-0000-0000-000070780000}"/>
    <cellStyle name="Κανονικό 6 5" xfId="1503" xr:uid="{00000000-0005-0000-0000-000071780000}"/>
    <cellStyle name="Κανονικό 6 5 2" xfId="8820" xr:uid="{00000000-0005-0000-0000-000072780000}"/>
    <cellStyle name="Κανονικό 6 5 2 2" xfId="21395" xr:uid="{00000000-0005-0000-0000-000073780000}"/>
    <cellStyle name="Κανονικό 6 5 3" xfId="14092" xr:uid="{00000000-0005-0000-0000-000074780000}"/>
    <cellStyle name="Κανονικό 6 6" xfId="3560" xr:uid="{00000000-0005-0000-0000-000075780000}"/>
    <cellStyle name="Κανονικό 6 6 2" xfId="10863" xr:uid="{00000000-0005-0000-0000-000076780000}"/>
    <cellStyle name="Κανονικό 6 6 2 2" xfId="23438" xr:uid="{00000000-0005-0000-0000-000077780000}"/>
    <cellStyle name="Κανονικό 6 6 3" xfId="16135" xr:uid="{00000000-0005-0000-0000-000078780000}"/>
    <cellStyle name="Κανονικό 6 7" xfId="5579" xr:uid="{00000000-0005-0000-0000-000079780000}"/>
    <cellStyle name="Κανονικό 6 7 2" xfId="18154" xr:uid="{00000000-0005-0000-0000-00007A780000}"/>
    <cellStyle name="Κανονικό 6 8" xfId="240" xr:uid="{00000000-0005-0000-0000-00007B780000}"/>
    <cellStyle name="Κανονικό 6 9" xfId="54344" xr:uid="{00000000-0005-0000-0000-00007C780000}"/>
    <cellStyle name="Κανονικό 7" xfId="90" xr:uid="{00000000-0005-0000-0000-00007D780000}"/>
    <cellStyle name="Κανονικό 7 10" xfId="3561" xr:uid="{00000000-0005-0000-0000-00007E780000}"/>
    <cellStyle name="Κανονικό 7 10 2" xfId="10864" xr:uid="{00000000-0005-0000-0000-00007F780000}"/>
    <cellStyle name="Κανονικό 7 10 2 2" xfId="23439" xr:uid="{00000000-0005-0000-0000-000080780000}"/>
    <cellStyle name="Κανονικό 7 10 3" xfId="16136" xr:uid="{00000000-0005-0000-0000-000081780000}"/>
    <cellStyle name="Κανονικό 7 10 4" xfId="29498" xr:uid="{00000000-0005-0000-0000-000082780000}"/>
    <cellStyle name="Κανονικό 7 11" xfId="7581" xr:uid="{00000000-0005-0000-0000-000083780000}"/>
    <cellStyle name="Κανονικό 7 11 2" xfId="20156" xr:uid="{00000000-0005-0000-0000-000084780000}"/>
    <cellStyle name="Κανονικό 7 11 3" xfId="29838" xr:uid="{00000000-0005-0000-0000-000085780000}"/>
    <cellStyle name="Κανονικό 7 12" xfId="5580" xr:uid="{00000000-0005-0000-0000-000086780000}"/>
    <cellStyle name="Κανονικό 7 12 2" xfId="18155" xr:uid="{00000000-0005-0000-0000-000087780000}"/>
    <cellStyle name="Κανονικό 7 12 3" xfId="26406" xr:uid="{00000000-0005-0000-0000-000088780000}"/>
    <cellStyle name="Κανονικό 7 13" xfId="12853" xr:uid="{00000000-0005-0000-0000-000089780000}"/>
    <cellStyle name="Κανονικό 7 14" xfId="25521" xr:uid="{00000000-0005-0000-0000-00008A780000}"/>
    <cellStyle name="Κανονικό 7 15" xfId="256" xr:uid="{00000000-0005-0000-0000-00008B780000}"/>
    <cellStyle name="Κανονικό 7 2" xfId="303" xr:uid="{00000000-0005-0000-0000-00008C780000}"/>
    <cellStyle name="Κανονικό 7 2 10" xfId="5664" xr:uid="{00000000-0005-0000-0000-00008D780000}"/>
    <cellStyle name="Κανονικό 7 2 10 2" xfId="18239" xr:uid="{00000000-0005-0000-0000-00008E780000}"/>
    <cellStyle name="Κανονικό 7 2 10 3" xfId="29883" xr:uid="{00000000-0005-0000-0000-00008F780000}"/>
    <cellStyle name="Κανονικό 7 2 11" xfId="12894" xr:uid="{00000000-0005-0000-0000-000090780000}"/>
    <cellStyle name="Κανονικό 7 2 11 2" xfId="26424" xr:uid="{00000000-0005-0000-0000-000091780000}"/>
    <cellStyle name="Κανονικό 7 2 12" xfId="25542" xr:uid="{00000000-0005-0000-0000-000092780000}"/>
    <cellStyle name="Κανονικό 7 2 2" xfId="388" xr:uid="{00000000-0005-0000-0000-000093780000}"/>
    <cellStyle name="Κανονικό 7 2 2 10" xfId="12976" xr:uid="{00000000-0005-0000-0000-000094780000}"/>
    <cellStyle name="Κανονικό 7 2 2 11" xfId="25622" xr:uid="{00000000-0005-0000-0000-000095780000}"/>
    <cellStyle name="Κανονικό 7 2 2 2" xfId="621" xr:uid="{00000000-0005-0000-0000-000096780000}"/>
    <cellStyle name="Κανονικό 7 2 2 2 10" xfId="25918" xr:uid="{00000000-0005-0000-0000-000097780000}"/>
    <cellStyle name="Κανονικό 7 2 2 2 2" xfId="1431" xr:uid="{00000000-0005-0000-0000-000098780000}"/>
    <cellStyle name="Κανονικό 7 2 2 2 2 2" xfId="3464" xr:uid="{00000000-0005-0000-0000-000099780000}"/>
    <cellStyle name="Κανονικό 7 2 2 2 2 2 2" xfId="5509" xr:uid="{00000000-0005-0000-0000-00009A780000}"/>
    <cellStyle name="Κανονικό 7 2 2 2 2 2 2 2" xfId="12812" xr:uid="{00000000-0005-0000-0000-00009B780000}"/>
    <cellStyle name="Κανονικό 7 2 2 2 2 2 2 2 2" xfId="25387" xr:uid="{00000000-0005-0000-0000-00009C780000}"/>
    <cellStyle name="Κανονικό 7 2 2 2 2 2 2 3" xfId="18084" xr:uid="{00000000-0005-0000-0000-00009D780000}"/>
    <cellStyle name="Κανονικό 7 2 2 2 2 2 3" xfId="10781" xr:uid="{00000000-0005-0000-0000-00009E780000}"/>
    <cellStyle name="Κανονικό 7 2 2 2 2 2 3 2" xfId="23356" xr:uid="{00000000-0005-0000-0000-00009F780000}"/>
    <cellStyle name="Κανονικό 7 2 2 2 2 2 4" xfId="7540" xr:uid="{00000000-0005-0000-0000-0000A0780000}"/>
    <cellStyle name="Κανονικό 7 2 2 2 2 2 4 2" xfId="20115" xr:uid="{00000000-0005-0000-0000-0000A1780000}"/>
    <cellStyle name="Κανονικό 7 2 2 2 2 2 5" xfId="16053" xr:uid="{00000000-0005-0000-0000-0000A2780000}"/>
    <cellStyle name="Κανονικό 7 2 2 2 2 3" xfId="2242" xr:uid="{00000000-0005-0000-0000-0000A3780000}"/>
    <cellStyle name="Κανονικό 7 2 2 2 2 3 2" xfId="9559" xr:uid="{00000000-0005-0000-0000-0000A4780000}"/>
    <cellStyle name="Κανονικό 7 2 2 2 2 3 2 2" xfId="22134" xr:uid="{00000000-0005-0000-0000-0000A5780000}"/>
    <cellStyle name="Κανονικό 7 2 2 2 2 3 3" xfId="14831" xr:uid="{00000000-0005-0000-0000-0000A6780000}"/>
    <cellStyle name="Κανονικό 7 2 2 2 2 4" xfId="4287" xr:uid="{00000000-0005-0000-0000-0000A7780000}"/>
    <cellStyle name="Κανονικό 7 2 2 2 2 4 2" xfId="11590" xr:uid="{00000000-0005-0000-0000-0000A8780000}"/>
    <cellStyle name="Κανονικό 7 2 2 2 2 4 2 2" xfId="24165" xr:uid="{00000000-0005-0000-0000-0000A9780000}"/>
    <cellStyle name="Κανονικό 7 2 2 2 2 4 3" xfId="16862" xr:uid="{00000000-0005-0000-0000-0000AA780000}"/>
    <cellStyle name="Κανονικό 7 2 2 2 2 5" xfId="8750" xr:uid="{00000000-0005-0000-0000-0000AB780000}"/>
    <cellStyle name="Κανονικό 7 2 2 2 2 5 2" xfId="21325" xr:uid="{00000000-0005-0000-0000-0000AC780000}"/>
    <cellStyle name="Κανονικό 7 2 2 2 2 6" xfId="6318" xr:uid="{00000000-0005-0000-0000-0000AD780000}"/>
    <cellStyle name="Κανονικό 7 2 2 2 2 6 2" xfId="18893" xr:uid="{00000000-0005-0000-0000-0000AE780000}"/>
    <cellStyle name="Κανονικό 7 2 2 2 2 7" xfId="14022" xr:uid="{00000000-0005-0000-0000-0000AF780000}"/>
    <cellStyle name="Κανονικό 7 2 2 2 2 8" xfId="28064" xr:uid="{00000000-0005-0000-0000-0000B0780000}"/>
    <cellStyle name="Κανονικό 7 2 2 2 3" xfId="1030" xr:uid="{00000000-0005-0000-0000-0000B1780000}"/>
    <cellStyle name="Κανονικό 7 2 2 2 3 2" xfId="3063" xr:uid="{00000000-0005-0000-0000-0000B2780000}"/>
    <cellStyle name="Κανονικό 7 2 2 2 3 2 2" xfId="10380" xr:uid="{00000000-0005-0000-0000-0000B3780000}"/>
    <cellStyle name="Κανονικό 7 2 2 2 3 2 2 2" xfId="22955" xr:uid="{00000000-0005-0000-0000-0000B4780000}"/>
    <cellStyle name="Κανονικό 7 2 2 2 3 2 3" xfId="15652" xr:uid="{00000000-0005-0000-0000-0000B5780000}"/>
    <cellStyle name="Κανονικό 7 2 2 2 3 3" xfId="5108" xr:uid="{00000000-0005-0000-0000-0000B6780000}"/>
    <cellStyle name="Κανονικό 7 2 2 2 3 3 2" xfId="12411" xr:uid="{00000000-0005-0000-0000-0000B7780000}"/>
    <cellStyle name="Κανονικό 7 2 2 2 3 3 2 2" xfId="24986" xr:uid="{00000000-0005-0000-0000-0000B8780000}"/>
    <cellStyle name="Κανονικό 7 2 2 2 3 3 3" xfId="17683" xr:uid="{00000000-0005-0000-0000-0000B9780000}"/>
    <cellStyle name="Κανονικό 7 2 2 2 3 4" xfId="8349" xr:uid="{00000000-0005-0000-0000-0000BA780000}"/>
    <cellStyle name="Κανονικό 7 2 2 2 3 4 2" xfId="20924" xr:uid="{00000000-0005-0000-0000-0000BB780000}"/>
    <cellStyle name="Κανονικό 7 2 2 2 3 5" xfId="7139" xr:uid="{00000000-0005-0000-0000-0000BC780000}"/>
    <cellStyle name="Κανονικό 7 2 2 2 3 5 2" xfId="19714" xr:uid="{00000000-0005-0000-0000-0000BD780000}"/>
    <cellStyle name="Κανονικό 7 2 2 2 3 6" xfId="13621" xr:uid="{00000000-0005-0000-0000-0000BE780000}"/>
    <cellStyle name="Κανονικό 7 2 2 2 3 7" xfId="29174" xr:uid="{00000000-0005-0000-0000-0000BF780000}"/>
    <cellStyle name="Κανονικό 7 2 2 2 4" xfId="2643" xr:uid="{00000000-0005-0000-0000-0000C0780000}"/>
    <cellStyle name="Κανονικό 7 2 2 2 4 2" xfId="4688" xr:uid="{00000000-0005-0000-0000-0000C1780000}"/>
    <cellStyle name="Κανονικό 7 2 2 2 4 2 2" xfId="11991" xr:uid="{00000000-0005-0000-0000-0000C2780000}"/>
    <cellStyle name="Κανονικό 7 2 2 2 4 2 2 2" xfId="24566" xr:uid="{00000000-0005-0000-0000-0000C3780000}"/>
    <cellStyle name="Κανονικό 7 2 2 2 4 2 3" xfId="17263" xr:uid="{00000000-0005-0000-0000-0000C4780000}"/>
    <cellStyle name="Κανονικό 7 2 2 2 4 3" xfId="9960" xr:uid="{00000000-0005-0000-0000-0000C5780000}"/>
    <cellStyle name="Κανονικό 7 2 2 2 4 3 2" xfId="22535" xr:uid="{00000000-0005-0000-0000-0000C6780000}"/>
    <cellStyle name="Κανονικό 7 2 2 2 4 4" xfId="6719" xr:uid="{00000000-0005-0000-0000-0000C7780000}"/>
    <cellStyle name="Κανονικό 7 2 2 2 4 4 2" xfId="19294" xr:uid="{00000000-0005-0000-0000-0000C8780000}"/>
    <cellStyle name="Κανονικό 7 2 2 2 4 5" xfId="15232" xr:uid="{00000000-0005-0000-0000-0000C9780000}"/>
    <cellStyle name="Κανονικό 7 2 2 2 4 6" xfId="29430" xr:uid="{00000000-0005-0000-0000-0000CA780000}"/>
    <cellStyle name="Κανονικό 7 2 2 2 5" xfId="1841" xr:uid="{00000000-0005-0000-0000-0000CB780000}"/>
    <cellStyle name="Κανονικό 7 2 2 2 5 2" xfId="9158" xr:uid="{00000000-0005-0000-0000-0000CC780000}"/>
    <cellStyle name="Κανονικό 7 2 2 2 5 2 2" xfId="21733" xr:uid="{00000000-0005-0000-0000-0000CD780000}"/>
    <cellStyle name="Κανονικό 7 2 2 2 5 3" xfId="14430" xr:uid="{00000000-0005-0000-0000-0000CE780000}"/>
    <cellStyle name="Κανονικό 7 2 2 2 5 4" xfId="29672" xr:uid="{00000000-0005-0000-0000-0000CF780000}"/>
    <cellStyle name="Κανονικό 7 2 2 2 6" xfId="3898" xr:uid="{00000000-0005-0000-0000-0000D0780000}"/>
    <cellStyle name="Κανονικό 7 2 2 2 6 2" xfId="11201" xr:uid="{00000000-0005-0000-0000-0000D1780000}"/>
    <cellStyle name="Κανονικό 7 2 2 2 6 2 2" xfId="23776" xr:uid="{00000000-0005-0000-0000-0000D2780000}"/>
    <cellStyle name="Κανονικό 7 2 2 2 6 3" xfId="16473" xr:uid="{00000000-0005-0000-0000-0000D3780000}"/>
    <cellStyle name="Κανονικό 7 2 2 2 6 4" xfId="30260" xr:uid="{00000000-0005-0000-0000-0000D4780000}"/>
    <cellStyle name="Κανονικό 7 2 2 2 7" xfId="7929" xr:uid="{00000000-0005-0000-0000-0000D5780000}"/>
    <cellStyle name="Κανονικό 7 2 2 2 7 2" xfId="20504" xr:uid="{00000000-0005-0000-0000-0000D6780000}"/>
    <cellStyle name="Κανονικό 7 2 2 2 7 3" xfId="27023" xr:uid="{00000000-0005-0000-0000-0000D7780000}"/>
    <cellStyle name="Κανονικό 7 2 2 2 8" xfId="5917" xr:uid="{00000000-0005-0000-0000-0000D8780000}"/>
    <cellStyle name="Κανονικό 7 2 2 2 8 2" xfId="18492" xr:uid="{00000000-0005-0000-0000-0000D9780000}"/>
    <cellStyle name="Κανονικό 7 2 2 2 9" xfId="13201" xr:uid="{00000000-0005-0000-0000-0000DA780000}"/>
    <cellStyle name="Κανονικό 7 2 2 3" xfId="1206" xr:uid="{00000000-0005-0000-0000-0000DB780000}"/>
    <cellStyle name="Κανονικό 7 2 2 3 2" xfId="3239" xr:uid="{00000000-0005-0000-0000-0000DC780000}"/>
    <cellStyle name="Κανονικό 7 2 2 3 2 2" xfId="5284" xr:uid="{00000000-0005-0000-0000-0000DD780000}"/>
    <cellStyle name="Κανονικό 7 2 2 3 2 2 2" xfId="12587" xr:uid="{00000000-0005-0000-0000-0000DE780000}"/>
    <cellStyle name="Κανονικό 7 2 2 3 2 2 2 2" xfId="25162" xr:uid="{00000000-0005-0000-0000-0000DF780000}"/>
    <cellStyle name="Κανονικό 7 2 2 3 2 2 3" xfId="17859" xr:uid="{00000000-0005-0000-0000-0000E0780000}"/>
    <cellStyle name="Κανονικό 7 2 2 3 2 3" xfId="10556" xr:uid="{00000000-0005-0000-0000-0000E1780000}"/>
    <cellStyle name="Κανονικό 7 2 2 3 2 3 2" xfId="23131" xr:uid="{00000000-0005-0000-0000-0000E2780000}"/>
    <cellStyle name="Κανονικό 7 2 2 3 2 4" xfId="7315" xr:uid="{00000000-0005-0000-0000-0000E3780000}"/>
    <cellStyle name="Κανονικό 7 2 2 3 2 4 2" xfId="19890" xr:uid="{00000000-0005-0000-0000-0000E4780000}"/>
    <cellStyle name="Κανονικό 7 2 2 3 2 5" xfId="15828" xr:uid="{00000000-0005-0000-0000-0000E5780000}"/>
    <cellStyle name="Κανονικό 7 2 2 3 3" xfId="2017" xr:uid="{00000000-0005-0000-0000-0000E6780000}"/>
    <cellStyle name="Κανονικό 7 2 2 3 3 2" xfId="9334" xr:uid="{00000000-0005-0000-0000-0000E7780000}"/>
    <cellStyle name="Κανονικό 7 2 2 3 3 2 2" xfId="21909" xr:uid="{00000000-0005-0000-0000-0000E8780000}"/>
    <cellStyle name="Κανονικό 7 2 2 3 3 3" xfId="14606" xr:uid="{00000000-0005-0000-0000-0000E9780000}"/>
    <cellStyle name="Κανονικό 7 2 2 3 4" xfId="4062" xr:uid="{00000000-0005-0000-0000-0000EA780000}"/>
    <cellStyle name="Κανονικό 7 2 2 3 4 2" xfId="11365" xr:uid="{00000000-0005-0000-0000-0000EB780000}"/>
    <cellStyle name="Κανονικό 7 2 2 3 4 2 2" xfId="23940" xr:uid="{00000000-0005-0000-0000-0000EC780000}"/>
    <cellStyle name="Κανονικό 7 2 2 3 4 3" xfId="16637" xr:uid="{00000000-0005-0000-0000-0000ED780000}"/>
    <cellStyle name="Κανονικό 7 2 2 3 5" xfId="8525" xr:uid="{00000000-0005-0000-0000-0000EE780000}"/>
    <cellStyle name="Κανονικό 7 2 2 3 5 2" xfId="21100" xr:uid="{00000000-0005-0000-0000-0000EF780000}"/>
    <cellStyle name="Κανονικό 7 2 2 3 6" xfId="6093" xr:uid="{00000000-0005-0000-0000-0000F0780000}"/>
    <cellStyle name="Κανονικό 7 2 2 3 6 2" xfId="18668" xr:uid="{00000000-0005-0000-0000-0000F1780000}"/>
    <cellStyle name="Κανονικό 7 2 2 3 7" xfId="13797" xr:uid="{00000000-0005-0000-0000-0000F2780000}"/>
    <cellStyle name="Κανονικό 7 2 2 3 8" xfId="26728" xr:uid="{00000000-0005-0000-0000-0000F3780000}"/>
    <cellStyle name="Κανονικό 7 2 2 4" xfId="859" xr:uid="{00000000-0005-0000-0000-0000F4780000}"/>
    <cellStyle name="Κανονικό 7 2 2 4 2" xfId="2892" xr:uid="{00000000-0005-0000-0000-0000F5780000}"/>
    <cellStyle name="Κανονικό 7 2 2 4 2 2" xfId="10209" xr:uid="{00000000-0005-0000-0000-0000F6780000}"/>
    <cellStyle name="Κανονικό 7 2 2 4 2 2 2" xfId="22784" xr:uid="{00000000-0005-0000-0000-0000F7780000}"/>
    <cellStyle name="Κανονικό 7 2 2 4 2 3" xfId="15481" xr:uid="{00000000-0005-0000-0000-0000F8780000}"/>
    <cellStyle name="Κανονικό 7 2 2 4 3" xfId="4937" xr:uid="{00000000-0005-0000-0000-0000F9780000}"/>
    <cellStyle name="Κανονικό 7 2 2 4 3 2" xfId="12240" xr:uid="{00000000-0005-0000-0000-0000FA780000}"/>
    <cellStyle name="Κανονικό 7 2 2 4 3 2 2" xfId="24815" xr:uid="{00000000-0005-0000-0000-0000FB780000}"/>
    <cellStyle name="Κανονικό 7 2 2 4 3 3" xfId="17512" xr:uid="{00000000-0005-0000-0000-0000FC780000}"/>
    <cellStyle name="Κανονικό 7 2 2 4 4" xfId="8178" xr:uid="{00000000-0005-0000-0000-0000FD780000}"/>
    <cellStyle name="Κανονικό 7 2 2 4 4 2" xfId="20753" xr:uid="{00000000-0005-0000-0000-0000FE780000}"/>
    <cellStyle name="Κανονικό 7 2 2 4 5" xfId="6968" xr:uid="{00000000-0005-0000-0000-0000FF780000}"/>
    <cellStyle name="Κανονικό 7 2 2 4 5 2" xfId="19543" xr:uid="{00000000-0005-0000-0000-000000790000}"/>
    <cellStyle name="Κανονικό 7 2 2 4 6" xfId="13450" xr:uid="{00000000-0005-0000-0000-000001790000}"/>
    <cellStyle name="Κανονικό 7 2 2 4 7" xfId="27768" xr:uid="{00000000-0005-0000-0000-000002790000}"/>
    <cellStyle name="Κανονικό 7 2 2 5" xfId="2418" xr:uid="{00000000-0005-0000-0000-000003790000}"/>
    <cellStyle name="Κανονικό 7 2 2 5 2" xfId="4463" xr:uid="{00000000-0005-0000-0000-000004790000}"/>
    <cellStyle name="Κανονικό 7 2 2 5 2 2" xfId="11766" xr:uid="{00000000-0005-0000-0000-000005790000}"/>
    <cellStyle name="Κανονικό 7 2 2 5 2 2 2" xfId="24341" xr:uid="{00000000-0005-0000-0000-000006790000}"/>
    <cellStyle name="Κανονικό 7 2 2 5 2 3" xfId="17038" xr:uid="{00000000-0005-0000-0000-000007790000}"/>
    <cellStyle name="Κανονικό 7 2 2 5 3" xfId="9735" xr:uid="{00000000-0005-0000-0000-000008790000}"/>
    <cellStyle name="Κανονικό 7 2 2 5 3 2" xfId="22310" xr:uid="{00000000-0005-0000-0000-000009790000}"/>
    <cellStyle name="Κανονικό 7 2 2 5 4" xfId="6494" xr:uid="{00000000-0005-0000-0000-00000A790000}"/>
    <cellStyle name="Κανονικό 7 2 2 5 4 2" xfId="19069" xr:uid="{00000000-0005-0000-0000-00000B790000}"/>
    <cellStyle name="Κανονικό 7 2 2 5 5" xfId="15007" xr:uid="{00000000-0005-0000-0000-00000C790000}"/>
    <cellStyle name="Κανονικό 7 2 2 5 6" xfId="29055" xr:uid="{00000000-0005-0000-0000-00000D790000}"/>
    <cellStyle name="Κανονικό 7 2 2 6" xfId="1670" xr:uid="{00000000-0005-0000-0000-00000E790000}"/>
    <cellStyle name="Κανονικό 7 2 2 6 2" xfId="8987" xr:uid="{00000000-0005-0000-0000-00000F790000}"/>
    <cellStyle name="Κανονικό 7 2 2 6 2 2" xfId="21562" xr:uid="{00000000-0005-0000-0000-000010790000}"/>
    <cellStyle name="Κανονικό 7 2 2 6 3" xfId="14259" xr:uid="{00000000-0005-0000-0000-000011790000}"/>
    <cellStyle name="Κανονικό 7 2 2 6 4" xfId="29314" xr:uid="{00000000-0005-0000-0000-000012790000}"/>
    <cellStyle name="Κανονικό 7 2 2 7" xfId="3727" xr:uid="{00000000-0005-0000-0000-000013790000}"/>
    <cellStyle name="Κανονικό 7 2 2 7 2" xfId="11030" xr:uid="{00000000-0005-0000-0000-000014790000}"/>
    <cellStyle name="Κανονικό 7 2 2 7 2 2" xfId="23605" xr:uid="{00000000-0005-0000-0000-000015790000}"/>
    <cellStyle name="Κανονικό 7 2 2 7 3" xfId="16302" xr:uid="{00000000-0005-0000-0000-000016790000}"/>
    <cellStyle name="Κανονικό 7 2 2 7 4" xfId="29556" xr:uid="{00000000-0005-0000-0000-000017790000}"/>
    <cellStyle name="Κανονικό 7 2 2 8" xfId="7704" xr:uid="{00000000-0005-0000-0000-000018790000}"/>
    <cellStyle name="Κανονικό 7 2 2 8 2" xfId="20279" xr:uid="{00000000-0005-0000-0000-000019790000}"/>
    <cellStyle name="Κανονικό 7 2 2 8 3" xfId="29966" xr:uid="{00000000-0005-0000-0000-00001A790000}"/>
    <cellStyle name="Κανονικό 7 2 2 9" xfId="5746" xr:uid="{00000000-0005-0000-0000-00001B790000}"/>
    <cellStyle name="Κανονικό 7 2 2 9 2" xfId="18321" xr:uid="{00000000-0005-0000-0000-00001C790000}"/>
    <cellStyle name="Κανονικό 7 2 2 9 3" xfId="26495" xr:uid="{00000000-0005-0000-0000-00001D790000}"/>
    <cellStyle name="Κανονικό 7 2 3" xfId="537" xr:uid="{00000000-0005-0000-0000-00001E790000}"/>
    <cellStyle name="Κανονικό 7 2 3 10" xfId="25692" xr:uid="{00000000-0005-0000-0000-00001F790000}"/>
    <cellStyle name="Κανονικό 7 2 3 2" xfId="1349" xr:uid="{00000000-0005-0000-0000-000020790000}"/>
    <cellStyle name="Κανονικό 7 2 3 2 2" xfId="3382" xr:uid="{00000000-0005-0000-0000-000021790000}"/>
    <cellStyle name="Κανονικό 7 2 3 2 2 2" xfId="5427" xr:uid="{00000000-0005-0000-0000-000022790000}"/>
    <cellStyle name="Κανονικό 7 2 3 2 2 2 2" xfId="12730" xr:uid="{00000000-0005-0000-0000-000023790000}"/>
    <cellStyle name="Κανονικό 7 2 3 2 2 2 2 2" xfId="25305" xr:uid="{00000000-0005-0000-0000-000024790000}"/>
    <cellStyle name="Κανονικό 7 2 3 2 2 2 3" xfId="18002" xr:uid="{00000000-0005-0000-0000-000025790000}"/>
    <cellStyle name="Κανονικό 7 2 3 2 2 3" xfId="10699" xr:uid="{00000000-0005-0000-0000-000026790000}"/>
    <cellStyle name="Κανονικό 7 2 3 2 2 3 2" xfId="23274" xr:uid="{00000000-0005-0000-0000-000027790000}"/>
    <cellStyle name="Κανονικό 7 2 3 2 2 4" xfId="7458" xr:uid="{00000000-0005-0000-0000-000028790000}"/>
    <cellStyle name="Κανονικό 7 2 3 2 2 4 2" xfId="20033" xr:uid="{00000000-0005-0000-0000-000029790000}"/>
    <cellStyle name="Κανονικό 7 2 3 2 2 5" xfId="15971" xr:uid="{00000000-0005-0000-0000-00002A790000}"/>
    <cellStyle name="Κανονικό 7 2 3 2 2 6" xfId="28137" xr:uid="{00000000-0005-0000-0000-00002B790000}"/>
    <cellStyle name="Κανονικό 7 2 3 2 3" xfId="2160" xr:uid="{00000000-0005-0000-0000-00002C790000}"/>
    <cellStyle name="Κανονικό 7 2 3 2 3 2" xfId="9477" xr:uid="{00000000-0005-0000-0000-00002D790000}"/>
    <cellStyle name="Κανονικό 7 2 3 2 3 2 2" xfId="22052" xr:uid="{00000000-0005-0000-0000-00002E790000}"/>
    <cellStyle name="Κανονικό 7 2 3 2 3 3" xfId="14749" xr:uid="{00000000-0005-0000-0000-00002F790000}"/>
    <cellStyle name="Κανονικό 7 2 3 2 3 4" xfId="29216" xr:uid="{00000000-0005-0000-0000-000030790000}"/>
    <cellStyle name="Κανονικό 7 2 3 2 4" xfId="4205" xr:uid="{00000000-0005-0000-0000-000031790000}"/>
    <cellStyle name="Κανονικό 7 2 3 2 4 2" xfId="11508" xr:uid="{00000000-0005-0000-0000-000032790000}"/>
    <cellStyle name="Κανονικό 7 2 3 2 4 2 2" xfId="24083" xr:uid="{00000000-0005-0000-0000-000033790000}"/>
    <cellStyle name="Κανονικό 7 2 3 2 4 3" xfId="16780" xr:uid="{00000000-0005-0000-0000-000034790000}"/>
    <cellStyle name="Κανονικό 7 2 3 2 4 4" xfId="29472" xr:uid="{00000000-0005-0000-0000-000035790000}"/>
    <cellStyle name="Κανονικό 7 2 3 2 5" xfId="8668" xr:uid="{00000000-0005-0000-0000-000036790000}"/>
    <cellStyle name="Κανονικό 7 2 3 2 5 2" xfId="21243" xr:uid="{00000000-0005-0000-0000-000037790000}"/>
    <cellStyle name="Κανονικό 7 2 3 2 5 3" xfId="29709" xr:uid="{00000000-0005-0000-0000-000038790000}"/>
    <cellStyle name="Κανονικό 7 2 3 2 6" xfId="6236" xr:uid="{00000000-0005-0000-0000-000039790000}"/>
    <cellStyle name="Κανονικό 7 2 3 2 6 2" xfId="18811" xr:uid="{00000000-0005-0000-0000-00003A790000}"/>
    <cellStyle name="Κανονικό 7 2 3 2 6 3" xfId="30333" xr:uid="{00000000-0005-0000-0000-00003B790000}"/>
    <cellStyle name="Κανονικό 7 2 3 2 7" xfId="13940" xr:uid="{00000000-0005-0000-0000-00003C790000}"/>
    <cellStyle name="Κανονικό 7 2 3 2 7 2" xfId="27095" xr:uid="{00000000-0005-0000-0000-00003D790000}"/>
    <cellStyle name="Κανονικό 7 2 3 2 8" xfId="25990" xr:uid="{00000000-0005-0000-0000-00003E790000}"/>
    <cellStyle name="Κανονικό 7 2 3 3" xfId="959" xr:uid="{00000000-0005-0000-0000-00003F790000}"/>
    <cellStyle name="Κανονικό 7 2 3 3 2" xfId="2992" xr:uid="{00000000-0005-0000-0000-000040790000}"/>
    <cellStyle name="Κανονικό 7 2 3 3 2 2" xfId="10309" xr:uid="{00000000-0005-0000-0000-000041790000}"/>
    <cellStyle name="Κανονικό 7 2 3 3 2 2 2" xfId="22884" xr:uid="{00000000-0005-0000-0000-000042790000}"/>
    <cellStyle name="Κανονικό 7 2 3 3 2 3" xfId="15581" xr:uid="{00000000-0005-0000-0000-000043790000}"/>
    <cellStyle name="Κανονικό 7 2 3 3 3" xfId="5037" xr:uid="{00000000-0005-0000-0000-000044790000}"/>
    <cellStyle name="Κανονικό 7 2 3 3 3 2" xfId="12340" xr:uid="{00000000-0005-0000-0000-000045790000}"/>
    <cellStyle name="Κανονικό 7 2 3 3 3 2 2" xfId="24915" xr:uid="{00000000-0005-0000-0000-000046790000}"/>
    <cellStyle name="Κανονικό 7 2 3 3 3 3" xfId="17612" xr:uid="{00000000-0005-0000-0000-000047790000}"/>
    <cellStyle name="Κανονικό 7 2 3 3 4" xfId="8278" xr:uid="{00000000-0005-0000-0000-000048790000}"/>
    <cellStyle name="Κανονικό 7 2 3 3 4 2" xfId="20853" xr:uid="{00000000-0005-0000-0000-000049790000}"/>
    <cellStyle name="Κανονικό 7 2 3 3 5" xfId="7068" xr:uid="{00000000-0005-0000-0000-00004A790000}"/>
    <cellStyle name="Κανονικό 7 2 3 3 5 2" xfId="19643" xr:uid="{00000000-0005-0000-0000-00004B790000}"/>
    <cellStyle name="Κανονικό 7 2 3 3 6" xfId="13550" xr:uid="{00000000-0005-0000-0000-00004C790000}"/>
    <cellStyle name="Κανονικό 7 2 3 3 7" xfId="26799" xr:uid="{00000000-0005-0000-0000-00004D790000}"/>
    <cellStyle name="Κανονικό 7 2 3 4" xfId="2561" xr:uid="{00000000-0005-0000-0000-00004E790000}"/>
    <cellStyle name="Κανονικό 7 2 3 4 2" xfId="4606" xr:uid="{00000000-0005-0000-0000-00004F790000}"/>
    <cellStyle name="Κανονικό 7 2 3 4 2 2" xfId="11909" xr:uid="{00000000-0005-0000-0000-000050790000}"/>
    <cellStyle name="Κανονικό 7 2 3 4 2 2 2" xfId="24484" xr:uid="{00000000-0005-0000-0000-000051790000}"/>
    <cellStyle name="Κανονικό 7 2 3 4 2 3" xfId="17181" xr:uid="{00000000-0005-0000-0000-000052790000}"/>
    <cellStyle name="Κανονικό 7 2 3 4 3" xfId="9878" xr:uid="{00000000-0005-0000-0000-000053790000}"/>
    <cellStyle name="Κανονικό 7 2 3 4 3 2" xfId="22453" xr:uid="{00000000-0005-0000-0000-000054790000}"/>
    <cellStyle name="Κανονικό 7 2 3 4 4" xfId="6637" xr:uid="{00000000-0005-0000-0000-000055790000}"/>
    <cellStyle name="Κανονικό 7 2 3 4 4 2" xfId="19212" xr:uid="{00000000-0005-0000-0000-000056790000}"/>
    <cellStyle name="Κανονικό 7 2 3 4 5" xfId="15150" xr:uid="{00000000-0005-0000-0000-000057790000}"/>
    <cellStyle name="Κανονικό 7 2 3 4 6" xfId="27840" xr:uid="{00000000-0005-0000-0000-000058790000}"/>
    <cellStyle name="Κανονικό 7 2 3 5" xfId="1770" xr:uid="{00000000-0005-0000-0000-000059790000}"/>
    <cellStyle name="Κανονικό 7 2 3 5 2" xfId="9087" xr:uid="{00000000-0005-0000-0000-00005A790000}"/>
    <cellStyle name="Κανονικό 7 2 3 5 2 2" xfId="21662" xr:uid="{00000000-0005-0000-0000-00005B790000}"/>
    <cellStyle name="Κανονικό 7 2 3 5 3" xfId="14359" xr:uid="{00000000-0005-0000-0000-00005C790000}"/>
    <cellStyle name="Κανονικό 7 2 3 5 4" xfId="29094" xr:uid="{00000000-0005-0000-0000-00005D790000}"/>
    <cellStyle name="Κανονικό 7 2 3 6" xfId="3827" xr:uid="{00000000-0005-0000-0000-00005E790000}"/>
    <cellStyle name="Κανονικό 7 2 3 6 2" xfId="11130" xr:uid="{00000000-0005-0000-0000-00005F790000}"/>
    <cellStyle name="Κανονικό 7 2 3 6 2 2" xfId="23705" xr:uid="{00000000-0005-0000-0000-000060790000}"/>
    <cellStyle name="Κανονικό 7 2 3 6 3" xfId="16402" xr:uid="{00000000-0005-0000-0000-000061790000}"/>
    <cellStyle name="Κανονικό 7 2 3 6 4" xfId="29356" xr:uid="{00000000-0005-0000-0000-000062790000}"/>
    <cellStyle name="Κανονικό 7 2 3 7" xfId="7847" xr:uid="{00000000-0005-0000-0000-000063790000}"/>
    <cellStyle name="Κανονικό 7 2 3 7 2" xfId="20422" xr:uid="{00000000-0005-0000-0000-000064790000}"/>
    <cellStyle name="Κανονικό 7 2 3 7 3" xfId="29595" xr:uid="{00000000-0005-0000-0000-000065790000}"/>
    <cellStyle name="Κανονικό 7 2 3 8" xfId="5846" xr:uid="{00000000-0005-0000-0000-000066790000}"/>
    <cellStyle name="Κανονικό 7 2 3 8 2" xfId="18421" xr:uid="{00000000-0005-0000-0000-000067790000}"/>
    <cellStyle name="Κανονικό 7 2 3 8 3" xfId="30037" xr:uid="{00000000-0005-0000-0000-000068790000}"/>
    <cellStyle name="Κανονικό 7 2 3 9" xfId="13119" xr:uid="{00000000-0005-0000-0000-000069790000}"/>
    <cellStyle name="Κανονικό 7 2 3 9 2" xfId="26565" xr:uid="{00000000-0005-0000-0000-00006A790000}"/>
    <cellStyle name="Κανονικό 7 2 4" xfId="1124" xr:uid="{00000000-0005-0000-0000-00006B790000}"/>
    <cellStyle name="Κανονικό 7 2 4 2" xfId="3157" xr:uid="{00000000-0005-0000-0000-00006C790000}"/>
    <cellStyle name="Κανονικό 7 2 4 2 2" xfId="5202" xr:uid="{00000000-0005-0000-0000-00006D790000}"/>
    <cellStyle name="Κανονικό 7 2 4 2 2 2" xfId="12505" xr:uid="{00000000-0005-0000-0000-00006E790000}"/>
    <cellStyle name="Κανονικό 7 2 4 2 2 2 2" xfId="25080" xr:uid="{00000000-0005-0000-0000-00006F790000}"/>
    <cellStyle name="Κανονικό 7 2 4 2 2 3" xfId="17777" xr:uid="{00000000-0005-0000-0000-000070790000}"/>
    <cellStyle name="Κανονικό 7 2 4 2 3" xfId="10474" xr:uid="{00000000-0005-0000-0000-000071790000}"/>
    <cellStyle name="Κανονικό 7 2 4 2 3 2" xfId="23049" xr:uid="{00000000-0005-0000-0000-000072790000}"/>
    <cellStyle name="Κανονικό 7 2 4 2 4" xfId="7233" xr:uid="{00000000-0005-0000-0000-000073790000}"/>
    <cellStyle name="Κανονικό 7 2 4 2 4 2" xfId="19808" xr:uid="{00000000-0005-0000-0000-000074790000}"/>
    <cellStyle name="Κανονικό 7 2 4 2 5" xfId="15746" xr:uid="{00000000-0005-0000-0000-000075790000}"/>
    <cellStyle name="Κανονικό 7 2 4 2 6" xfId="27984" xr:uid="{00000000-0005-0000-0000-000076790000}"/>
    <cellStyle name="Κανονικό 7 2 4 3" xfId="1935" xr:uid="{00000000-0005-0000-0000-000077790000}"/>
    <cellStyle name="Κανονικό 7 2 4 3 2" xfId="9252" xr:uid="{00000000-0005-0000-0000-000078790000}"/>
    <cellStyle name="Κανονικό 7 2 4 3 2 2" xfId="21827" xr:uid="{00000000-0005-0000-0000-000079790000}"/>
    <cellStyle name="Κανονικό 7 2 4 3 3" xfId="14524" xr:uid="{00000000-0005-0000-0000-00007A790000}"/>
    <cellStyle name="Κανονικό 7 2 4 3 4" xfId="29131" xr:uid="{00000000-0005-0000-0000-00007B790000}"/>
    <cellStyle name="Κανονικό 7 2 4 4" xfId="3980" xr:uid="{00000000-0005-0000-0000-00007C790000}"/>
    <cellStyle name="Κανονικό 7 2 4 4 2" xfId="11283" xr:uid="{00000000-0005-0000-0000-00007D790000}"/>
    <cellStyle name="Κανονικό 7 2 4 4 2 2" xfId="23858" xr:uid="{00000000-0005-0000-0000-00007E790000}"/>
    <cellStyle name="Κανονικό 7 2 4 4 3" xfId="16555" xr:uid="{00000000-0005-0000-0000-00007F790000}"/>
    <cellStyle name="Κανονικό 7 2 4 4 4" xfId="29390" xr:uid="{00000000-0005-0000-0000-000080790000}"/>
    <cellStyle name="Κανονικό 7 2 4 5" xfId="8443" xr:uid="{00000000-0005-0000-0000-000081790000}"/>
    <cellStyle name="Κανονικό 7 2 4 5 2" xfId="21018" xr:uid="{00000000-0005-0000-0000-000082790000}"/>
    <cellStyle name="Κανονικό 7 2 4 5 3" xfId="29631" xr:uid="{00000000-0005-0000-0000-000083790000}"/>
    <cellStyle name="Κανονικό 7 2 4 6" xfId="6011" xr:uid="{00000000-0005-0000-0000-000084790000}"/>
    <cellStyle name="Κανονικό 7 2 4 6 2" xfId="18586" xr:uid="{00000000-0005-0000-0000-000085790000}"/>
    <cellStyle name="Κανονικό 7 2 4 6 3" xfId="30180" xr:uid="{00000000-0005-0000-0000-000086790000}"/>
    <cellStyle name="Κανονικό 7 2 4 7" xfId="13715" xr:uid="{00000000-0005-0000-0000-000087790000}"/>
    <cellStyle name="Κανονικό 7 2 4 7 2" xfId="26944" xr:uid="{00000000-0005-0000-0000-000088790000}"/>
    <cellStyle name="Κανονικό 7 2 4 8" xfId="25837" xr:uid="{00000000-0005-0000-0000-000089790000}"/>
    <cellStyle name="Κανονικό 7 2 5" xfId="777" xr:uid="{00000000-0005-0000-0000-00008A790000}"/>
    <cellStyle name="Κανονικό 7 2 5 2" xfId="2810" xr:uid="{00000000-0005-0000-0000-00008B790000}"/>
    <cellStyle name="Κανονικό 7 2 5 2 2" xfId="10127" xr:uid="{00000000-0005-0000-0000-00008C790000}"/>
    <cellStyle name="Κανονικό 7 2 5 2 2 2" xfId="22702" xr:uid="{00000000-0005-0000-0000-00008D790000}"/>
    <cellStyle name="Κανονικό 7 2 5 2 3" xfId="15399" xr:uid="{00000000-0005-0000-0000-00008E790000}"/>
    <cellStyle name="Κανονικό 7 2 5 3" xfId="4855" xr:uid="{00000000-0005-0000-0000-00008F790000}"/>
    <cellStyle name="Κανονικό 7 2 5 3 2" xfId="12158" xr:uid="{00000000-0005-0000-0000-000090790000}"/>
    <cellStyle name="Κανονικό 7 2 5 3 2 2" xfId="24733" xr:uid="{00000000-0005-0000-0000-000091790000}"/>
    <cellStyle name="Κανονικό 7 2 5 3 3" xfId="17430" xr:uid="{00000000-0005-0000-0000-000092790000}"/>
    <cellStyle name="Κανονικό 7 2 5 4" xfId="8096" xr:uid="{00000000-0005-0000-0000-000093790000}"/>
    <cellStyle name="Κανονικό 7 2 5 4 2" xfId="20671" xr:uid="{00000000-0005-0000-0000-000094790000}"/>
    <cellStyle name="Κανονικό 7 2 5 5" xfId="6886" xr:uid="{00000000-0005-0000-0000-000095790000}"/>
    <cellStyle name="Κανονικό 7 2 5 5 2" xfId="19461" xr:uid="{00000000-0005-0000-0000-000096790000}"/>
    <cellStyle name="Κανονικό 7 2 5 6" xfId="13368" xr:uid="{00000000-0005-0000-0000-000097790000}"/>
    <cellStyle name="Κανονικό 7 2 5 7" xfId="26659" xr:uid="{00000000-0005-0000-0000-000098790000}"/>
    <cellStyle name="Κανονικό 7 2 6" xfId="2336" xr:uid="{00000000-0005-0000-0000-000099790000}"/>
    <cellStyle name="Κανονικό 7 2 6 2" xfId="4381" xr:uid="{00000000-0005-0000-0000-00009A790000}"/>
    <cellStyle name="Κανονικό 7 2 6 2 2" xfId="11684" xr:uid="{00000000-0005-0000-0000-00009B790000}"/>
    <cellStyle name="Κανονικό 7 2 6 2 2 2" xfId="24259" xr:uid="{00000000-0005-0000-0000-00009C790000}"/>
    <cellStyle name="Κανονικό 7 2 6 2 3" xfId="16956" xr:uid="{00000000-0005-0000-0000-00009D790000}"/>
    <cellStyle name="Κανονικό 7 2 6 3" xfId="9653" xr:uid="{00000000-0005-0000-0000-00009E790000}"/>
    <cellStyle name="Κανονικό 7 2 6 3 2" xfId="22228" xr:uid="{00000000-0005-0000-0000-00009F790000}"/>
    <cellStyle name="Κανονικό 7 2 6 4" xfId="6412" xr:uid="{00000000-0005-0000-0000-0000A0790000}"/>
    <cellStyle name="Κανονικό 7 2 6 4 2" xfId="18987" xr:uid="{00000000-0005-0000-0000-0000A1790000}"/>
    <cellStyle name="Κανονικό 7 2 6 5" xfId="14925" xr:uid="{00000000-0005-0000-0000-0000A2790000}"/>
    <cellStyle name="Κανονικό 7 2 6 6" xfId="27687" xr:uid="{00000000-0005-0000-0000-0000A3790000}"/>
    <cellStyle name="Κανονικό 7 2 7" xfId="1588" xr:uid="{00000000-0005-0000-0000-0000A4790000}"/>
    <cellStyle name="Κανονικό 7 2 7 2" xfId="8905" xr:uid="{00000000-0005-0000-0000-0000A5790000}"/>
    <cellStyle name="Κανονικό 7 2 7 2 2" xfId="21480" xr:uid="{00000000-0005-0000-0000-0000A6790000}"/>
    <cellStyle name="Κανονικό 7 2 7 3" xfId="14177" xr:uid="{00000000-0005-0000-0000-0000A7790000}"/>
    <cellStyle name="Κανονικό 7 2 7 4" xfId="29011" xr:uid="{00000000-0005-0000-0000-0000A8790000}"/>
    <cellStyle name="Κανονικό 7 2 8" xfId="3645" xr:uid="{00000000-0005-0000-0000-0000A9790000}"/>
    <cellStyle name="Κανονικό 7 2 8 2" xfId="10948" xr:uid="{00000000-0005-0000-0000-0000AA790000}"/>
    <cellStyle name="Κανονικό 7 2 8 2 2" xfId="23523" xr:uid="{00000000-0005-0000-0000-0000AB790000}"/>
    <cellStyle name="Κανονικό 7 2 8 3" xfId="16220" xr:uid="{00000000-0005-0000-0000-0000AC790000}"/>
    <cellStyle name="Κανονικό 7 2 8 4" xfId="29271" xr:uid="{00000000-0005-0000-0000-0000AD790000}"/>
    <cellStyle name="Κανονικό 7 2 9" xfId="7622" xr:uid="{00000000-0005-0000-0000-0000AE790000}"/>
    <cellStyle name="Κανονικό 7 2 9 2" xfId="20197" xr:uid="{00000000-0005-0000-0000-0000AF790000}"/>
    <cellStyle name="Κανονικό 7 2 9 3" xfId="29513" xr:uid="{00000000-0005-0000-0000-0000B0790000}"/>
    <cellStyle name="Κανονικό 7 3" xfId="347" xr:uid="{00000000-0005-0000-0000-0000B1790000}"/>
    <cellStyle name="Κανονικό 7 3 10" xfId="12935" xr:uid="{00000000-0005-0000-0000-0000B2790000}"/>
    <cellStyle name="Κανονικό 7 3 11" xfId="25592" xr:uid="{00000000-0005-0000-0000-0000B3790000}"/>
    <cellStyle name="Κανονικό 7 3 2" xfId="580" xr:uid="{00000000-0005-0000-0000-0000B4790000}"/>
    <cellStyle name="Κανονικό 7 3 2 10" xfId="25887" xr:uid="{00000000-0005-0000-0000-0000B5790000}"/>
    <cellStyle name="Κανονικό 7 3 2 2" xfId="1390" xr:uid="{00000000-0005-0000-0000-0000B6790000}"/>
    <cellStyle name="Κανονικό 7 3 2 2 2" xfId="3423" xr:uid="{00000000-0005-0000-0000-0000B7790000}"/>
    <cellStyle name="Κανονικό 7 3 2 2 2 2" xfId="5468" xr:uid="{00000000-0005-0000-0000-0000B8790000}"/>
    <cellStyle name="Κανονικό 7 3 2 2 2 2 2" xfId="12771" xr:uid="{00000000-0005-0000-0000-0000B9790000}"/>
    <cellStyle name="Κανονικό 7 3 2 2 2 2 2 2" xfId="25346" xr:uid="{00000000-0005-0000-0000-0000BA790000}"/>
    <cellStyle name="Κανονικό 7 3 2 2 2 2 3" xfId="18043" xr:uid="{00000000-0005-0000-0000-0000BB790000}"/>
    <cellStyle name="Κανονικό 7 3 2 2 2 3" xfId="10740" xr:uid="{00000000-0005-0000-0000-0000BC790000}"/>
    <cellStyle name="Κανονικό 7 3 2 2 2 3 2" xfId="23315" xr:uid="{00000000-0005-0000-0000-0000BD790000}"/>
    <cellStyle name="Κανονικό 7 3 2 2 2 4" xfId="7499" xr:uid="{00000000-0005-0000-0000-0000BE790000}"/>
    <cellStyle name="Κανονικό 7 3 2 2 2 4 2" xfId="20074" xr:uid="{00000000-0005-0000-0000-0000BF790000}"/>
    <cellStyle name="Κανονικό 7 3 2 2 2 5" xfId="16012" xr:uid="{00000000-0005-0000-0000-0000C0790000}"/>
    <cellStyle name="Κανονικό 7 3 2 2 3" xfId="2201" xr:uid="{00000000-0005-0000-0000-0000C1790000}"/>
    <cellStyle name="Κανονικό 7 3 2 2 3 2" xfId="9518" xr:uid="{00000000-0005-0000-0000-0000C2790000}"/>
    <cellStyle name="Κανονικό 7 3 2 2 3 2 2" xfId="22093" xr:uid="{00000000-0005-0000-0000-0000C3790000}"/>
    <cellStyle name="Κανονικό 7 3 2 2 3 3" xfId="14790" xr:uid="{00000000-0005-0000-0000-0000C4790000}"/>
    <cellStyle name="Κανονικό 7 3 2 2 4" xfId="4246" xr:uid="{00000000-0005-0000-0000-0000C5790000}"/>
    <cellStyle name="Κανονικό 7 3 2 2 4 2" xfId="11549" xr:uid="{00000000-0005-0000-0000-0000C6790000}"/>
    <cellStyle name="Κανονικό 7 3 2 2 4 2 2" xfId="24124" xr:uid="{00000000-0005-0000-0000-0000C7790000}"/>
    <cellStyle name="Κανονικό 7 3 2 2 4 3" xfId="16821" xr:uid="{00000000-0005-0000-0000-0000C8790000}"/>
    <cellStyle name="Κανονικό 7 3 2 2 5" xfId="8709" xr:uid="{00000000-0005-0000-0000-0000C9790000}"/>
    <cellStyle name="Κανονικό 7 3 2 2 5 2" xfId="21284" xr:uid="{00000000-0005-0000-0000-0000CA790000}"/>
    <cellStyle name="Κανονικό 7 3 2 2 6" xfId="6277" xr:uid="{00000000-0005-0000-0000-0000CB790000}"/>
    <cellStyle name="Κανονικό 7 3 2 2 6 2" xfId="18852" xr:uid="{00000000-0005-0000-0000-0000CC790000}"/>
    <cellStyle name="Κανονικό 7 3 2 2 7" xfId="13981" xr:uid="{00000000-0005-0000-0000-0000CD790000}"/>
    <cellStyle name="Κανονικό 7 3 2 2 8" xfId="28032" xr:uid="{00000000-0005-0000-0000-0000CE790000}"/>
    <cellStyle name="Κανονικό 7 3 2 3" xfId="990" xr:uid="{00000000-0005-0000-0000-0000CF790000}"/>
    <cellStyle name="Κανονικό 7 3 2 3 2" xfId="3023" xr:uid="{00000000-0005-0000-0000-0000D0790000}"/>
    <cellStyle name="Κανονικό 7 3 2 3 2 2" xfId="10340" xr:uid="{00000000-0005-0000-0000-0000D1790000}"/>
    <cellStyle name="Κανονικό 7 3 2 3 2 2 2" xfId="22915" xr:uid="{00000000-0005-0000-0000-0000D2790000}"/>
    <cellStyle name="Κανονικό 7 3 2 3 2 3" xfId="15612" xr:uid="{00000000-0005-0000-0000-0000D3790000}"/>
    <cellStyle name="Κανονικό 7 3 2 3 3" xfId="5068" xr:uid="{00000000-0005-0000-0000-0000D4790000}"/>
    <cellStyle name="Κανονικό 7 3 2 3 3 2" xfId="12371" xr:uid="{00000000-0005-0000-0000-0000D5790000}"/>
    <cellStyle name="Κανονικό 7 3 2 3 3 2 2" xfId="24946" xr:uid="{00000000-0005-0000-0000-0000D6790000}"/>
    <cellStyle name="Κανονικό 7 3 2 3 3 3" xfId="17643" xr:uid="{00000000-0005-0000-0000-0000D7790000}"/>
    <cellStyle name="Κανονικό 7 3 2 3 4" xfId="8309" xr:uid="{00000000-0005-0000-0000-0000D8790000}"/>
    <cellStyle name="Κανονικό 7 3 2 3 4 2" xfId="20884" xr:uid="{00000000-0005-0000-0000-0000D9790000}"/>
    <cellStyle name="Κανονικό 7 3 2 3 5" xfId="7099" xr:uid="{00000000-0005-0000-0000-0000DA790000}"/>
    <cellStyle name="Κανονικό 7 3 2 3 5 2" xfId="19674" xr:uid="{00000000-0005-0000-0000-0000DB790000}"/>
    <cellStyle name="Κανονικό 7 3 2 3 6" xfId="13581" xr:uid="{00000000-0005-0000-0000-0000DC790000}"/>
    <cellStyle name="Κανονικό 7 3 2 3 7" xfId="29154" xr:uid="{00000000-0005-0000-0000-0000DD790000}"/>
    <cellStyle name="Κανονικό 7 3 2 4" xfId="2602" xr:uid="{00000000-0005-0000-0000-0000DE790000}"/>
    <cellStyle name="Κανονικό 7 3 2 4 2" xfId="4647" xr:uid="{00000000-0005-0000-0000-0000DF790000}"/>
    <cellStyle name="Κανονικό 7 3 2 4 2 2" xfId="11950" xr:uid="{00000000-0005-0000-0000-0000E0790000}"/>
    <cellStyle name="Κανονικό 7 3 2 4 2 2 2" xfId="24525" xr:uid="{00000000-0005-0000-0000-0000E1790000}"/>
    <cellStyle name="Κανονικό 7 3 2 4 2 3" xfId="17222" xr:uid="{00000000-0005-0000-0000-0000E2790000}"/>
    <cellStyle name="Κανονικό 7 3 2 4 3" xfId="9919" xr:uid="{00000000-0005-0000-0000-0000E3790000}"/>
    <cellStyle name="Κανονικό 7 3 2 4 3 2" xfId="22494" xr:uid="{00000000-0005-0000-0000-0000E4790000}"/>
    <cellStyle name="Κανονικό 7 3 2 4 4" xfId="6678" xr:uid="{00000000-0005-0000-0000-0000E5790000}"/>
    <cellStyle name="Κανονικό 7 3 2 4 4 2" xfId="19253" xr:uid="{00000000-0005-0000-0000-0000E6790000}"/>
    <cellStyle name="Κανονικό 7 3 2 4 5" xfId="15191" xr:uid="{00000000-0005-0000-0000-0000E7790000}"/>
    <cellStyle name="Κανονικό 7 3 2 4 6" xfId="29410" xr:uid="{00000000-0005-0000-0000-0000E8790000}"/>
    <cellStyle name="Κανονικό 7 3 2 5" xfId="1801" xr:uid="{00000000-0005-0000-0000-0000E9790000}"/>
    <cellStyle name="Κανονικό 7 3 2 5 2" xfId="9118" xr:uid="{00000000-0005-0000-0000-0000EA790000}"/>
    <cellStyle name="Κανονικό 7 3 2 5 2 2" xfId="21693" xr:uid="{00000000-0005-0000-0000-0000EB790000}"/>
    <cellStyle name="Κανονικό 7 3 2 5 3" xfId="14390" xr:uid="{00000000-0005-0000-0000-0000EC790000}"/>
    <cellStyle name="Κανονικό 7 3 2 5 4" xfId="29652" xr:uid="{00000000-0005-0000-0000-0000ED790000}"/>
    <cellStyle name="Κανονικό 7 3 2 6" xfId="3858" xr:uid="{00000000-0005-0000-0000-0000EE790000}"/>
    <cellStyle name="Κανονικό 7 3 2 6 2" xfId="11161" xr:uid="{00000000-0005-0000-0000-0000EF790000}"/>
    <cellStyle name="Κανονικό 7 3 2 6 2 2" xfId="23736" xr:uid="{00000000-0005-0000-0000-0000F0790000}"/>
    <cellStyle name="Κανονικό 7 3 2 6 3" xfId="16433" xr:uid="{00000000-0005-0000-0000-0000F1790000}"/>
    <cellStyle name="Κανονικό 7 3 2 6 4" xfId="30229" xr:uid="{00000000-0005-0000-0000-0000F2790000}"/>
    <cellStyle name="Κανονικό 7 3 2 7" xfId="7888" xr:uid="{00000000-0005-0000-0000-0000F3790000}"/>
    <cellStyle name="Κανονικό 7 3 2 7 2" xfId="20463" xr:uid="{00000000-0005-0000-0000-0000F4790000}"/>
    <cellStyle name="Κανονικό 7 3 2 7 3" xfId="26992" xr:uid="{00000000-0005-0000-0000-0000F5790000}"/>
    <cellStyle name="Κανονικό 7 3 2 8" xfId="5877" xr:uid="{00000000-0005-0000-0000-0000F6790000}"/>
    <cellStyle name="Κανονικό 7 3 2 8 2" xfId="18452" xr:uid="{00000000-0005-0000-0000-0000F7790000}"/>
    <cellStyle name="Κανονικό 7 3 2 9" xfId="13160" xr:uid="{00000000-0005-0000-0000-0000F8790000}"/>
    <cellStyle name="Κανονικό 7 3 3" xfId="1165" xr:uid="{00000000-0005-0000-0000-0000F9790000}"/>
    <cellStyle name="Κανονικό 7 3 3 2" xfId="3198" xr:uid="{00000000-0005-0000-0000-0000FA790000}"/>
    <cellStyle name="Κανονικό 7 3 3 2 2" xfId="5243" xr:uid="{00000000-0005-0000-0000-0000FB790000}"/>
    <cellStyle name="Κανονικό 7 3 3 2 2 2" xfId="12546" xr:uid="{00000000-0005-0000-0000-0000FC790000}"/>
    <cellStyle name="Κανονικό 7 3 3 2 2 2 2" xfId="25121" xr:uid="{00000000-0005-0000-0000-0000FD790000}"/>
    <cellStyle name="Κανονικό 7 3 3 2 2 3" xfId="17818" xr:uid="{00000000-0005-0000-0000-0000FE790000}"/>
    <cellStyle name="Κανονικό 7 3 3 2 3" xfId="10515" xr:uid="{00000000-0005-0000-0000-0000FF790000}"/>
    <cellStyle name="Κανονικό 7 3 3 2 3 2" xfId="23090" xr:uid="{00000000-0005-0000-0000-0000007A0000}"/>
    <cellStyle name="Κανονικό 7 3 3 2 4" xfId="7274" xr:uid="{00000000-0005-0000-0000-0000017A0000}"/>
    <cellStyle name="Κανονικό 7 3 3 2 4 2" xfId="19849" xr:uid="{00000000-0005-0000-0000-0000027A0000}"/>
    <cellStyle name="Κανονικό 7 3 3 2 5" xfId="15787" xr:uid="{00000000-0005-0000-0000-0000037A0000}"/>
    <cellStyle name="Κανονικό 7 3 3 3" xfId="1976" xr:uid="{00000000-0005-0000-0000-0000047A0000}"/>
    <cellStyle name="Κανονικό 7 3 3 3 2" xfId="9293" xr:uid="{00000000-0005-0000-0000-0000057A0000}"/>
    <cellStyle name="Κανονικό 7 3 3 3 2 2" xfId="21868" xr:uid="{00000000-0005-0000-0000-0000067A0000}"/>
    <cellStyle name="Κανονικό 7 3 3 3 3" xfId="14565" xr:uid="{00000000-0005-0000-0000-0000077A0000}"/>
    <cellStyle name="Κανονικό 7 3 3 4" xfId="4021" xr:uid="{00000000-0005-0000-0000-0000087A0000}"/>
    <cellStyle name="Κανονικό 7 3 3 4 2" xfId="11324" xr:uid="{00000000-0005-0000-0000-0000097A0000}"/>
    <cellStyle name="Κανονικό 7 3 3 4 2 2" xfId="23899" xr:uid="{00000000-0005-0000-0000-00000A7A0000}"/>
    <cellStyle name="Κανονικό 7 3 3 4 3" xfId="16596" xr:uid="{00000000-0005-0000-0000-00000B7A0000}"/>
    <cellStyle name="Κανονικό 7 3 3 5" xfId="8484" xr:uid="{00000000-0005-0000-0000-00000C7A0000}"/>
    <cellStyle name="Κανονικό 7 3 3 5 2" xfId="21059" xr:uid="{00000000-0005-0000-0000-00000D7A0000}"/>
    <cellStyle name="Κανονικό 7 3 3 6" xfId="6052" xr:uid="{00000000-0005-0000-0000-00000E7A0000}"/>
    <cellStyle name="Κανονικό 7 3 3 6 2" xfId="18627" xr:uid="{00000000-0005-0000-0000-00000F7A0000}"/>
    <cellStyle name="Κανονικό 7 3 3 7" xfId="13756" xr:uid="{00000000-0005-0000-0000-0000107A0000}"/>
    <cellStyle name="Κανονικό 7 3 3 8" xfId="26697" xr:uid="{00000000-0005-0000-0000-0000117A0000}"/>
    <cellStyle name="Κανονικό 7 3 4" xfId="818" xr:uid="{00000000-0005-0000-0000-0000127A0000}"/>
    <cellStyle name="Κανονικό 7 3 4 2" xfId="2851" xr:uid="{00000000-0005-0000-0000-0000137A0000}"/>
    <cellStyle name="Κανονικό 7 3 4 2 2" xfId="10168" xr:uid="{00000000-0005-0000-0000-0000147A0000}"/>
    <cellStyle name="Κανονικό 7 3 4 2 2 2" xfId="22743" xr:uid="{00000000-0005-0000-0000-0000157A0000}"/>
    <cellStyle name="Κανονικό 7 3 4 2 3" xfId="15440" xr:uid="{00000000-0005-0000-0000-0000167A0000}"/>
    <cellStyle name="Κανονικό 7 3 4 3" xfId="4896" xr:uid="{00000000-0005-0000-0000-0000177A0000}"/>
    <cellStyle name="Κανονικό 7 3 4 3 2" xfId="12199" xr:uid="{00000000-0005-0000-0000-0000187A0000}"/>
    <cellStyle name="Κανονικό 7 3 4 3 2 2" xfId="24774" xr:uid="{00000000-0005-0000-0000-0000197A0000}"/>
    <cellStyle name="Κανονικό 7 3 4 3 3" xfId="17471" xr:uid="{00000000-0005-0000-0000-00001A7A0000}"/>
    <cellStyle name="Κανονικό 7 3 4 4" xfId="8137" xr:uid="{00000000-0005-0000-0000-00001B7A0000}"/>
    <cellStyle name="Κανονικό 7 3 4 4 2" xfId="20712" xr:uid="{00000000-0005-0000-0000-00001C7A0000}"/>
    <cellStyle name="Κανονικό 7 3 4 5" xfId="6927" xr:uid="{00000000-0005-0000-0000-00001D7A0000}"/>
    <cellStyle name="Κανονικό 7 3 4 5 2" xfId="19502" xr:uid="{00000000-0005-0000-0000-00001E7A0000}"/>
    <cellStyle name="Κανονικό 7 3 4 6" xfId="13409" xr:uid="{00000000-0005-0000-0000-00001F7A0000}"/>
    <cellStyle name="Κανονικό 7 3 4 7" xfId="27736" xr:uid="{00000000-0005-0000-0000-0000207A0000}"/>
    <cellStyle name="Κανονικό 7 3 5" xfId="2377" xr:uid="{00000000-0005-0000-0000-0000217A0000}"/>
    <cellStyle name="Κανονικό 7 3 5 2" xfId="4422" xr:uid="{00000000-0005-0000-0000-0000227A0000}"/>
    <cellStyle name="Κανονικό 7 3 5 2 2" xfId="11725" xr:uid="{00000000-0005-0000-0000-0000237A0000}"/>
    <cellStyle name="Κανονικό 7 3 5 2 2 2" xfId="24300" xr:uid="{00000000-0005-0000-0000-0000247A0000}"/>
    <cellStyle name="Κανονικό 7 3 5 2 3" xfId="16997" xr:uid="{00000000-0005-0000-0000-0000257A0000}"/>
    <cellStyle name="Κανονικό 7 3 5 3" xfId="9694" xr:uid="{00000000-0005-0000-0000-0000267A0000}"/>
    <cellStyle name="Κανονικό 7 3 5 3 2" xfId="22269" xr:uid="{00000000-0005-0000-0000-0000277A0000}"/>
    <cellStyle name="Κανονικό 7 3 5 4" xfId="6453" xr:uid="{00000000-0005-0000-0000-0000287A0000}"/>
    <cellStyle name="Κανονικό 7 3 5 4 2" xfId="19028" xr:uid="{00000000-0005-0000-0000-0000297A0000}"/>
    <cellStyle name="Κανονικό 7 3 5 5" xfId="14966" xr:uid="{00000000-0005-0000-0000-00002A7A0000}"/>
    <cellStyle name="Κανονικό 7 3 5 6" xfId="29033" xr:uid="{00000000-0005-0000-0000-00002B7A0000}"/>
    <cellStyle name="Κανονικό 7 3 6" xfId="1629" xr:uid="{00000000-0005-0000-0000-00002C7A0000}"/>
    <cellStyle name="Κανονικό 7 3 6 2" xfId="8946" xr:uid="{00000000-0005-0000-0000-00002D7A0000}"/>
    <cellStyle name="Κανονικό 7 3 6 2 2" xfId="21521" xr:uid="{00000000-0005-0000-0000-00002E7A0000}"/>
    <cellStyle name="Κανονικό 7 3 6 3" xfId="14218" xr:uid="{00000000-0005-0000-0000-00002F7A0000}"/>
    <cellStyle name="Κανονικό 7 3 6 4" xfId="29293" xr:uid="{00000000-0005-0000-0000-0000307A0000}"/>
    <cellStyle name="Κανονικό 7 3 7" xfId="3686" xr:uid="{00000000-0005-0000-0000-0000317A0000}"/>
    <cellStyle name="Κανονικό 7 3 7 2" xfId="10989" xr:uid="{00000000-0005-0000-0000-0000327A0000}"/>
    <cellStyle name="Κανονικό 7 3 7 2 2" xfId="23564" xr:uid="{00000000-0005-0000-0000-0000337A0000}"/>
    <cellStyle name="Κανονικό 7 3 7 3" xfId="16261" xr:uid="{00000000-0005-0000-0000-0000347A0000}"/>
    <cellStyle name="Κανονικό 7 3 7 4" xfId="29536" xr:uid="{00000000-0005-0000-0000-0000357A0000}"/>
    <cellStyle name="Κανονικό 7 3 8" xfId="7663" xr:uid="{00000000-0005-0000-0000-0000367A0000}"/>
    <cellStyle name="Κανονικό 7 3 8 2" xfId="20238" xr:uid="{00000000-0005-0000-0000-0000377A0000}"/>
    <cellStyle name="Κανονικό 7 3 8 3" xfId="29935" xr:uid="{00000000-0005-0000-0000-0000387A0000}"/>
    <cellStyle name="Κανονικό 7 3 9" xfId="5705" xr:uid="{00000000-0005-0000-0000-0000397A0000}"/>
    <cellStyle name="Κανονικό 7 3 9 2" xfId="18280" xr:uid="{00000000-0005-0000-0000-00003A7A0000}"/>
    <cellStyle name="Κανονικό 7 3 9 3" xfId="26464" xr:uid="{00000000-0005-0000-0000-00003B7A0000}"/>
    <cellStyle name="Κανονικό 7 4" xfId="450" xr:uid="{00000000-0005-0000-0000-00003C7A0000}"/>
    <cellStyle name="Κανονικό 7 4 10" xfId="25671" xr:uid="{00000000-0005-0000-0000-00003D7A0000}"/>
    <cellStyle name="Κανονικό 7 4 2" xfId="1265" xr:uid="{00000000-0005-0000-0000-00003E7A0000}"/>
    <cellStyle name="Κανονικό 7 4 2 2" xfId="3298" xr:uid="{00000000-0005-0000-0000-00003F7A0000}"/>
    <cellStyle name="Κανονικό 7 4 2 2 2" xfId="5343" xr:uid="{00000000-0005-0000-0000-0000407A0000}"/>
    <cellStyle name="Κανονικό 7 4 2 2 2 2" xfId="12646" xr:uid="{00000000-0005-0000-0000-0000417A0000}"/>
    <cellStyle name="Κανονικό 7 4 2 2 2 2 2" xfId="25221" xr:uid="{00000000-0005-0000-0000-0000427A0000}"/>
    <cellStyle name="Κανονικό 7 4 2 2 2 3" xfId="17918" xr:uid="{00000000-0005-0000-0000-0000437A0000}"/>
    <cellStyle name="Κανονικό 7 4 2 2 3" xfId="10615" xr:uid="{00000000-0005-0000-0000-0000447A0000}"/>
    <cellStyle name="Κανονικό 7 4 2 2 3 2" xfId="23190" xr:uid="{00000000-0005-0000-0000-0000457A0000}"/>
    <cellStyle name="Κανονικό 7 4 2 2 4" xfId="7374" xr:uid="{00000000-0005-0000-0000-0000467A0000}"/>
    <cellStyle name="Κανονικό 7 4 2 2 4 2" xfId="19949" xr:uid="{00000000-0005-0000-0000-0000477A0000}"/>
    <cellStyle name="Κανονικό 7 4 2 2 5" xfId="15887" xr:uid="{00000000-0005-0000-0000-0000487A0000}"/>
    <cellStyle name="Κανονικό 7 4 2 2 6" xfId="28116" xr:uid="{00000000-0005-0000-0000-0000497A0000}"/>
    <cellStyle name="Κανονικό 7 4 2 3" xfId="2076" xr:uid="{00000000-0005-0000-0000-00004A7A0000}"/>
    <cellStyle name="Κανονικό 7 4 2 3 2" xfId="9393" xr:uid="{00000000-0005-0000-0000-00004B7A0000}"/>
    <cellStyle name="Κανονικό 7 4 2 3 2 2" xfId="21968" xr:uid="{00000000-0005-0000-0000-00004C7A0000}"/>
    <cellStyle name="Κανονικό 7 4 2 3 3" xfId="14665" xr:uid="{00000000-0005-0000-0000-00004D7A0000}"/>
    <cellStyle name="Κανονικό 7 4 2 3 4" xfId="29198" xr:uid="{00000000-0005-0000-0000-00004E7A0000}"/>
    <cellStyle name="Κανονικό 7 4 2 4" xfId="4121" xr:uid="{00000000-0005-0000-0000-00004F7A0000}"/>
    <cellStyle name="Κανονικό 7 4 2 4 2" xfId="11424" xr:uid="{00000000-0005-0000-0000-0000507A0000}"/>
    <cellStyle name="Κανονικό 7 4 2 4 2 2" xfId="23999" xr:uid="{00000000-0005-0000-0000-0000517A0000}"/>
    <cellStyle name="Κανονικό 7 4 2 4 3" xfId="16696" xr:uid="{00000000-0005-0000-0000-0000527A0000}"/>
    <cellStyle name="Κανονικό 7 4 2 4 4" xfId="29453" xr:uid="{00000000-0005-0000-0000-0000537A0000}"/>
    <cellStyle name="Κανονικό 7 4 2 5" xfId="8584" xr:uid="{00000000-0005-0000-0000-0000547A0000}"/>
    <cellStyle name="Κανονικό 7 4 2 5 2" xfId="21159" xr:uid="{00000000-0005-0000-0000-0000557A0000}"/>
    <cellStyle name="Κανονικό 7 4 2 5 3" xfId="29691" xr:uid="{00000000-0005-0000-0000-0000567A0000}"/>
    <cellStyle name="Κανονικό 7 4 2 6" xfId="6152" xr:uid="{00000000-0005-0000-0000-0000577A0000}"/>
    <cellStyle name="Κανονικό 7 4 2 6 2" xfId="18727" xr:uid="{00000000-0005-0000-0000-0000587A0000}"/>
    <cellStyle name="Κανονικό 7 4 2 6 3" xfId="30311" xr:uid="{00000000-0005-0000-0000-0000597A0000}"/>
    <cellStyle name="Κανονικό 7 4 2 7" xfId="13856" xr:uid="{00000000-0005-0000-0000-00005A7A0000}"/>
    <cellStyle name="Κανονικό 7 4 2 7 2" xfId="27074" xr:uid="{00000000-0005-0000-0000-00005B7A0000}"/>
    <cellStyle name="Κανονικό 7 4 2 8" xfId="25969" xr:uid="{00000000-0005-0000-0000-00005C7A0000}"/>
    <cellStyle name="Κανονικό 7 4 3" xfId="918" xr:uid="{00000000-0005-0000-0000-00005D7A0000}"/>
    <cellStyle name="Κανονικό 7 4 3 2" xfId="2951" xr:uid="{00000000-0005-0000-0000-00005E7A0000}"/>
    <cellStyle name="Κανονικό 7 4 3 2 2" xfId="10268" xr:uid="{00000000-0005-0000-0000-00005F7A0000}"/>
    <cellStyle name="Κανονικό 7 4 3 2 2 2" xfId="22843" xr:uid="{00000000-0005-0000-0000-0000607A0000}"/>
    <cellStyle name="Κανονικό 7 4 3 2 3" xfId="15540" xr:uid="{00000000-0005-0000-0000-0000617A0000}"/>
    <cellStyle name="Κανονικό 7 4 3 3" xfId="4996" xr:uid="{00000000-0005-0000-0000-0000627A0000}"/>
    <cellStyle name="Κανονικό 7 4 3 3 2" xfId="12299" xr:uid="{00000000-0005-0000-0000-0000637A0000}"/>
    <cellStyle name="Κανονικό 7 4 3 3 2 2" xfId="24874" xr:uid="{00000000-0005-0000-0000-0000647A0000}"/>
    <cellStyle name="Κανονικό 7 4 3 3 3" xfId="17571" xr:uid="{00000000-0005-0000-0000-0000657A0000}"/>
    <cellStyle name="Κανονικό 7 4 3 4" xfId="8237" xr:uid="{00000000-0005-0000-0000-0000667A0000}"/>
    <cellStyle name="Κανονικό 7 4 3 4 2" xfId="20812" xr:uid="{00000000-0005-0000-0000-0000677A0000}"/>
    <cellStyle name="Κανονικό 7 4 3 5" xfId="7027" xr:uid="{00000000-0005-0000-0000-0000687A0000}"/>
    <cellStyle name="Κανονικό 7 4 3 5 2" xfId="19602" xr:uid="{00000000-0005-0000-0000-0000697A0000}"/>
    <cellStyle name="Κανονικό 7 4 3 6" xfId="13509" xr:uid="{00000000-0005-0000-0000-00006A7A0000}"/>
    <cellStyle name="Κανονικό 7 4 3 7" xfId="26779" xr:uid="{00000000-0005-0000-0000-00006B7A0000}"/>
    <cellStyle name="Κανονικό 7 4 4" xfId="2477" xr:uid="{00000000-0005-0000-0000-00006C7A0000}"/>
    <cellStyle name="Κανονικό 7 4 4 2" xfId="4522" xr:uid="{00000000-0005-0000-0000-00006D7A0000}"/>
    <cellStyle name="Κανονικό 7 4 4 2 2" xfId="11825" xr:uid="{00000000-0005-0000-0000-00006E7A0000}"/>
    <cellStyle name="Κανονικό 7 4 4 2 2 2" xfId="24400" xr:uid="{00000000-0005-0000-0000-00006F7A0000}"/>
    <cellStyle name="Κανονικό 7 4 4 2 3" xfId="17097" xr:uid="{00000000-0005-0000-0000-0000707A0000}"/>
    <cellStyle name="Κανονικό 7 4 4 3" xfId="9794" xr:uid="{00000000-0005-0000-0000-0000717A0000}"/>
    <cellStyle name="Κανονικό 7 4 4 3 2" xfId="22369" xr:uid="{00000000-0005-0000-0000-0000727A0000}"/>
    <cellStyle name="Κανονικό 7 4 4 4" xfId="6553" xr:uid="{00000000-0005-0000-0000-0000737A0000}"/>
    <cellStyle name="Κανονικό 7 4 4 4 2" xfId="19128" xr:uid="{00000000-0005-0000-0000-0000747A0000}"/>
    <cellStyle name="Κανονικό 7 4 4 5" xfId="15066" xr:uid="{00000000-0005-0000-0000-0000757A0000}"/>
    <cellStyle name="Κανονικό 7 4 4 6" xfId="27819" xr:uid="{00000000-0005-0000-0000-0000767A0000}"/>
    <cellStyle name="Κανονικό 7 4 5" xfId="1729" xr:uid="{00000000-0005-0000-0000-0000777A0000}"/>
    <cellStyle name="Κανονικό 7 4 5 2" xfId="9046" xr:uid="{00000000-0005-0000-0000-0000787A0000}"/>
    <cellStyle name="Κανονικό 7 4 5 2 2" xfId="21621" xr:uid="{00000000-0005-0000-0000-0000797A0000}"/>
    <cellStyle name="Κανονικό 7 4 5 3" xfId="14318" xr:uid="{00000000-0005-0000-0000-00007A7A0000}"/>
    <cellStyle name="Κανονικό 7 4 5 4" xfId="29078" xr:uid="{00000000-0005-0000-0000-00007B7A0000}"/>
    <cellStyle name="Κανονικό 7 4 6" xfId="3786" xr:uid="{00000000-0005-0000-0000-00007C7A0000}"/>
    <cellStyle name="Κανονικό 7 4 6 2" xfId="11089" xr:uid="{00000000-0005-0000-0000-00007D7A0000}"/>
    <cellStyle name="Κανονικό 7 4 6 2 2" xfId="23664" xr:uid="{00000000-0005-0000-0000-00007E7A0000}"/>
    <cellStyle name="Κανονικό 7 4 6 3" xfId="16361" xr:uid="{00000000-0005-0000-0000-00007F7A0000}"/>
    <cellStyle name="Κανονικό 7 4 6 4" xfId="29338" xr:uid="{00000000-0005-0000-0000-0000807A0000}"/>
    <cellStyle name="Κανονικό 7 4 7" xfId="7763" xr:uid="{00000000-0005-0000-0000-0000817A0000}"/>
    <cellStyle name="Κανονικό 7 4 7 2" xfId="20338" xr:uid="{00000000-0005-0000-0000-0000827A0000}"/>
    <cellStyle name="Κανονικό 7 4 7 3" xfId="29579" xr:uid="{00000000-0005-0000-0000-0000837A0000}"/>
    <cellStyle name="Κανονικό 7 4 8" xfId="5805" xr:uid="{00000000-0005-0000-0000-0000847A0000}"/>
    <cellStyle name="Κανονικό 7 4 8 2" xfId="18380" xr:uid="{00000000-0005-0000-0000-0000857A0000}"/>
    <cellStyle name="Κανονικό 7 4 8 3" xfId="30017" xr:uid="{00000000-0005-0000-0000-0000867A0000}"/>
    <cellStyle name="Κανονικό 7 4 9" xfId="13035" xr:uid="{00000000-0005-0000-0000-0000877A0000}"/>
    <cellStyle name="Κανονικό 7 4 9 2" xfId="26547" xr:uid="{00000000-0005-0000-0000-0000887A0000}"/>
    <cellStyle name="Κανονικό 7 5" xfId="496" xr:uid="{00000000-0005-0000-0000-0000897A0000}"/>
    <cellStyle name="Κανονικό 7 5 10" xfId="25800" xr:uid="{00000000-0005-0000-0000-00008A7A0000}"/>
    <cellStyle name="Κανονικό 7 5 2" xfId="1308" xr:uid="{00000000-0005-0000-0000-00008B7A0000}"/>
    <cellStyle name="Κανονικό 7 5 2 2" xfId="3341" xr:uid="{00000000-0005-0000-0000-00008C7A0000}"/>
    <cellStyle name="Κανονικό 7 5 2 2 2" xfId="5386" xr:uid="{00000000-0005-0000-0000-00008D7A0000}"/>
    <cellStyle name="Κανονικό 7 5 2 2 2 2" xfId="12689" xr:uid="{00000000-0005-0000-0000-00008E7A0000}"/>
    <cellStyle name="Κανονικό 7 5 2 2 2 2 2" xfId="25264" xr:uid="{00000000-0005-0000-0000-00008F7A0000}"/>
    <cellStyle name="Κανονικό 7 5 2 2 2 3" xfId="17961" xr:uid="{00000000-0005-0000-0000-0000907A0000}"/>
    <cellStyle name="Κανονικό 7 5 2 2 3" xfId="10658" xr:uid="{00000000-0005-0000-0000-0000917A0000}"/>
    <cellStyle name="Κανονικό 7 5 2 2 3 2" xfId="23233" xr:uid="{00000000-0005-0000-0000-0000927A0000}"/>
    <cellStyle name="Κανονικό 7 5 2 2 4" xfId="7417" xr:uid="{00000000-0005-0000-0000-0000937A0000}"/>
    <cellStyle name="Κανονικό 7 5 2 2 4 2" xfId="19992" xr:uid="{00000000-0005-0000-0000-0000947A0000}"/>
    <cellStyle name="Κανονικό 7 5 2 2 5" xfId="15930" xr:uid="{00000000-0005-0000-0000-0000957A0000}"/>
    <cellStyle name="Κανονικό 7 5 2 3" xfId="2119" xr:uid="{00000000-0005-0000-0000-0000967A0000}"/>
    <cellStyle name="Κανονικό 7 5 2 3 2" xfId="9436" xr:uid="{00000000-0005-0000-0000-0000977A0000}"/>
    <cellStyle name="Κανονικό 7 5 2 3 2 2" xfId="22011" xr:uid="{00000000-0005-0000-0000-0000987A0000}"/>
    <cellStyle name="Κανονικό 7 5 2 3 3" xfId="14708" xr:uid="{00000000-0005-0000-0000-0000997A0000}"/>
    <cellStyle name="Κανονικό 7 5 2 4" xfId="4164" xr:uid="{00000000-0005-0000-0000-00009A7A0000}"/>
    <cellStyle name="Κανονικό 7 5 2 4 2" xfId="11467" xr:uid="{00000000-0005-0000-0000-00009B7A0000}"/>
    <cellStyle name="Κανονικό 7 5 2 4 2 2" xfId="24042" xr:uid="{00000000-0005-0000-0000-00009C7A0000}"/>
    <cellStyle name="Κανονικό 7 5 2 4 3" xfId="16739" xr:uid="{00000000-0005-0000-0000-00009D7A0000}"/>
    <cellStyle name="Κανονικό 7 5 2 5" xfId="8627" xr:uid="{00000000-0005-0000-0000-00009E7A0000}"/>
    <cellStyle name="Κανονικό 7 5 2 5 2" xfId="21202" xr:uid="{00000000-0005-0000-0000-00009F7A0000}"/>
    <cellStyle name="Κανονικό 7 5 2 6" xfId="6195" xr:uid="{00000000-0005-0000-0000-0000A07A0000}"/>
    <cellStyle name="Κανονικό 7 5 2 6 2" xfId="18770" xr:uid="{00000000-0005-0000-0000-0000A17A0000}"/>
    <cellStyle name="Κανονικό 7 5 2 7" xfId="13899" xr:uid="{00000000-0005-0000-0000-0000A27A0000}"/>
    <cellStyle name="Κανονικό 7 5 2 8" xfId="27947" xr:uid="{00000000-0005-0000-0000-0000A37A0000}"/>
    <cellStyle name="Κανονικό 7 5 3" xfId="736" xr:uid="{00000000-0005-0000-0000-0000A47A0000}"/>
    <cellStyle name="Κανονικό 7 5 3 2" xfId="2769" xr:uid="{00000000-0005-0000-0000-0000A57A0000}"/>
    <cellStyle name="Κανονικό 7 5 3 2 2" xfId="10086" xr:uid="{00000000-0005-0000-0000-0000A67A0000}"/>
    <cellStyle name="Κανονικό 7 5 3 2 2 2" xfId="22661" xr:uid="{00000000-0005-0000-0000-0000A77A0000}"/>
    <cellStyle name="Κανονικό 7 5 3 2 3" xfId="15358" xr:uid="{00000000-0005-0000-0000-0000A87A0000}"/>
    <cellStyle name="Κανονικό 7 5 3 3" xfId="4814" xr:uid="{00000000-0005-0000-0000-0000A97A0000}"/>
    <cellStyle name="Κανονικό 7 5 3 3 2" xfId="12117" xr:uid="{00000000-0005-0000-0000-0000AA7A0000}"/>
    <cellStyle name="Κανονικό 7 5 3 3 2 2" xfId="24692" xr:uid="{00000000-0005-0000-0000-0000AB7A0000}"/>
    <cellStyle name="Κανονικό 7 5 3 3 3" xfId="17389" xr:uid="{00000000-0005-0000-0000-0000AC7A0000}"/>
    <cellStyle name="Κανονικό 7 5 3 4" xfId="8055" xr:uid="{00000000-0005-0000-0000-0000AD7A0000}"/>
    <cellStyle name="Κανονικό 7 5 3 4 2" xfId="20630" xr:uid="{00000000-0005-0000-0000-0000AE7A0000}"/>
    <cellStyle name="Κανονικό 7 5 3 5" xfId="6845" xr:uid="{00000000-0005-0000-0000-0000AF7A0000}"/>
    <cellStyle name="Κανονικό 7 5 3 5 2" xfId="19420" xr:uid="{00000000-0005-0000-0000-0000B07A0000}"/>
    <cellStyle name="Κανονικό 7 5 3 6" xfId="13327" xr:uid="{00000000-0005-0000-0000-0000B17A0000}"/>
    <cellStyle name="Κανονικό 7 5 3 7" xfId="29115" xr:uid="{00000000-0005-0000-0000-0000B27A0000}"/>
    <cellStyle name="Κανονικό 7 5 4" xfId="2520" xr:uid="{00000000-0005-0000-0000-0000B37A0000}"/>
    <cellStyle name="Κανονικό 7 5 4 2" xfId="4565" xr:uid="{00000000-0005-0000-0000-0000B47A0000}"/>
    <cellStyle name="Κανονικό 7 5 4 2 2" xfId="11868" xr:uid="{00000000-0005-0000-0000-0000B57A0000}"/>
    <cellStyle name="Κανονικό 7 5 4 2 2 2" xfId="24443" xr:uid="{00000000-0005-0000-0000-0000B67A0000}"/>
    <cellStyle name="Κανονικό 7 5 4 2 3" xfId="17140" xr:uid="{00000000-0005-0000-0000-0000B77A0000}"/>
    <cellStyle name="Κανονικό 7 5 4 3" xfId="9837" xr:uid="{00000000-0005-0000-0000-0000B87A0000}"/>
    <cellStyle name="Κανονικό 7 5 4 3 2" xfId="22412" xr:uid="{00000000-0005-0000-0000-0000B97A0000}"/>
    <cellStyle name="Κανονικό 7 5 4 4" xfId="6596" xr:uid="{00000000-0005-0000-0000-0000BA7A0000}"/>
    <cellStyle name="Κανονικό 7 5 4 4 2" xfId="19171" xr:uid="{00000000-0005-0000-0000-0000BB7A0000}"/>
    <cellStyle name="Κανονικό 7 5 4 5" xfId="15109" xr:uid="{00000000-0005-0000-0000-0000BC7A0000}"/>
    <cellStyle name="Κανονικό 7 5 4 6" xfId="29375" xr:uid="{00000000-0005-0000-0000-0000BD7A0000}"/>
    <cellStyle name="Κανονικό 7 5 5" xfId="1547" xr:uid="{00000000-0005-0000-0000-0000BE7A0000}"/>
    <cellStyle name="Κανονικό 7 5 5 2" xfId="8864" xr:uid="{00000000-0005-0000-0000-0000BF7A0000}"/>
    <cellStyle name="Κανονικό 7 5 5 2 2" xfId="21439" xr:uid="{00000000-0005-0000-0000-0000C07A0000}"/>
    <cellStyle name="Κανονικό 7 5 5 3" xfId="14136" xr:uid="{00000000-0005-0000-0000-0000C17A0000}"/>
    <cellStyle name="Κανονικό 7 5 5 4" xfId="29616" xr:uid="{00000000-0005-0000-0000-0000C27A0000}"/>
    <cellStyle name="Κανονικό 7 5 6" xfId="3604" xr:uid="{00000000-0005-0000-0000-0000C37A0000}"/>
    <cellStyle name="Κανονικό 7 5 6 2" xfId="10907" xr:uid="{00000000-0005-0000-0000-0000C47A0000}"/>
    <cellStyle name="Κανονικό 7 5 6 2 2" xfId="23482" xr:uid="{00000000-0005-0000-0000-0000C57A0000}"/>
    <cellStyle name="Κανονικό 7 5 6 3" xfId="16179" xr:uid="{00000000-0005-0000-0000-0000C67A0000}"/>
    <cellStyle name="Κανονικό 7 5 6 4" xfId="30143" xr:uid="{00000000-0005-0000-0000-0000C77A0000}"/>
    <cellStyle name="Κανονικό 7 5 7" xfId="7806" xr:uid="{00000000-0005-0000-0000-0000C87A0000}"/>
    <cellStyle name="Κανονικό 7 5 7 2" xfId="20381" xr:uid="{00000000-0005-0000-0000-0000C97A0000}"/>
    <cellStyle name="Κανονικό 7 5 7 3" xfId="26906" xr:uid="{00000000-0005-0000-0000-0000CA7A0000}"/>
    <cellStyle name="Κανονικό 7 5 8" xfId="5623" xr:uid="{00000000-0005-0000-0000-0000CB7A0000}"/>
    <cellStyle name="Κανονικό 7 5 8 2" xfId="18198" xr:uid="{00000000-0005-0000-0000-0000CC7A0000}"/>
    <cellStyle name="Κανονικό 7 5 9" xfId="13078" xr:uid="{00000000-0005-0000-0000-0000CD7A0000}"/>
    <cellStyle name="Κανονικό 7 6" xfId="1083" xr:uid="{00000000-0005-0000-0000-0000CE7A0000}"/>
    <cellStyle name="Κανονικό 7 6 2" xfId="3116" xr:uid="{00000000-0005-0000-0000-0000CF7A0000}"/>
    <cellStyle name="Κανονικό 7 6 2 2" xfId="5161" xr:uid="{00000000-0005-0000-0000-0000D07A0000}"/>
    <cellStyle name="Κανονικό 7 6 2 2 2" xfId="12464" xr:uid="{00000000-0005-0000-0000-0000D17A0000}"/>
    <cellStyle name="Κανονικό 7 6 2 2 2 2" xfId="25039" xr:uid="{00000000-0005-0000-0000-0000D27A0000}"/>
    <cellStyle name="Κανονικό 7 6 2 2 3" xfId="17736" xr:uid="{00000000-0005-0000-0000-0000D37A0000}"/>
    <cellStyle name="Κανονικό 7 6 2 3" xfId="10433" xr:uid="{00000000-0005-0000-0000-0000D47A0000}"/>
    <cellStyle name="Κανονικό 7 6 2 3 2" xfId="23008" xr:uid="{00000000-0005-0000-0000-0000D57A0000}"/>
    <cellStyle name="Κανονικό 7 6 2 4" xfId="7192" xr:uid="{00000000-0005-0000-0000-0000D67A0000}"/>
    <cellStyle name="Κανονικό 7 6 2 4 2" xfId="19767" xr:uid="{00000000-0005-0000-0000-0000D77A0000}"/>
    <cellStyle name="Κανονικό 7 6 2 5" xfId="15705" xr:uid="{00000000-0005-0000-0000-0000D87A0000}"/>
    <cellStyle name="Κανονικό 7 6 3" xfId="1894" xr:uid="{00000000-0005-0000-0000-0000D97A0000}"/>
    <cellStyle name="Κανονικό 7 6 3 2" xfId="9211" xr:uid="{00000000-0005-0000-0000-0000DA7A0000}"/>
    <cellStyle name="Κανονικό 7 6 3 2 2" xfId="21786" xr:uid="{00000000-0005-0000-0000-0000DB7A0000}"/>
    <cellStyle name="Κανονικό 7 6 3 3" xfId="14483" xr:uid="{00000000-0005-0000-0000-0000DC7A0000}"/>
    <cellStyle name="Κανονικό 7 6 4" xfId="3939" xr:uid="{00000000-0005-0000-0000-0000DD7A0000}"/>
    <cellStyle name="Κανονικό 7 6 4 2" xfId="11242" xr:uid="{00000000-0005-0000-0000-0000DE7A0000}"/>
    <cellStyle name="Κανονικό 7 6 4 2 2" xfId="23817" xr:uid="{00000000-0005-0000-0000-0000DF7A0000}"/>
    <cellStyle name="Κανονικό 7 6 4 3" xfId="16514" xr:uid="{00000000-0005-0000-0000-0000E07A0000}"/>
    <cellStyle name="Κανονικό 7 6 5" xfId="8402" xr:uid="{00000000-0005-0000-0000-0000E17A0000}"/>
    <cellStyle name="Κανονικό 7 6 5 2" xfId="20977" xr:uid="{00000000-0005-0000-0000-0000E27A0000}"/>
    <cellStyle name="Κανονικό 7 6 6" xfId="5970" xr:uid="{00000000-0005-0000-0000-0000E37A0000}"/>
    <cellStyle name="Κανονικό 7 6 6 2" xfId="18545" xr:uid="{00000000-0005-0000-0000-0000E47A0000}"/>
    <cellStyle name="Κανονικό 7 6 7" xfId="13674" xr:uid="{00000000-0005-0000-0000-0000E57A0000}"/>
    <cellStyle name="Κανονικό 7 6 8" xfId="26641" xr:uid="{00000000-0005-0000-0000-0000E67A0000}"/>
    <cellStyle name="Κανονικό 7 7" xfId="693" xr:uid="{00000000-0005-0000-0000-0000E77A0000}"/>
    <cellStyle name="Κανονικό 7 7 2" xfId="2726" xr:uid="{00000000-0005-0000-0000-0000E87A0000}"/>
    <cellStyle name="Κανονικό 7 7 2 2" xfId="10043" xr:uid="{00000000-0005-0000-0000-0000E97A0000}"/>
    <cellStyle name="Κανονικό 7 7 2 2 2" xfId="22618" xr:uid="{00000000-0005-0000-0000-0000EA7A0000}"/>
    <cellStyle name="Κανονικό 7 7 2 3" xfId="15315" xr:uid="{00000000-0005-0000-0000-0000EB7A0000}"/>
    <cellStyle name="Κανονικό 7 7 3" xfId="4771" xr:uid="{00000000-0005-0000-0000-0000EC7A0000}"/>
    <cellStyle name="Κανονικό 7 7 3 2" xfId="12074" xr:uid="{00000000-0005-0000-0000-0000ED7A0000}"/>
    <cellStyle name="Κανονικό 7 7 3 2 2" xfId="24649" xr:uid="{00000000-0005-0000-0000-0000EE7A0000}"/>
    <cellStyle name="Κανονικό 7 7 3 3" xfId="17346" xr:uid="{00000000-0005-0000-0000-0000EF7A0000}"/>
    <cellStyle name="Κανονικό 7 7 4" xfId="8012" xr:uid="{00000000-0005-0000-0000-0000F07A0000}"/>
    <cellStyle name="Κανονικό 7 7 4 2" xfId="20587" xr:uid="{00000000-0005-0000-0000-0000F17A0000}"/>
    <cellStyle name="Κανονικό 7 7 5" xfId="6802" xr:uid="{00000000-0005-0000-0000-0000F27A0000}"/>
    <cellStyle name="Κανονικό 7 7 5 2" xfId="19377" xr:uid="{00000000-0005-0000-0000-0000F37A0000}"/>
    <cellStyle name="Κανονικό 7 7 6" xfId="13284" xr:uid="{00000000-0005-0000-0000-0000F47A0000}"/>
    <cellStyle name="Κανονικό 7 7 7" xfId="27667" xr:uid="{00000000-0005-0000-0000-0000F57A0000}"/>
    <cellStyle name="Κανονικό 7 8" xfId="2295" xr:uid="{00000000-0005-0000-0000-0000F67A0000}"/>
    <cellStyle name="Κανονικό 7 8 2" xfId="4340" xr:uid="{00000000-0005-0000-0000-0000F77A0000}"/>
    <cellStyle name="Κανονικό 7 8 2 2" xfId="11643" xr:uid="{00000000-0005-0000-0000-0000F87A0000}"/>
    <cellStyle name="Κανονικό 7 8 2 2 2" xfId="24218" xr:uid="{00000000-0005-0000-0000-0000F97A0000}"/>
    <cellStyle name="Κανονικό 7 8 2 3" xfId="16915" xr:uid="{00000000-0005-0000-0000-0000FA7A0000}"/>
    <cellStyle name="Κανονικό 7 8 3" xfId="9612" xr:uid="{00000000-0005-0000-0000-0000FB7A0000}"/>
    <cellStyle name="Κανονικό 7 8 3 2" xfId="22187" xr:uid="{00000000-0005-0000-0000-0000FC7A0000}"/>
    <cellStyle name="Κανονικό 7 8 4" xfId="6371" xr:uid="{00000000-0005-0000-0000-0000FD7A0000}"/>
    <cellStyle name="Κανονικό 7 8 4 2" xfId="18946" xr:uid="{00000000-0005-0000-0000-0000FE7A0000}"/>
    <cellStyle name="Κανονικό 7 8 5" xfId="14884" xr:uid="{00000000-0005-0000-0000-0000FF7A0000}"/>
    <cellStyle name="Κανονικό 7 8 6" xfId="28998" xr:uid="{00000000-0005-0000-0000-0000007B0000}"/>
    <cellStyle name="Κανονικό 7 9" xfId="1504" xr:uid="{00000000-0005-0000-0000-0000017B0000}"/>
    <cellStyle name="Κανονικό 7 9 2" xfId="8821" xr:uid="{00000000-0005-0000-0000-0000027B0000}"/>
    <cellStyle name="Κανονικό 7 9 2 2" xfId="21396" xr:uid="{00000000-0005-0000-0000-0000037B0000}"/>
    <cellStyle name="Κανονικό 7 9 3" xfId="14093" xr:uid="{00000000-0005-0000-0000-0000047B0000}"/>
    <cellStyle name="Κανονικό 7 9 4" xfId="29256" xr:uid="{00000000-0005-0000-0000-0000057B0000}"/>
    <cellStyle name="Κανονικό 8" xfId="182" xr:uid="{00000000-0005-0000-0000-0000067B0000}"/>
    <cellStyle name="Κανονικό 8 10" xfId="3562" xr:uid="{00000000-0005-0000-0000-0000077B0000}"/>
    <cellStyle name="Κανονικό 8 10 2" xfId="10865" xr:uid="{00000000-0005-0000-0000-0000087B0000}"/>
    <cellStyle name="Κανονικό 8 10 2 2" xfId="23440" xr:uid="{00000000-0005-0000-0000-0000097B0000}"/>
    <cellStyle name="Κανονικό 8 10 3" xfId="16137" xr:uid="{00000000-0005-0000-0000-00000A7B0000}"/>
    <cellStyle name="Κανονικό 8 10 4" xfId="29499" xr:uid="{00000000-0005-0000-0000-00000B7B0000}"/>
    <cellStyle name="Κανονικό 8 11" xfId="7582" xr:uid="{00000000-0005-0000-0000-00000C7B0000}"/>
    <cellStyle name="Κανονικό 8 11 2" xfId="20157" xr:uid="{00000000-0005-0000-0000-00000D7B0000}"/>
    <cellStyle name="Κανονικό 8 11 3" xfId="29839" xr:uid="{00000000-0005-0000-0000-00000E7B0000}"/>
    <cellStyle name="Κανονικό 8 12" xfId="5581" xr:uid="{00000000-0005-0000-0000-00000F7B0000}"/>
    <cellStyle name="Κανονικό 8 12 2" xfId="18156" xr:uid="{00000000-0005-0000-0000-0000107B0000}"/>
    <cellStyle name="Κανονικό 8 12 3" xfId="26407" xr:uid="{00000000-0005-0000-0000-0000117B0000}"/>
    <cellStyle name="Κανονικό 8 13" xfId="12854" xr:uid="{00000000-0005-0000-0000-0000127B0000}"/>
    <cellStyle name="Κανονικό 8 14" xfId="25522" xr:uid="{00000000-0005-0000-0000-0000137B0000}"/>
    <cellStyle name="Κανονικό 8 15" xfId="257" xr:uid="{00000000-0005-0000-0000-0000147B0000}"/>
    <cellStyle name="Κανονικό 8 2" xfId="304" xr:uid="{00000000-0005-0000-0000-0000157B0000}"/>
    <cellStyle name="Κανονικό 8 2 10" xfId="5665" xr:uid="{00000000-0005-0000-0000-0000167B0000}"/>
    <cellStyle name="Κανονικό 8 2 10 2" xfId="18240" xr:uid="{00000000-0005-0000-0000-0000177B0000}"/>
    <cellStyle name="Κανονικό 8 2 10 3" xfId="29884" xr:uid="{00000000-0005-0000-0000-0000187B0000}"/>
    <cellStyle name="Κανονικό 8 2 11" xfId="12895" xr:uid="{00000000-0005-0000-0000-0000197B0000}"/>
    <cellStyle name="Κανονικό 8 2 11 2" xfId="26425" xr:uid="{00000000-0005-0000-0000-00001A7B0000}"/>
    <cellStyle name="Κανονικό 8 2 12" xfId="25543" xr:uid="{00000000-0005-0000-0000-00001B7B0000}"/>
    <cellStyle name="Κανονικό 8 2 2" xfId="389" xr:uid="{00000000-0005-0000-0000-00001C7B0000}"/>
    <cellStyle name="Κανονικό 8 2 2 10" xfId="12977" xr:uid="{00000000-0005-0000-0000-00001D7B0000}"/>
    <cellStyle name="Κανονικό 8 2 2 11" xfId="25623" xr:uid="{00000000-0005-0000-0000-00001E7B0000}"/>
    <cellStyle name="Κανονικό 8 2 2 2" xfId="622" xr:uid="{00000000-0005-0000-0000-00001F7B0000}"/>
    <cellStyle name="Κανονικό 8 2 2 2 10" xfId="25919" xr:uid="{00000000-0005-0000-0000-0000207B0000}"/>
    <cellStyle name="Κανονικό 8 2 2 2 2" xfId="1432" xr:uid="{00000000-0005-0000-0000-0000217B0000}"/>
    <cellStyle name="Κανονικό 8 2 2 2 2 2" xfId="3465" xr:uid="{00000000-0005-0000-0000-0000227B0000}"/>
    <cellStyle name="Κανονικό 8 2 2 2 2 2 2" xfId="5510" xr:uid="{00000000-0005-0000-0000-0000237B0000}"/>
    <cellStyle name="Κανονικό 8 2 2 2 2 2 2 2" xfId="12813" xr:uid="{00000000-0005-0000-0000-0000247B0000}"/>
    <cellStyle name="Κανονικό 8 2 2 2 2 2 2 2 2" xfId="25388" xr:uid="{00000000-0005-0000-0000-0000257B0000}"/>
    <cellStyle name="Κανονικό 8 2 2 2 2 2 2 3" xfId="18085" xr:uid="{00000000-0005-0000-0000-0000267B0000}"/>
    <cellStyle name="Κανονικό 8 2 2 2 2 2 3" xfId="10782" xr:uid="{00000000-0005-0000-0000-0000277B0000}"/>
    <cellStyle name="Κανονικό 8 2 2 2 2 2 3 2" xfId="23357" xr:uid="{00000000-0005-0000-0000-0000287B0000}"/>
    <cellStyle name="Κανονικό 8 2 2 2 2 2 4" xfId="7541" xr:uid="{00000000-0005-0000-0000-0000297B0000}"/>
    <cellStyle name="Κανονικό 8 2 2 2 2 2 4 2" xfId="20116" xr:uid="{00000000-0005-0000-0000-00002A7B0000}"/>
    <cellStyle name="Κανονικό 8 2 2 2 2 2 5" xfId="16054" xr:uid="{00000000-0005-0000-0000-00002B7B0000}"/>
    <cellStyle name="Κανονικό 8 2 2 2 2 3" xfId="2243" xr:uid="{00000000-0005-0000-0000-00002C7B0000}"/>
    <cellStyle name="Κανονικό 8 2 2 2 2 3 2" xfId="9560" xr:uid="{00000000-0005-0000-0000-00002D7B0000}"/>
    <cellStyle name="Κανονικό 8 2 2 2 2 3 2 2" xfId="22135" xr:uid="{00000000-0005-0000-0000-00002E7B0000}"/>
    <cellStyle name="Κανονικό 8 2 2 2 2 3 3" xfId="14832" xr:uid="{00000000-0005-0000-0000-00002F7B0000}"/>
    <cellStyle name="Κανονικό 8 2 2 2 2 4" xfId="4288" xr:uid="{00000000-0005-0000-0000-0000307B0000}"/>
    <cellStyle name="Κανονικό 8 2 2 2 2 4 2" xfId="11591" xr:uid="{00000000-0005-0000-0000-0000317B0000}"/>
    <cellStyle name="Κανονικό 8 2 2 2 2 4 2 2" xfId="24166" xr:uid="{00000000-0005-0000-0000-0000327B0000}"/>
    <cellStyle name="Κανονικό 8 2 2 2 2 4 3" xfId="16863" xr:uid="{00000000-0005-0000-0000-0000337B0000}"/>
    <cellStyle name="Κανονικό 8 2 2 2 2 5" xfId="8751" xr:uid="{00000000-0005-0000-0000-0000347B0000}"/>
    <cellStyle name="Κανονικό 8 2 2 2 2 5 2" xfId="21326" xr:uid="{00000000-0005-0000-0000-0000357B0000}"/>
    <cellStyle name="Κανονικό 8 2 2 2 2 6" xfId="6319" xr:uid="{00000000-0005-0000-0000-0000367B0000}"/>
    <cellStyle name="Κανονικό 8 2 2 2 2 6 2" xfId="18894" xr:uid="{00000000-0005-0000-0000-0000377B0000}"/>
    <cellStyle name="Κανονικό 8 2 2 2 2 7" xfId="14023" xr:uid="{00000000-0005-0000-0000-0000387B0000}"/>
    <cellStyle name="Κανονικό 8 2 2 2 2 8" xfId="28065" xr:uid="{00000000-0005-0000-0000-0000397B0000}"/>
    <cellStyle name="Κανονικό 8 2 2 2 3" xfId="1031" xr:uid="{00000000-0005-0000-0000-00003A7B0000}"/>
    <cellStyle name="Κανονικό 8 2 2 2 3 2" xfId="3064" xr:uid="{00000000-0005-0000-0000-00003B7B0000}"/>
    <cellStyle name="Κανονικό 8 2 2 2 3 2 2" xfId="10381" xr:uid="{00000000-0005-0000-0000-00003C7B0000}"/>
    <cellStyle name="Κανονικό 8 2 2 2 3 2 2 2" xfId="22956" xr:uid="{00000000-0005-0000-0000-00003D7B0000}"/>
    <cellStyle name="Κανονικό 8 2 2 2 3 2 3" xfId="15653" xr:uid="{00000000-0005-0000-0000-00003E7B0000}"/>
    <cellStyle name="Κανονικό 8 2 2 2 3 3" xfId="5109" xr:uid="{00000000-0005-0000-0000-00003F7B0000}"/>
    <cellStyle name="Κανονικό 8 2 2 2 3 3 2" xfId="12412" xr:uid="{00000000-0005-0000-0000-0000407B0000}"/>
    <cellStyle name="Κανονικό 8 2 2 2 3 3 2 2" xfId="24987" xr:uid="{00000000-0005-0000-0000-0000417B0000}"/>
    <cellStyle name="Κανονικό 8 2 2 2 3 3 3" xfId="17684" xr:uid="{00000000-0005-0000-0000-0000427B0000}"/>
    <cellStyle name="Κανονικό 8 2 2 2 3 4" xfId="8350" xr:uid="{00000000-0005-0000-0000-0000437B0000}"/>
    <cellStyle name="Κανονικό 8 2 2 2 3 4 2" xfId="20925" xr:uid="{00000000-0005-0000-0000-0000447B0000}"/>
    <cellStyle name="Κανονικό 8 2 2 2 3 5" xfId="7140" xr:uid="{00000000-0005-0000-0000-0000457B0000}"/>
    <cellStyle name="Κανονικό 8 2 2 2 3 5 2" xfId="19715" xr:uid="{00000000-0005-0000-0000-0000467B0000}"/>
    <cellStyle name="Κανονικό 8 2 2 2 3 6" xfId="13622" xr:uid="{00000000-0005-0000-0000-0000477B0000}"/>
    <cellStyle name="Κανονικό 8 2 2 2 3 7" xfId="29175" xr:uid="{00000000-0005-0000-0000-0000487B0000}"/>
    <cellStyle name="Κανονικό 8 2 2 2 4" xfId="2644" xr:uid="{00000000-0005-0000-0000-0000497B0000}"/>
    <cellStyle name="Κανονικό 8 2 2 2 4 2" xfId="4689" xr:uid="{00000000-0005-0000-0000-00004A7B0000}"/>
    <cellStyle name="Κανονικό 8 2 2 2 4 2 2" xfId="11992" xr:uid="{00000000-0005-0000-0000-00004B7B0000}"/>
    <cellStyle name="Κανονικό 8 2 2 2 4 2 2 2" xfId="24567" xr:uid="{00000000-0005-0000-0000-00004C7B0000}"/>
    <cellStyle name="Κανονικό 8 2 2 2 4 2 3" xfId="17264" xr:uid="{00000000-0005-0000-0000-00004D7B0000}"/>
    <cellStyle name="Κανονικό 8 2 2 2 4 3" xfId="9961" xr:uid="{00000000-0005-0000-0000-00004E7B0000}"/>
    <cellStyle name="Κανονικό 8 2 2 2 4 3 2" xfId="22536" xr:uid="{00000000-0005-0000-0000-00004F7B0000}"/>
    <cellStyle name="Κανονικό 8 2 2 2 4 4" xfId="6720" xr:uid="{00000000-0005-0000-0000-0000507B0000}"/>
    <cellStyle name="Κανονικό 8 2 2 2 4 4 2" xfId="19295" xr:uid="{00000000-0005-0000-0000-0000517B0000}"/>
    <cellStyle name="Κανονικό 8 2 2 2 4 5" xfId="15233" xr:uid="{00000000-0005-0000-0000-0000527B0000}"/>
    <cellStyle name="Κανονικό 8 2 2 2 4 6" xfId="29431" xr:uid="{00000000-0005-0000-0000-0000537B0000}"/>
    <cellStyle name="Κανονικό 8 2 2 2 5" xfId="1842" xr:uid="{00000000-0005-0000-0000-0000547B0000}"/>
    <cellStyle name="Κανονικό 8 2 2 2 5 2" xfId="9159" xr:uid="{00000000-0005-0000-0000-0000557B0000}"/>
    <cellStyle name="Κανονικό 8 2 2 2 5 2 2" xfId="21734" xr:uid="{00000000-0005-0000-0000-0000567B0000}"/>
    <cellStyle name="Κανονικό 8 2 2 2 5 3" xfId="14431" xr:uid="{00000000-0005-0000-0000-0000577B0000}"/>
    <cellStyle name="Κανονικό 8 2 2 2 5 4" xfId="29673" xr:uid="{00000000-0005-0000-0000-0000587B0000}"/>
    <cellStyle name="Κανονικό 8 2 2 2 6" xfId="3899" xr:uid="{00000000-0005-0000-0000-0000597B0000}"/>
    <cellStyle name="Κανονικό 8 2 2 2 6 2" xfId="11202" xr:uid="{00000000-0005-0000-0000-00005A7B0000}"/>
    <cellStyle name="Κανονικό 8 2 2 2 6 2 2" xfId="23777" xr:uid="{00000000-0005-0000-0000-00005B7B0000}"/>
    <cellStyle name="Κανονικό 8 2 2 2 6 3" xfId="16474" xr:uid="{00000000-0005-0000-0000-00005C7B0000}"/>
    <cellStyle name="Κανονικό 8 2 2 2 6 4" xfId="30261" xr:uid="{00000000-0005-0000-0000-00005D7B0000}"/>
    <cellStyle name="Κανονικό 8 2 2 2 7" xfId="7930" xr:uid="{00000000-0005-0000-0000-00005E7B0000}"/>
    <cellStyle name="Κανονικό 8 2 2 2 7 2" xfId="20505" xr:uid="{00000000-0005-0000-0000-00005F7B0000}"/>
    <cellStyle name="Κανονικό 8 2 2 2 7 3" xfId="27024" xr:uid="{00000000-0005-0000-0000-0000607B0000}"/>
    <cellStyle name="Κανονικό 8 2 2 2 8" xfId="5918" xr:uid="{00000000-0005-0000-0000-0000617B0000}"/>
    <cellStyle name="Κανονικό 8 2 2 2 8 2" xfId="18493" xr:uid="{00000000-0005-0000-0000-0000627B0000}"/>
    <cellStyle name="Κανονικό 8 2 2 2 9" xfId="13202" xr:uid="{00000000-0005-0000-0000-0000637B0000}"/>
    <cellStyle name="Κανονικό 8 2 2 3" xfId="1207" xr:uid="{00000000-0005-0000-0000-0000647B0000}"/>
    <cellStyle name="Κανονικό 8 2 2 3 2" xfId="3240" xr:uid="{00000000-0005-0000-0000-0000657B0000}"/>
    <cellStyle name="Κανονικό 8 2 2 3 2 2" xfId="5285" xr:uid="{00000000-0005-0000-0000-0000667B0000}"/>
    <cellStyle name="Κανονικό 8 2 2 3 2 2 2" xfId="12588" xr:uid="{00000000-0005-0000-0000-0000677B0000}"/>
    <cellStyle name="Κανονικό 8 2 2 3 2 2 2 2" xfId="25163" xr:uid="{00000000-0005-0000-0000-0000687B0000}"/>
    <cellStyle name="Κανονικό 8 2 2 3 2 2 3" xfId="17860" xr:uid="{00000000-0005-0000-0000-0000697B0000}"/>
    <cellStyle name="Κανονικό 8 2 2 3 2 3" xfId="10557" xr:uid="{00000000-0005-0000-0000-00006A7B0000}"/>
    <cellStyle name="Κανονικό 8 2 2 3 2 3 2" xfId="23132" xr:uid="{00000000-0005-0000-0000-00006B7B0000}"/>
    <cellStyle name="Κανονικό 8 2 2 3 2 4" xfId="7316" xr:uid="{00000000-0005-0000-0000-00006C7B0000}"/>
    <cellStyle name="Κανονικό 8 2 2 3 2 4 2" xfId="19891" xr:uid="{00000000-0005-0000-0000-00006D7B0000}"/>
    <cellStyle name="Κανονικό 8 2 2 3 2 5" xfId="15829" xr:uid="{00000000-0005-0000-0000-00006E7B0000}"/>
    <cellStyle name="Κανονικό 8 2 2 3 3" xfId="2018" xr:uid="{00000000-0005-0000-0000-00006F7B0000}"/>
    <cellStyle name="Κανονικό 8 2 2 3 3 2" xfId="9335" xr:uid="{00000000-0005-0000-0000-0000707B0000}"/>
    <cellStyle name="Κανονικό 8 2 2 3 3 2 2" xfId="21910" xr:uid="{00000000-0005-0000-0000-0000717B0000}"/>
    <cellStyle name="Κανονικό 8 2 2 3 3 3" xfId="14607" xr:uid="{00000000-0005-0000-0000-0000727B0000}"/>
    <cellStyle name="Κανονικό 8 2 2 3 4" xfId="4063" xr:uid="{00000000-0005-0000-0000-0000737B0000}"/>
    <cellStyle name="Κανονικό 8 2 2 3 4 2" xfId="11366" xr:uid="{00000000-0005-0000-0000-0000747B0000}"/>
    <cellStyle name="Κανονικό 8 2 2 3 4 2 2" xfId="23941" xr:uid="{00000000-0005-0000-0000-0000757B0000}"/>
    <cellStyle name="Κανονικό 8 2 2 3 4 3" xfId="16638" xr:uid="{00000000-0005-0000-0000-0000767B0000}"/>
    <cellStyle name="Κανονικό 8 2 2 3 5" xfId="8526" xr:uid="{00000000-0005-0000-0000-0000777B0000}"/>
    <cellStyle name="Κανονικό 8 2 2 3 5 2" xfId="21101" xr:uid="{00000000-0005-0000-0000-0000787B0000}"/>
    <cellStyle name="Κανονικό 8 2 2 3 6" xfId="6094" xr:uid="{00000000-0005-0000-0000-0000797B0000}"/>
    <cellStyle name="Κανονικό 8 2 2 3 6 2" xfId="18669" xr:uid="{00000000-0005-0000-0000-00007A7B0000}"/>
    <cellStyle name="Κανονικό 8 2 2 3 7" xfId="13798" xr:uid="{00000000-0005-0000-0000-00007B7B0000}"/>
    <cellStyle name="Κανονικό 8 2 2 3 8" xfId="26729" xr:uid="{00000000-0005-0000-0000-00007C7B0000}"/>
    <cellStyle name="Κανονικό 8 2 2 4" xfId="860" xr:uid="{00000000-0005-0000-0000-00007D7B0000}"/>
    <cellStyle name="Κανονικό 8 2 2 4 2" xfId="2893" xr:uid="{00000000-0005-0000-0000-00007E7B0000}"/>
    <cellStyle name="Κανονικό 8 2 2 4 2 2" xfId="10210" xr:uid="{00000000-0005-0000-0000-00007F7B0000}"/>
    <cellStyle name="Κανονικό 8 2 2 4 2 2 2" xfId="22785" xr:uid="{00000000-0005-0000-0000-0000807B0000}"/>
    <cellStyle name="Κανονικό 8 2 2 4 2 3" xfId="15482" xr:uid="{00000000-0005-0000-0000-0000817B0000}"/>
    <cellStyle name="Κανονικό 8 2 2 4 3" xfId="4938" xr:uid="{00000000-0005-0000-0000-0000827B0000}"/>
    <cellStyle name="Κανονικό 8 2 2 4 3 2" xfId="12241" xr:uid="{00000000-0005-0000-0000-0000837B0000}"/>
    <cellStyle name="Κανονικό 8 2 2 4 3 2 2" xfId="24816" xr:uid="{00000000-0005-0000-0000-0000847B0000}"/>
    <cellStyle name="Κανονικό 8 2 2 4 3 3" xfId="17513" xr:uid="{00000000-0005-0000-0000-0000857B0000}"/>
    <cellStyle name="Κανονικό 8 2 2 4 4" xfId="8179" xr:uid="{00000000-0005-0000-0000-0000867B0000}"/>
    <cellStyle name="Κανονικό 8 2 2 4 4 2" xfId="20754" xr:uid="{00000000-0005-0000-0000-0000877B0000}"/>
    <cellStyle name="Κανονικό 8 2 2 4 5" xfId="6969" xr:uid="{00000000-0005-0000-0000-0000887B0000}"/>
    <cellStyle name="Κανονικό 8 2 2 4 5 2" xfId="19544" xr:uid="{00000000-0005-0000-0000-0000897B0000}"/>
    <cellStyle name="Κανονικό 8 2 2 4 6" xfId="13451" xr:uid="{00000000-0005-0000-0000-00008A7B0000}"/>
    <cellStyle name="Κανονικό 8 2 2 4 7" xfId="27769" xr:uid="{00000000-0005-0000-0000-00008B7B0000}"/>
    <cellStyle name="Κανονικό 8 2 2 5" xfId="2419" xr:uid="{00000000-0005-0000-0000-00008C7B0000}"/>
    <cellStyle name="Κανονικό 8 2 2 5 2" xfId="4464" xr:uid="{00000000-0005-0000-0000-00008D7B0000}"/>
    <cellStyle name="Κανονικό 8 2 2 5 2 2" xfId="11767" xr:uid="{00000000-0005-0000-0000-00008E7B0000}"/>
    <cellStyle name="Κανονικό 8 2 2 5 2 2 2" xfId="24342" xr:uid="{00000000-0005-0000-0000-00008F7B0000}"/>
    <cellStyle name="Κανονικό 8 2 2 5 2 3" xfId="17039" xr:uid="{00000000-0005-0000-0000-0000907B0000}"/>
    <cellStyle name="Κανονικό 8 2 2 5 3" xfId="9736" xr:uid="{00000000-0005-0000-0000-0000917B0000}"/>
    <cellStyle name="Κανονικό 8 2 2 5 3 2" xfId="22311" xr:uid="{00000000-0005-0000-0000-0000927B0000}"/>
    <cellStyle name="Κανονικό 8 2 2 5 4" xfId="6495" xr:uid="{00000000-0005-0000-0000-0000937B0000}"/>
    <cellStyle name="Κανονικό 8 2 2 5 4 2" xfId="19070" xr:uid="{00000000-0005-0000-0000-0000947B0000}"/>
    <cellStyle name="Κανονικό 8 2 2 5 5" xfId="15008" xr:uid="{00000000-0005-0000-0000-0000957B0000}"/>
    <cellStyle name="Κανονικό 8 2 2 5 6" xfId="29056" xr:uid="{00000000-0005-0000-0000-0000967B0000}"/>
    <cellStyle name="Κανονικό 8 2 2 6" xfId="1671" xr:uid="{00000000-0005-0000-0000-0000977B0000}"/>
    <cellStyle name="Κανονικό 8 2 2 6 2" xfId="8988" xr:uid="{00000000-0005-0000-0000-0000987B0000}"/>
    <cellStyle name="Κανονικό 8 2 2 6 2 2" xfId="21563" xr:uid="{00000000-0005-0000-0000-0000997B0000}"/>
    <cellStyle name="Κανονικό 8 2 2 6 3" xfId="14260" xr:uid="{00000000-0005-0000-0000-00009A7B0000}"/>
    <cellStyle name="Κανονικό 8 2 2 6 4" xfId="29315" xr:uid="{00000000-0005-0000-0000-00009B7B0000}"/>
    <cellStyle name="Κανονικό 8 2 2 7" xfId="3728" xr:uid="{00000000-0005-0000-0000-00009C7B0000}"/>
    <cellStyle name="Κανονικό 8 2 2 7 2" xfId="11031" xr:uid="{00000000-0005-0000-0000-00009D7B0000}"/>
    <cellStyle name="Κανονικό 8 2 2 7 2 2" xfId="23606" xr:uid="{00000000-0005-0000-0000-00009E7B0000}"/>
    <cellStyle name="Κανονικό 8 2 2 7 3" xfId="16303" xr:uid="{00000000-0005-0000-0000-00009F7B0000}"/>
    <cellStyle name="Κανονικό 8 2 2 7 4" xfId="29557" xr:uid="{00000000-0005-0000-0000-0000A07B0000}"/>
    <cellStyle name="Κανονικό 8 2 2 8" xfId="7705" xr:uid="{00000000-0005-0000-0000-0000A17B0000}"/>
    <cellStyle name="Κανονικό 8 2 2 8 2" xfId="20280" xr:uid="{00000000-0005-0000-0000-0000A27B0000}"/>
    <cellStyle name="Κανονικό 8 2 2 8 3" xfId="29967" xr:uid="{00000000-0005-0000-0000-0000A37B0000}"/>
    <cellStyle name="Κανονικό 8 2 2 9" xfId="5747" xr:uid="{00000000-0005-0000-0000-0000A47B0000}"/>
    <cellStyle name="Κανονικό 8 2 2 9 2" xfId="18322" xr:uid="{00000000-0005-0000-0000-0000A57B0000}"/>
    <cellStyle name="Κανονικό 8 2 2 9 3" xfId="26496" xr:uid="{00000000-0005-0000-0000-0000A67B0000}"/>
    <cellStyle name="Κανονικό 8 2 3" xfId="538" xr:uid="{00000000-0005-0000-0000-0000A77B0000}"/>
    <cellStyle name="Κανονικό 8 2 3 10" xfId="25693" xr:uid="{00000000-0005-0000-0000-0000A87B0000}"/>
    <cellStyle name="Κανονικό 8 2 3 2" xfId="1350" xr:uid="{00000000-0005-0000-0000-0000A97B0000}"/>
    <cellStyle name="Κανονικό 8 2 3 2 2" xfId="3383" xr:uid="{00000000-0005-0000-0000-0000AA7B0000}"/>
    <cellStyle name="Κανονικό 8 2 3 2 2 2" xfId="5428" xr:uid="{00000000-0005-0000-0000-0000AB7B0000}"/>
    <cellStyle name="Κανονικό 8 2 3 2 2 2 2" xfId="12731" xr:uid="{00000000-0005-0000-0000-0000AC7B0000}"/>
    <cellStyle name="Κανονικό 8 2 3 2 2 2 2 2" xfId="25306" xr:uid="{00000000-0005-0000-0000-0000AD7B0000}"/>
    <cellStyle name="Κανονικό 8 2 3 2 2 2 3" xfId="18003" xr:uid="{00000000-0005-0000-0000-0000AE7B0000}"/>
    <cellStyle name="Κανονικό 8 2 3 2 2 3" xfId="10700" xr:uid="{00000000-0005-0000-0000-0000AF7B0000}"/>
    <cellStyle name="Κανονικό 8 2 3 2 2 3 2" xfId="23275" xr:uid="{00000000-0005-0000-0000-0000B07B0000}"/>
    <cellStyle name="Κανονικό 8 2 3 2 2 4" xfId="7459" xr:uid="{00000000-0005-0000-0000-0000B17B0000}"/>
    <cellStyle name="Κανονικό 8 2 3 2 2 4 2" xfId="20034" xr:uid="{00000000-0005-0000-0000-0000B27B0000}"/>
    <cellStyle name="Κανονικό 8 2 3 2 2 5" xfId="15972" xr:uid="{00000000-0005-0000-0000-0000B37B0000}"/>
    <cellStyle name="Κανονικό 8 2 3 2 2 6" xfId="28138" xr:uid="{00000000-0005-0000-0000-0000B47B0000}"/>
    <cellStyle name="Κανονικό 8 2 3 2 3" xfId="2161" xr:uid="{00000000-0005-0000-0000-0000B57B0000}"/>
    <cellStyle name="Κανονικό 8 2 3 2 3 2" xfId="9478" xr:uid="{00000000-0005-0000-0000-0000B67B0000}"/>
    <cellStyle name="Κανονικό 8 2 3 2 3 2 2" xfId="22053" xr:uid="{00000000-0005-0000-0000-0000B77B0000}"/>
    <cellStyle name="Κανονικό 8 2 3 2 3 3" xfId="14750" xr:uid="{00000000-0005-0000-0000-0000B87B0000}"/>
    <cellStyle name="Κανονικό 8 2 3 2 3 4" xfId="29217" xr:uid="{00000000-0005-0000-0000-0000B97B0000}"/>
    <cellStyle name="Κανονικό 8 2 3 2 4" xfId="4206" xr:uid="{00000000-0005-0000-0000-0000BA7B0000}"/>
    <cellStyle name="Κανονικό 8 2 3 2 4 2" xfId="11509" xr:uid="{00000000-0005-0000-0000-0000BB7B0000}"/>
    <cellStyle name="Κανονικό 8 2 3 2 4 2 2" xfId="24084" xr:uid="{00000000-0005-0000-0000-0000BC7B0000}"/>
    <cellStyle name="Κανονικό 8 2 3 2 4 3" xfId="16781" xr:uid="{00000000-0005-0000-0000-0000BD7B0000}"/>
    <cellStyle name="Κανονικό 8 2 3 2 4 4" xfId="29473" xr:uid="{00000000-0005-0000-0000-0000BE7B0000}"/>
    <cellStyle name="Κανονικό 8 2 3 2 5" xfId="8669" xr:uid="{00000000-0005-0000-0000-0000BF7B0000}"/>
    <cellStyle name="Κανονικό 8 2 3 2 5 2" xfId="21244" xr:uid="{00000000-0005-0000-0000-0000C07B0000}"/>
    <cellStyle name="Κανονικό 8 2 3 2 5 3" xfId="29710" xr:uid="{00000000-0005-0000-0000-0000C17B0000}"/>
    <cellStyle name="Κανονικό 8 2 3 2 6" xfId="6237" xr:uid="{00000000-0005-0000-0000-0000C27B0000}"/>
    <cellStyle name="Κανονικό 8 2 3 2 6 2" xfId="18812" xr:uid="{00000000-0005-0000-0000-0000C37B0000}"/>
    <cellStyle name="Κανονικό 8 2 3 2 6 3" xfId="30334" xr:uid="{00000000-0005-0000-0000-0000C47B0000}"/>
    <cellStyle name="Κανονικό 8 2 3 2 7" xfId="13941" xr:uid="{00000000-0005-0000-0000-0000C57B0000}"/>
    <cellStyle name="Κανονικό 8 2 3 2 7 2" xfId="27096" xr:uid="{00000000-0005-0000-0000-0000C67B0000}"/>
    <cellStyle name="Κανονικό 8 2 3 2 8" xfId="25991" xr:uid="{00000000-0005-0000-0000-0000C77B0000}"/>
    <cellStyle name="Κανονικό 8 2 3 3" xfId="960" xr:uid="{00000000-0005-0000-0000-0000C87B0000}"/>
    <cellStyle name="Κανονικό 8 2 3 3 2" xfId="2993" xr:uid="{00000000-0005-0000-0000-0000C97B0000}"/>
    <cellStyle name="Κανονικό 8 2 3 3 2 2" xfId="10310" xr:uid="{00000000-0005-0000-0000-0000CA7B0000}"/>
    <cellStyle name="Κανονικό 8 2 3 3 2 2 2" xfId="22885" xr:uid="{00000000-0005-0000-0000-0000CB7B0000}"/>
    <cellStyle name="Κανονικό 8 2 3 3 2 3" xfId="15582" xr:uid="{00000000-0005-0000-0000-0000CC7B0000}"/>
    <cellStyle name="Κανονικό 8 2 3 3 3" xfId="5038" xr:uid="{00000000-0005-0000-0000-0000CD7B0000}"/>
    <cellStyle name="Κανονικό 8 2 3 3 3 2" xfId="12341" xr:uid="{00000000-0005-0000-0000-0000CE7B0000}"/>
    <cellStyle name="Κανονικό 8 2 3 3 3 2 2" xfId="24916" xr:uid="{00000000-0005-0000-0000-0000CF7B0000}"/>
    <cellStyle name="Κανονικό 8 2 3 3 3 3" xfId="17613" xr:uid="{00000000-0005-0000-0000-0000D07B0000}"/>
    <cellStyle name="Κανονικό 8 2 3 3 4" xfId="8279" xr:uid="{00000000-0005-0000-0000-0000D17B0000}"/>
    <cellStyle name="Κανονικό 8 2 3 3 4 2" xfId="20854" xr:uid="{00000000-0005-0000-0000-0000D27B0000}"/>
    <cellStyle name="Κανονικό 8 2 3 3 5" xfId="7069" xr:uid="{00000000-0005-0000-0000-0000D37B0000}"/>
    <cellStyle name="Κανονικό 8 2 3 3 5 2" xfId="19644" xr:uid="{00000000-0005-0000-0000-0000D47B0000}"/>
    <cellStyle name="Κανονικό 8 2 3 3 6" xfId="13551" xr:uid="{00000000-0005-0000-0000-0000D57B0000}"/>
    <cellStyle name="Κανονικό 8 2 3 3 7" xfId="26800" xr:uid="{00000000-0005-0000-0000-0000D67B0000}"/>
    <cellStyle name="Κανονικό 8 2 3 4" xfId="2562" xr:uid="{00000000-0005-0000-0000-0000D77B0000}"/>
    <cellStyle name="Κανονικό 8 2 3 4 2" xfId="4607" xr:uid="{00000000-0005-0000-0000-0000D87B0000}"/>
    <cellStyle name="Κανονικό 8 2 3 4 2 2" xfId="11910" xr:uid="{00000000-0005-0000-0000-0000D97B0000}"/>
    <cellStyle name="Κανονικό 8 2 3 4 2 2 2" xfId="24485" xr:uid="{00000000-0005-0000-0000-0000DA7B0000}"/>
    <cellStyle name="Κανονικό 8 2 3 4 2 3" xfId="17182" xr:uid="{00000000-0005-0000-0000-0000DB7B0000}"/>
    <cellStyle name="Κανονικό 8 2 3 4 3" xfId="9879" xr:uid="{00000000-0005-0000-0000-0000DC7B0000}"/>
    <cellStyle name="Κανονικό 8 2 3 4 3 2" xfId="22454" xr:uid="{00000000-0005-0000-0000-0000DD7B0000}"/>
    <cellStyle name="Κανονικό 8 2 3 4 4" xfId="6638" xr:uid="{00000000-0005-0000-0000-0000DE7B0000}"/>
    <cellStyle name="Κανονικό 8 2 3 4 4 2" xfId="19213" xr:uid="{00000000-0005-0000-0000-0000DF7B0000}"/>
    <cellStyle name="Κανονικό 8 2 3 4 5" xfId="15151" xr:uid="{00000000-0005-0000-0000-0000E07B0000}"/>
    <cellStyle name="Κανονικό 8 2 3 4 6" xfId="27841" xr:uid="{00000000-0005-0000-0000-0000E17B0000}"/>
    <cellStyle name="Κανονικό 8 2 3 5" xfId="1771" xr:uid="{00000000-0005-0000-0000-0000E27B0000}"/>
    <cellStyle name="Κανονικό 8 2 3 5 2" xfId="9088" xr:uid="{00000000-0005-0000-0000-0000E37B0000}"/>
    <cellStyle name="Κανονικό 8 2 3 5 2 2" xfId="21663" xr:uid="{00000000-0005-0000-0000-0000E47B0000}"/>
    <cellStyle name="Κανονικό 8 2 3 5 3" xfId="14360" xr:uid="{00000000-0005-0000-0000-0000E57B0000}"/>
    <cellStyle name="Κανονικό 8 2 3 5 4" xfId="29095" xr:uid="{00000000-0005-0000-0000-0000E67B0000}"/>
    <cellStyle name="Κανονικό 8 2 3 6" xfId="3828" xr:uid="{00000000-0005-0000-0000-0000E77B0000}"/>
    <cellStyle name="Κανονικό 8 2 3 6 2" xfId="11131" xr:uid="{00000000-0005-0000-0000-0000E87B0000}"/>
    <cellStyle name="Κανονικό 8 2 3 6 2 2" xfId="23706" xr:uid="{00000000-0005-0000-0000-0000E97B0000}"/>
    <cellStyle name="Κανονικό 8 2 3 6 3" xfId="16403" xr:uid="{00000000-0005-0000-0000-0000EA7B0000}"/>
    <cellStyle name="Κανονικό 8 2 3 6 4" xfId="29357" xr:uid="{00000000-0005-0000-0000-0000EB7B0000}"/>
    <cellStyle name="Κανονικό 8 2 3 7" xfId="7848" xr:uid="{00000000-0005-0000-0000-0000EC7B0000}"/>
    <cellStyle name="Κανονικό 8 2 3 7 2" xfId="20423" xr:uid="{00000000-0005-0000-0000-0000ED7B0000}"/>
    <cellStyle name="Κανονικό 8 2 3 7 3" xfId="29596" xr:uid="{00000000-0005-0000-0000-0000EE7B0000}"/>
    <cellStyle name="Κανονικό 8 2 3 8" xfId="5847" xr:uid="{00000000-0005-0000-0000-0000EF7B0000}"/>
    <cellStyle name="Κανονικό 8 2 3 8 2" xfId="18422" xr:uid="{00000000-0005-0000-0000-0000F07B0000}"/>
    <cellStyle name="Κανονικό 8 2 3 8 3" xfId="30038" xr:uid="{00000000-0005-0000-0000-0000F17B0000}"/>
    <cellStyle name="Κανονικό 8 2 3 9" xfId="13120" xr:uid="{00000000-0005-0000-0000-0000F27B0000}"/>
    <cellStyle name="Κανονικό 8 2 3 9 2" xfId="26566" xr:uid="{00000000-0005-0000-0000-0000F37B0000}"/>
    <cellStyle name="Κανονικό 8 2 4" xfId="1125" xr:uid="{00000000-0005-0000-0000-0000F47B0000}"/>
    <cellStyle name="Κανονικό 8 2 4 2" xfId="3158" xr:uid="{00000000-0005-0000-0000-0000F57B0000}"/>
    <cellStyle name="Κανονικό 8 2 4 2 2" xfId="5203" xr:uid="{00000000-0005-0000-0000-0000F67B0000}"/>
    <cellStyle name="Κανονικό 8 2 4 2 2 2" xfId="12506" xr:uid="{00000000-0005-0000-0000-0000F77B0000}"/>
    <cellStyle name="Κανονικό 8 2 4 2 2 2 2" xfId="25081" xr:uid="{00000000-0005-0000-0000-0000F87B0000}"/>
    <cellStyle name="Κανονικό 8 2 4 2 2 3" xfId="17778" xr:uid="{00000000-0005-0000-0000-0000F97B0000}"/>
    <cellStyle name="Κανονικό 8 2 4 2 3" xfId="10475" xr:uid="{00000000-0005-0000-0000-0000FA7B0000}"/>
    <cellStyle name="Κανονικό 8 2 4 2 3 2" xfId="23050" xr:uid="{00000000-0005-0000-0000-0000FB7B0000}"/>
    <cellStyle name="Κανονικό 8 2 4 2 4" xfId="7234" xr:uid="{00000000-0005-0000-0000-0000FC7B0000}"/>
    <cellStyle name="Κανονικό 8 2 4 2 4 2" xfId="19809" xr:uid="{00000000-0005-0000-0000-0000FD7B0000}"/>
    <cellStyle name="Κανονικό 8 2 4 2 5" xfId="15747" xr:uid="{00000000-0005-0000-0000-0000FE7B0000}"/>
    <cellStyle name="Κανονικό 8 2 4 2 6" xfId="27985" xr:uid="{00000000-0005-0000-0000-0000FF7B0000}"/>
    <cellStyle name="Κανονικό 8 2 4 3" xfId="1936" xr:uid="{00000000-0005-0000-0000-0000007C0000}"/>
    <cellStyle name="Κανονικό 8 2 4 3 2" xfId="9253" xr:uid="{00000000-0005-0000-0000-0000017C0000}"/>
    <cellStyle name="Κανονικό 8 2 4 3 2 2" xfId="21828" xr:uid="{00000000-0005-0000-0000-0000027C0000}"/>
    <cellStyle name="Κανονικό 8 2 4 3 3" xfId="14525" xr:uid="{00000000-0005-0000-0000-0000037C0000}"/>
    <cellStyle name="Κανονικό 8 2 4 3 4" xfId="29132" xr:uid="{00000000-0005-0000-0000-0000047C0000}"/>
    <cellStyle name="Κανονικό 8 2 4 4" xfId="3981" xr:uid="{00000000-0005-0000-0000-0000057C0000}"/>
    <cellStyle name="Κανονικό 8 2 4 4 2" xfId="11284" xr:uid="{00000000-0005-0000-0000-0000067C0000}"/>
    <cellStyle name="Κανονικό 8 2 4 4 2 2" xfId="23859" xr:uid="{00000000-0005-0000-0000-0000077C0000}"/>
    <cellStyle name="Κανονικό 8 2 4 4 3" xfId="16556" xr:uid="{00000000-0005-0000-0000-0000087C0000}"/>
    <cellStyle name="Κανονικό 8 2 4 4 4" xfId="29391" xr:uid="{00000000-0005-0000-0000-0000097C0000}"/>
    <cellStyle name="Κανονικό 8 2 4 5" xfId="8444" xr:uid="{00000000-0005-0000-0000-00000A7C0000}"/>
    <cellStyle name="Κανονικό 8 2 4 5 2" xfId="21019" xr:uid="{00000000-0005-0000-0000-00000B7C0000}"/>
    <cellStyle name="Κανονικό 8 2 4 5 3" xfId="29632" xr:uid="{00000000-0005-0000-0000-00000C7C0000}"/>
    <cellStyle name="Κανονικό 8 2 4 6" xfId="6012" xr:uid="{00000000-0005-0000-0000-00000D7C0000}"/>
    <cellStyle name="Κανονικό 8 2 4 6 2" xfId="18587" xr:uid="{00000000-0005-0000-0000-00000E7C0000}"/>
    <cellStyle name="Κανονικό 8 2 4 6 3" xfId="30181" xr:uid="{00000000-0005-0000-0000-00000F7C0000}"/>
    <cellStyle name="Κανονικό 8 2 4 7" xfId="13716" xr:uid="{00000000-0005-0000-0000-0000107C0000}"/>
    <cellStyle name="Κανονικό 8 2 4 7 2" xfId="26945" xr:uid="{00000000-0005-0000-0000-0000117C0000}"/>
    <cellStyle name="Κανονικό 8 2 4 8" xfId="25838" xr:uid="{00000000-0005-0000-0000-0000127C0000}"/>
    <cellStyle name="Κανονικό 8 2 5" xfId="778" xr:uid="{00000000-0005-0000-0000-0000137C0000}"/>
    <cellStyle name="Κανονικό 8 2 5 2" xfId="2811" xr:uid="{00000000-0005-0000-0000-0000147C0000}"/>
    <cellStyle name="Κανονικό 8 2 5 2 2" xfId="10128" xr:uid="{00000000-0005-0000-0000-0000157C0000}"/>
    <cellStyle name="Κανονικό 8 2 5 2 2 2" xfId="22703" xr:uid="{00000000-0005-0000-0000-0000167C0000}"/>
    <cellStyle name="Κανονικό 8 2 5 2 3" xfId="15400" xr:uid="{00000000-0005-0000-0000-0000177C0000}"/>
    <cellStyle name="Κανονικό 8 2 5 3" xfId="4856" xr:uid="{00000000-0005-0000-0000-0000187C0000}"/>
    <cellStyle name="Κανονικό 8 2 5 3 2" xfId="12159" xr:uid="{00000000-0005-0000-0000-0000197C0000}"/>
    <cellStyle name="Κανονικό 8 2 5 3 2 2" xfId="24734" xr:uid="{00000000-0005-0000-0000-00001A7C0000}"/>
    <cellStyle name="Κανονικό 8 2 5 3 3" xfId="17431" xr:uid="{00000000-0005-0000-0000-00001B7C0000}"/>
    <cellStyle name="Κανονικό 8 2 5 4" xfId="8097" xr:uid="{00000000-0005-0000-0000-00001C7C0000}"/>
    <cellStyle name="Κανονικό 8 2 5 4 2" xfId="20672" xr:uid="{00000000-0005-0000-0000-00001D7C0000}"/>
    <cellStyle name="Κανονικό 8 2 5 5" xfId="6887" xr:uid="{00000000-0005-0000-0000-00001E7C0000}"/>
    <cellStyle name="Κανονικό 8 2 5 5 2" xfId="19462" xr:uid="{00000000-0005-0000-0000-00001F7C0000}"/>
    <cellStyle name="Κανονικό 8 2 5 6" xfId="13369" xr:uid="{00000000-0005-0000-0000-0000207C0000}"/>
    <cellStyle name="Κανονικό 8 2 5 7" xfId="26660" xr:uid="{00000000-0005-0000-0000-0000217C0000}"/>
    <cellStyle name="Κανονικό 8 2 6" xfId="2337" xr:uid="{00000000-0005-0000-0000-0000227C0000}"/>
    <cellStyle name="Κανονικό 8 2 6 2" xfId="4382" xr:uid="{00000000-0005-0000-0000-0000237C0000}"/>
    <cellStyle name="Κανονικό 8 2 6 2 2" xfId="11685" xr:uid="{00000000-0005-0000-0000-0000247C0000}"/>
    <cellStyle name="Κανονικό 8 2 6 2 2 2" xfId="24260" xr:uid="{00000000-0005-0000-0000-0000257C0000}"/>
    <cellStyle name="Κανονικό 8 2 6 2 3" xfId="16957" xr:uid="{00000000-0005-0000-0000-0000267C0000}"/>
    <cellStyle name="Κανονικό 8 2 6 3" xfId="9654" xr:uid="{00000000-0005-0000-0000-0000277C0000}"/>
    <cellStyle name="Κανονικό 8 2 6 3 2" xfId="22229" xr:uid="{00000000-0005-0000-0000-0000287C0000}"/>
    <cellStyle name="Κανονικό 8 2 6 4" xfId="6413" xr:uid="{00000000-0005-0000-0000-0000297C0000}"/>
    <cellStyle name="Κανονικό 8 2 6 4 2" xfId="18988" xr:uid="{00000000-0005-0000-0000-00002A7C0000}"/>
    <cellStyle name="Κανονικό 8 2 6 5" xfId="14926" xr:uid="{00000000-0005-0000-0000-00002B7C0000}"/>
    <cellStyle name="Κανονικό 8 2 6 6" xfId="27688" xr:uid="{00000000-0005-0000-0000-00002C7C0000}"/>
    <cellStyle name="Κανονικό 8 2 7" xfId="1589" xr:uid="{00000000-0005-0000-0000-00002D7C0000}"/>
    <cellStyle name="Κανονικό 8 2 7 2" xfId="8906" xr:uid="{00000000-0005-0000-0000-00002E7C0000}"/>
    <cellStyle name="Κανονικό 8 2 7 2 2" xfId="21481" xr:uid="{00000000-0005-0000-0000-00002F7C0000}"/>
    <cellStyle name="Κανονικό 8 2 7 3" xfId="14178" xr:uid="{00000000-0005-0000-0000-0000307C0000}"/>
    <cellStyle name="Κανονικό 8 2 7 4" xfId="29012" xr:uid="{00000000-0005-0000-0000-0000317C0000}"/>
    <cellStyle name="Κανονικό 8 2 8" xfId="3646" xr:uid="{00000000-0005-0000-0000-0000327C0000}"/>
    <cellStyle name="Κανονικό 8 2 8 2" xfId="10949" xr:uid="{00000000-0005-0000-0000-0000337C0000}"/>
    <cellStyle name="Κανονικό 8 2 8 2 2" xfId="23524" xr:uid="{00000000-0005-0000-0000-0000347C0000}"/>
    <cellStyle name="Κανονικό 8 2 8 3" xfId="16221" xr:uid="{00000000-0005-0000-0000-0000357C0000}"/>
    <cellStyle name="Κανονικό 8 2 8 4" xfId="29272" xr:uid="{00000000-0005-0000-0000-0000367C0000}"/>
    <cellStyle name="Κανονικό 8 2 9" xfId="7623" xr:uid="{00000000-0005-0000-0000-0000377C0000}"/>
    <cellStyle name="Κανονικό 8 2 9 2" xfId="20198" xr:uid="{00000000-0005-0000-0000-0000387C0000}"/>
    <cellStyle name="Κανονικό 8 2 9 3" xfId="29514" xr:uid="{00000000-0005-0000-0000-0000397C0000}"/>
    <cellStyle name="Κανονικό 8 3" xfId="348" xr:uid="{00000000-0005-0000-0000-00003A7C0000}"/>
    <cellStyle name="Κανονικό 8 3 10" xfId="12936" xr:uid="{00000000-0005-0000-0000-00003B7C0000}"/>
    <cellStyle name="Κανονικό 8 3 11" xfId="25593" xr:uid="{00000000-0005-0000-0000-00003C7C0000}"/>
    <cellStyle name="Κανονικό 8 3 2" xfId="581" xr:uid="{00000000-0005-0000-0000-00003D7C0000}"/>
    <cellStyle name="Κανονικό 8 3 2 10" xfId="25888" xr:uid="{00000000-0005-0000-0000-00003E7C0000}"/>
    <cellStyle name="Κανονικό 8 3 2 2" xfId="1391" xr:uid="{00000000-0005-0000-0000-00003F7C0000}"/>
    <cellStyle name="Κανονικό 8 3 2 2 2" xfId="3424" xr:uid="{00000000-0005-0000-0000-0000407C0000}"/>
    <cellStyle name="Κανονικό 8 3 2 2 2 2" xfId="5469" xr:uid="{00000000-0005-0000-0000-0000417C0000}"/>
    <cellStyle name="Κανονικό 8 3 2 2 2 2 2" xfId="12772" xr:uid="{00000000-0005-0000-0000-0000427C0000}"/>
    <cellStyle name="Κανονικό 8 3 2 2 2 2 2 2" xfId="25347" xr:uid="{00000000-0005-0000-0000-0000437C0000}"/>
    <cellStyle name="Κανονικό 8 3 2 2 2 2 3" xfId="18044" xr:uid="{00000000-0005-0000-0000-0000447C0000}"/>
    <cellStyle name="Κανονικό 8 3 2 2 2 3" xfId="10741" xr:uid="{00000000-0005-0000-0000-0000457C0000}"/>
    <cellStyle name="Κανονικό 8 3 2 2 2 3 2" xfId="23316" xr:uid="{00000000-0005-0000-0000-0000467C0000}"/>
    <cellStyle name="Κανονικό 8 3 2 2 2 4" xfId="7500" xr:uid="{00000000-0005-0000-0000-0000477C0000}"/>
    <cellStyle name="Κανονικό 8 3 2 2 2 4 2" xfId="20075" xr:uid="{00000000-0005-0000-0000-0000487C0000}"/>
    <cellStyle name="Κανονικό 8 3 2 2 2 5" xfId="16013" xr:uid="{00000000-0005-0000-0000-0000497C0000}"/>
    <cellStyle name="Κανονικό 8 3 2 2 3" xfId="2202" xr:uid="{00000000-0005-0000-0000-00004A7C0000}"/>
    <cellStyle name="Κανονικό 8 3 2 2 3 2" xfId="9519" xr:uid="{00000000-0005-0000-0000-00004B7C0000}"/>
    <cellStyle name="Κανονικό 8 3 2 2 3 2 2" xfId="22094" xr:uid="{00000000-0005-0000-0000-00004C7C0000}"/>
    <cellStyle name="Κανονικό 8 3 2 2 3 3" xfId="14791" xr:uid="{00000000-0005-0000-0000-00004D7C0000}"/>
    <cellStyle name="Κανονικό 8 3 2 2 4" xfId="4247" xr:uid="{00000000-0005-0000-0000-00004E7C0000}"/>
    <cellStyle name="Κανονικό 8 3 2 2 4 2" xfId="11550" xr:uid="{00000000-0005-0000-0000-00004F7C0000}"/>
    <cellStyle name="Κανονικό 8 3 2 2 4 2 2" xfId="24125" xr:uid="{00000000-0005-0000-0000-0000507C0000}"/>
    <cellStyle name="Κανονικό 8 3 2 2 4 3" xfId="16822" xr:uid="{00000000-0005-0000-0000-0000517C0000}"/>
    <cellStyle name="Κανονικό 8 3 2 2 5" xfId="8710" xr:uid="{00000000-0005-0000-0000-0000527C0000}"/>
    <cellStyle name="Κανονικό 8 3 2 2 5 2" xfId="21285" xr:uid="{00000000-0005-0000-0000-0000537C0000}"/>
    <cellStyle name="Κανονικό 8 3 2 2 6" xfId="6278" xr:uid="{00000000-0005-0000-0000-0000547C0000}"/>
    <cellStyle name="Κανονικό 8 3 2 2 6 2" xfId="18853" xr:uid="{00000000-0005-0000-0000-0000557C0000}"/>
    <cellStyle name="Κανονικό 8 3 2 2 7" xfId="13982" xr:uid="{00000000-0005-0000-0000-0000567C0000}"/>
    <cellStyle name="Κανονικό 8 3 2 2 8" xfId="28033" xr:uid="{00000000-0005-0000-0000-0000577C0000}"/>
    <cellStyle name="Κανονικό 8 3 2 3" xfId="991" xr:uid="{00000000-0005-0000-0000-0000587C0000}"/>
    <cellStyle name="Κανονικό 8 3 2 3 2" xfId="3024" xr:uid="{00000000-0005-0000-0000-0000597C0000}"/>
    <cellStyle name="Κανονικό 8 3 2 3 2 2" xfId="10341" xr:uid="{00000000-0005-0000-0000-00005A7C0000}"/>
    <cellStyle name="Κανονικό 8 3 2 3 2 2 2" xfId="22916" xr:uid="{00000000-0005-0000-0000-00005B7C0000}"/>
    <cellStyle name="Κανονικό 8 3 2 3 2 3" xfId="15613" xr:uid="{00000000-0005-0000-0000-00005C7C0000}"/>
    <cellStyle name="Κανονικό 8 3 2 3 3" xfId="5069" xr:uid="{00000000-0005-0000-0000-00005D7C0000}"/>
    <cellStyle name="Κανονικό 8 3 2 3 3 2" xfId="12372" xr:uid="{00000000-0005-0000-0000-00005E7C0000}"/>
    <cellStyle name="Κανονικό 8 3 2 3 3 2 2" xfId="24947" xr:uid="{00000000-0005-0000-0000-00005F7C0000}"/>
    <cellStyle name="Κανονικό 8 3 2 3 3 3" xfId="17644" xr:uid="{00000000-0005-0000-0000-0000607C0000}"/>
    <cellStyle name="Κανονικό 8 3 2 3 4" xfId="8310" xr:uid="{00000000-0005-0000-0000-0000617C0000}"/>
    <cellStyle name="Κανονικό 8 3 2 3 4 2" xfId="20885" xr:uid="{00000000-0005-0000-0000-0000627C0000}"/>
    <cellStyle name="Κανονικό 8 3 2 3 5" xfId="7100" xr:uid="{00000000-0005-0000-0000-0000637C0000}"/>
    <cellStyle name="Κανονικό 8 3 2 3 5 2" xfId="19675" xr:uid="{00000000-0005-0000-0000-0000647C0000}"/>
    <cellStyle name="Κανονικό 8 3 2 3 6" xfId="13582" xr:uid="{00000000-0005-0000-0000-0000657C0000}"/>
    <cellStyle name="Κανονικό 8 3 2 3 7" xfId="29155" xr:uid="{00000000-0005-0000-0000-0000667C0000}"/>
    <cellStyle name="Κανονικό 8 3 2 4" xfId="2603" xr:uid="{00000000-0005-0000-0000-0000677C0000}"/>
    <cellStyle name="Κανονικό 8 3 2 4 2" xfId="4648" xr:uid="{00000000-0005-0000-0000-0000687C0000}"/>
    <cellStyle name="Κανονικό 8 3 2 4 2 2" xfId="11951" xr:uid="{00000000-0005-0000-0000-0000697C0000}"/>
    <cellStyle name="Κανονικό 8 3 2 4 2 2 2" xfId="24526" xr:uid="{00000000-0005-0000-0000-00006A7C0000}"/>
    <cellStyle name="Κανονικό 8 3 2 4 2 3" xfId="17223" xr:uid="{00000000-0005-0000-0000-00006B7C0000}"/>
    <cellStyle name="Κανονικό 8 3 2 4 3" xfId="9920" xr:uid="{00000000-0005-0000-0000-00006C7C0000}"/>
    <cellStyle name="Κανονικό 8 3 2 4 3 2" xfId="22495" xr:uid="{00000000-0005-0000-0000-00006D7C0000}"/>
    <cellStyle name="Κανονικό 8 3 2 4 4" xfId="6679" xr:uid="{00000000-0005-0000-0000-00006E7C0000}"/>
    <cellStyle name="Κανονικό 8 3 2 4 4 2" xfId="19254" xr:uid="{00000000-0005-0000-0000-00006F7C0000}"/>
    <cellStyle name="Κανονικό 8 3 2 4 5" xfId="15192" xr:uid="{00000000-0005-0000-0000-0000707C0000}"/>
    <cellStyle name="Κανονικό 8 3 2 4 6" xfId="29411" xr:uid="{00000000-0005-0000-0000-0000717C0000}"/>
    <cellStyle name="Κανονικό 8 3 2 5" xfId="1802" xr:uid="{00000000-0005-0000-0000-0000727C0000}"/>
    <cellStyle name="Κανονικό 8 3 2 5 2" xfId="9119" xr:uid="{00000000-0005-0000-0000-0000737C0000}"/>
    <cellStyle name="Κανονικό 8 3 2 5 2 2" xfId="21694" xr:uid="{00000000-0005-0000-0000-0000747C0000}"/>
    <cellStyle name="Κανονικό 8 3 2 5 3" xfId="14391" xr:uid="{00000000-0005-0000-0000-0000757C0000}"/>
    <cellStyle name="Κανονικό 8 3 2 5 4" xfId="29653" xr:uid="{00000000-0005-0000-0000-0000767C0000}"/>
    <cellStyle name="Κανονικό 8 3 2 6" xfId="3859" xr:uid="{00000000-0005-0000-0000-0000777C0000}"/>
    <cellStyle name="Κανονικό 8 3 2 6 2" xfId="11162" xr:uid="{00000000-0005-0000-0000-0000787C0000}"/>
    <cellStyle name="Κανονικό 8 3 2 6 2 2" xfId="23737" xr:uid="{00000000-0005-0000-0000-0000797C0000}"/>
    <cellStyle name="Κανονικό 8 3 2 6 3" xfId="16434" xr:uid="{00000000-0005-0000-0000-00007A7C0000}"/>
    <cellStyle name="Κανονικό 8 3 2 6 4" xfId="30230" xr:uid="{00000000-0005-0000-0000-00007B7C0000}"/>
    <cellStyle name="Κανονικό 8 3 2 7" xfId="7889" xr:uid="{00000000-0005-0000-0000-00007C7C0000}"/>
    <cellStyle name="Κανονικό 8 3 2 7 2" xfId="20464" xr:uid="{00000000-0005-0000-0000-00007D7C0000}"/>
    <cellStyle name="Κανονικό 8 3 2 7 3" xfId="26993" xr:uid="{00000000-0005-0000-0000-00007E7C0000}"/>
    <cellStyle name="Κανονικό 8 3 2 8" xfId="5878" xr:uid="{00000000-0005-0000-0000-00007F7C0000}"/>
    <cellStyle name="Κανονικό 8 3 2 8 2" xfId="18453" xr:uid="{00000000-0005-0000-0000-0000807C0000}"/>
    <cellStyle name="Κανονικό 8 3 2 9" xfId="13161" xr:uid="{00000000-0005-0000-0000-0000817C0000}"/>
    <cellStyle name="Κανονικό 8 3 3" xfId="1166" xr:uid="{00000000-0005-0000-0000-0000827C0000}"/>
    <cellStyle name="Κανονικό 8 3 3 2" xfId="3199" xr:uid="{00000000-0005-0000-0000-0000837C0000}"/>
    <cellStyle name="Κανονικό 8 3 3 2 2" xfId="5244" xr:uid="{00000000-0005-0000-0000-0000847C0000}"/>
    <cellStyle name="Κανονικό 8 3 3 2 2 2" xfId="12547" xr:uid="{00000000-0005-0000-0000-0000857C0000}"/>
    <cellStyle name="Κανονικό 8 3 3 2 2 2 2" xfId="25122" xr:uid="{00000000-0005-0000-0000-0000867C0000}"/>
    <cellStyle name="Κανονικό 8 3 3 2 2 3" xfId="17819" xr:uid="{00000000-0005-0000-0000-0000877C0000}"/>
    <cellStyle name="Κανονικό 8 3 3 2 3" xfId="10516" xr:uid="{00000000-0005-0000-0000-0000887C0000}"/>
    <cellStyle name="Κανονικό 8 3 3 2 3 2" xfId="23091" xr:uid="{00000000-0005-0000-0000-0000897C0000}"/>
    <cellStyle name="Κανονικό 8 3 3 2 4" xfId="7275" xr:uid="{00000000-0005-0000-0000-00008A7C0000}"/>
    <cellStyle name="Κανονικό 8 3 3 2 4 2" xfId="19850" xr:uid="{00000000-0005-0000-0000-00008B7C0000}"/>
    <cellStyle name="Κανονικό 8 3 3 2 5" xfId="15788" xr:uid="{00000000-0005-0000-0000-00008C7C0000}"/>
    <cellStyle name="Κανονικό 8 3 3 3" xfId="1977" xr:uid="{00000000-0005-0000-0000-00008D7C0000}"/>
    <cellStyle name="Κανονικό 8 3 3 3 2" xfId="9294" xr:uid="{00000000-0005-0000-0000-00008E7C0000}"/>
    <cellStyle name="Κανονικό 8 3 3 3 2 2" xfId="21869" xr:uid="{00000000-0005-0000-0000-00008F7C0000}"/>
    <cellStyle name="Κανονικό 8 3 3 3 3" xfId="14566" xr:uid="{00000000-0005-0000-0000-0000907C0000}"/>
    <cellStyle name="Κανονικό 8 3 3 4" xfId="4022" xr:uid="{00000000-0005-0000-0000-0000917C0000}"/>
    <cellStyle name="Κανονικό 8 3 3 4 2" xfId="11325" xr:uid="{00000000-0005-0000-0000-0000927C0000}"/>
    <cellStyle name="Κανονικό 8 3 3 4 2 2" xfId="23900" xr:uid="{00000000-0005-0000-0000-0000937C0000}"/>
    <cellStyle name="Κανονικό 8 3 3 4 3" xfId="16597" xr:uid="{00000000-0005-0000-0000-0000947C0000}"/>
    <cellStyle name="Κανονικό 8 3 3 5" xfId="8485" xr:uid="{00000000-0005-0000-0000-0000957C0000}"/>
    <cellStyle name="Κανονικό 8 3 3 5 2" xfId="21060" xr:uid="{00000000-0005-0000-0000-0000967C0000}"/>
    <cellStyle name="Κανονικό 8 3 3 6" xfId="6053" xr:uid="{00000000-0005-0000-0000-0000977C0000}"/>
    <cellStyle name="Κανονικό 8 3 3 6 2" xfId="18628" xr:uid="{00000000-0005-0000-0000-0000987C0000}"/>
    <cellStyle name="Κανονικό 8 3 3 7" xfId="13757" xr:uid="{00000000-0005-0000-0000-0000997C0000}"/>
    <cellStyle name="Κανονικό 8 3 3 8" xfId="26698" xr:uid="{00000000-0005-0000-0000-00009A7C0000}"/>
    <cellStyle name="Κανονικό 8 3 4" xfId="819" xr:uid="{00000000-0005-0000-0000-00009B7C0000}"/>
    <cellStyle name="Κανονικό 8 3 4 2" xfId="2852" xr:uid="{00000000-0005-0000-0000-00009C7C0000}"/>
    <cellStyle name="Κανονικό 8 3 4 2 2" xfId="10169" xr:uid="{00000000-0005-0000-0000-00009D7C0000}"/>
    <cellStyle name="Κανονικό 8 3 4 2 2 2" xfId="22744" xr:uid="{00000000-0005-0000-0000-00009E7C0000}"/>
    <cellStyle name="Κανονικό 8 3 4 2 3" xfId="15441" xr:uid="{00000000-0005-0000-0000-00009F7C0000}"/>
    <cellStyle name="Κανονικό 8 3 4 3" xfId="4897" xr:uid="{00000000-0005-0000-0000-0000A07C0000}"/>
    <cellStyle name="Κανονικό 8 3 4 3 2" xfId="12200" xr:uid="{00000000-0005-0000-0000-0000A17C0000}"/>
    <cellStyle name="Κανονικό 8 3 4 3 2 2" xfId="24775" xr:uid="{00000000-0005-0000-0000-0000A27C0000}"/>
    <cellStyle name="Κανονικό 8 3 4 3 3" xfId="17472" xr:uid="{00000000-0005-0000-0000-0000A37C0000}"/>
    <cellStyle name="Κανονικό 8 3 4 4" xfId="8138" xr:uid="{00000000-0005-0000-0000-0000A47C0000}"/>
    <cellStyle name="Κανονικό 8 3 4 4 2" xfId="20713" xr:uid="{00000000-0005-0000-0000-0000A57C0000}"/>
    <cellStyle name="Κανονικό 8 3 4 5" xfId="6928" xr:uid="{00000000-0005-0000-0000-0000A67C0000}"/>
    <cellStyle name="Κανονικό 8 3 4 5 2" xfId="19503" xr:uid="{00000000-0005-0000-0000-0000A77C0000}"/>
    <cellStyle name="Κανονικό 8 3 4 6" xfId="13410" xr:uid="{00000000-0005-0000-0000-0000A87C0000}"/>
    <cellStyle name="Κανονικό 8 3 4 7" xfId="27737" xr:uid="{00000000-0005-0000-0000-0000A97C0000}"/>
    <cellStyle name="Κανονικό 8 3 5" xfId="2378" xr:uid="{00000000-0005-0000-0000-0000AA7C0000}"/>
    <cellStyle name="Κανονικό 8 3 5 2" xfId="4423" xr:uid="{00000000-0005-0000-0000-0000AB7C0000}"/>
    <cellStyle name="Κανονικό 8 3 5 2 2" xfId="11726" xr:uid="{00000000-0005-0000-0000-0000AC7C0000}"/>
    <cellStyle name="Κανονικό 8 3 5 2 2 2" xfId="24301" xr:uid="{00000000-0005-0000-0000-0000AD7C0000}"/>
    <cellStyle name="Κανονικό 8 3 5 2 3" xfId="16998" xr:uid="{00000000-0005-0000-0000-0000AE7C0000}"/>
    <cellStyle name="Κανονικό 8 3 5 3" xfId="9695" xr:uid="{00000000-0005-0000-0000-0000AF7C0000}"/>
    <cellStyle name="Κανονικό 8 3 5 3 2" xfId="22270" xr:uid="{00000000-0005-0000-0000-0000B07C0000}"/>
    <cellStyle name="Κανονικό 8 3 5 4" xfId="6454" xr:uid="{00000000-0005-0000-0000-0000B17C0000}"/>
    <cellStyle name="Κανονικό 8 3 5 4 2" xfId="19029" xr:uid="{00000000-0005-0000-0000-0000B27C0000}"/>
    <cellStyle name="Κανονικό 8 3 5 5" xfId="14967" xr:uid="{00000000-0005-0000-0000-0000B37C0000}"/>
    <cellStyle name="Κανονικό 8 3 5 6" xfId="29034" xr:uid="{00000000-0005-0000-0000-0000B47C0000}"/>
    <cellStyle name="Κανονικό 8 3 6" xfId="1630" xr:uid="{00000000-0005-0000-0000-0000B57C0000}"/>
    <cellStyle name="Κανονικό 8 3 6 2" xfId="8947" xr:uid="{00000000-0005-0000-0000-0000B67C0000}"/>
    <cellStyle name="Κανονικό 8 3 6 2 2" xfId="21522" xr:uid="{00000000-0005-0000-0000-0000B77C0000}"/>
    <cellStyle name="Κανονικό 8 3 6 3" xfId="14219" xr:uid="{00000000-0005-0000-0000-0000B87C0000}"/>
    <cellStyle name="Κανονικό 8 3 6 4" xfId="29294" xr:uid="{00000000-0005-0000-0000-0000B97C0000}"/>
    <cellStyle name="Κανονικό 8 3 7" xfId="3687" xr:uid="{00000000-0005-0000-0000-0000BA7C0000}"/>
    <cellStyle name="Κανονικό 8 3 7 2" xfId="10990" xr:uid="{00000000-0005-0000-0000-0000BB7C0000}"/>
    <cellStyle name="Κανονικό 8 3 7 2 2" xfId="23565" xr:uid="{00000000-0005-0000-0000-0000BC7C0000}"/>
    <cellStyle name="Κανονικό 8 3 7 3" xfId="16262" xr:uid="{00000000-0005-0000-0000-0000BD7C0000}"/>
    <cellStyle name="Κανονικό 8 3 7 4" xfId="29537" xr:uid="{00000000-0005-0000-0000-0000BE7C0000}"/>
    <cellStyle name="Κανονικό 8 3 8" xfId="7664" xr:uid="{00000000-0005-0000-0000-0000BF7C0000}"/>
    <cellStyle name="Κανονικό 8 3 8 2" xfId="20239" xr:uid="{00000000-0005-0000-0000-0000C07C0000}"/>
    <cellStyle name="Κανονικό 8 3 8 3" xfId="29936" xr:uid="{00000000-0005-0000-0000-0000C17C0000}"/>
    <cellStyle name="Κανονικό 8 3 9" xfId="5706" xr:uid="{00000000-0005-0000-0000-0000C27C0000}"/>
    <cellStyle name="Κανονικό 8 3 9 2" xfId="18281" xr:uid="{00000000-0005-0000-0000-0000C37C0000}"/>
    <cellStyle name="Κανονικό 8 3 9 3" xfId="26465" xr:uid="{00000000-0005-0000-0000-0000C47C0000}"/>
    <cellStyle name="Κανονικό 8 4" xfId="451" xr:uid="{00000000-0005-0000-0000-0000C57C0000}"/>
    <cellStyle name="Κανονικό 8 4 10" xfId="25672" xr:uid="{00000000-0005-0000-0000-0000C67C0000}"/>
    <cellStyle name="Κανονικό 8 4 2" xfId="1266" xr:uid="{00000000-0005-0000-0000-0000C77C0000}"/>
    <cellStyle name="Κανονικό 8 4 2 2" xfId="3299" xr:uid="{00000000-0005-0000-0000-0000C87C0000}"/>
    <cellStyle name="Κανονικό 8 4 2 2 2" xfId="5344" xr:uid="{00000000-0005-0000-0000-0000C97C0000}"/>
    <cellStyle name="Κανονικό 8 4 2 2 2 2" xfId="12647" xr:uid="{00000000-0005-0000-0000-0000CA7C0000}"/>
    <cellStyle name="Κανονικό 8 4 2 2 2 2 2" xfId="25222" xr:uid="{00000000-0005-0000-0000-0000CB7C0000}"/>
    <cellStyle name="Κανονικό 8 4 2 2 2 3" xfId="17919" xr:uid="{00000000-0005-0000-0000-0000CC7C0000}"/>
    <cellStyle name="Κανονικό 8 4 2 2 3" xfId="10616" xr:uid="{00000000-0005-0000-0000-0000CD7C0000}"/>
    <cellStyle name="Κανονικό 8 4 2 2 3 2" xfId="23191" xr:uid="{00000000-0005-0000-0000-0000CE7C0000}"/>
    <cellStyle name="Κανονικό 8 4 2 2 4" xfId="7375" xr:uid="{00000000-0005-0000-0000-0000CF7C0000}"/>
    <cellStyle name="Κανονικό 8 4 2 2 4 2" xfId="19950" xr:uid="{00000000-0005-0000-0000-0000D07C0000}"/>
    <cellStyle name="Κανονικό 8 4 2 2 5" xfId="15888" xr:uid="{00000000-0005-0000-0000-0000D17C0000}"/>
    <cellStyle name="Κανονικό 8 4 2 2 6" xfId="28117" xr:uid="{00000000-0005-0000-0000-0000D27C0000}"/>
    <cellStyle name="Κανονικό 8 4 2 3" xfId="2077" xr:uid="{00000000-0005-0000-0000-0000D37C0000}"/>
    <cellStyle name="Κανονικό 8 4 2 3 2" xfId="9394" xr:uid="{00000000-0005-0000-0000-0000D47C0000}"/>
    <cellStyle name="Κανονικό 8 4 2 3 2 2" xfId="21969" xr:uid="{00000000-0005-0000-0000-0000D57C0000}"/>
    <cellStyle name="Κανονικό 8 4 2 3 3" xfId="14666" xr:uid="{00000000-0005-0000-0000-0000D67C0000}"/>
    <cellStyle name="Κανονικό 8 4 2 3 4" xfId="29199" xr:uid="{00000000-0005-0000-0000-0000D77C0000}"/>
    <cellStyle name="Κανονικό 8 4 2 4" xfId="4122" xr:uid="{00000000-0005-0000-0000-0000D87C0000}"/>
    <cellStyle name="Κανονικό 8 4 2 4 2" xfId="11425" xr:uid="{00000000-0005-0000-0000-0000D97C0000}"/>
    <cellStyle name="Κανονικό 8 4 2 4 2 2" xfId="24000" xr:uid="{00000000-0005-0000-0000-0000DA7C0000}"/>
    <cellStyle name="Κανονικό 8 4 2 4 3" xfId="16697" xr:uid="{00000000-0005-0000-0000-0000DB7C0000}"/>
    <cellStyle name="Κανονικό 8 4 2 4 4" xfId="29454" xr:uid="{00000000-0005-0000-0000-0000DC7C0000}"/>
    <cellStyle name="Κανονικό 8 4 2 5" xfId="8585" xr:uid="{00000000-0005-0000-0000-0000DD7C0000}"/>
    <cellStyle name="Κανονικό 8 4 2 5 2" xfId="21160" xr:uid="{00000000-0005-0000-0000-0000DE7C0000}"/>
    <cellStyle name="Κανονικό 8 4 2 5 3" xfId="29692" xr:uid="{00000000-0005-0000-0000-0000DF7C0000}"/>
    <cellStyle name="Κανονικό 8 4 2 6" xfId="6153" xr:uid="{00000000-0005-0000-0000-0000E07C0000}"/>
    <cellStyle name="Κανονικό 8 4 2 6 2" xfId="18728" xr:uid="{00000000-0005-0000-0000-0000E17C0000}"/>
    <cellStyle name="Κανονικό 8 4 2 6 3" xfId="30312" xr:uid="{00000000-0005-0000-0000-0000E27C0000}"/>
    <cellStyle name="Κανονικό 8 4 2 7" xfId="13857" xr:uid="{00000000-0005-0000-0000-0000E37C0000}"/>
    <cellStyle name="Κανονικό 8 4 2 7 2" xfId="27075" xr:uid="{00000000-0005-0000-0000-0000E47C0000}"/>
    <cellStyle name="Κανονικό 8 4 2 8" xfId="25970" xr:uid="{00000000-0005-0000-0000-0000E57C0000}"/>
    <cellStyle name="Κανονικό 8 4 3" xfId="919" xr:uid="{00000000-0005-0000-0000-0000E67C0000}"/>
    <cellStyle name="Κανονικό 8 4 3 2" xfId="2952" xr:uid="{00000000-0005-0000-0000-0000E77C0000}"/>
    <cellStyle name="Κανονικό 8 4 3 2 2" xfId="10269" xr:uid="{00000000-0005-0000-0000-0000E87C0000}"/>
    <cellStyle name="Κανονικό 8 4 3 2 2 2" xfId="22844" xr:uid="{00000000-0005-0000-0000-0000E97C0000}"/>
    <cellStyle name="Κανονικό 8 4 3 2 3" xfId="15541" xr:uid="{00000000-0005-0000-0000-0000EA7C0000}"/>
    <cellStyle name="Κανονικό 8 4 3 3" xfId="4997" xr:uid="{00000000-0005-0000-0000-0000EB7C0000}"/>
    <cellStyle name="Κανονικό 8 4 3 3 2" xfId="12300" xr:uid="{00000000-0005-0000-0000-0000EC7C0000}"/>
    <cellStyle name="Κανονικό 8 4 3 3 2 2" xfId="24875" xr:uid="{00000000-0005-0000-0000-0000ED7C0000}"/>
    <cellStyle name="Κανονικό 8 4 3 3 3" xfId="17572" xr:uid="{00000000-0005-0000-0000-0000EE7C0000}"/>
    <cellStyle name="Κανονικό 8 4 3 4" xfId="8238" xr:uid="{00000000-0005-0000-0000-0000EF7C0000}"/>
    <cellStyle name="Κανονικό 8 4 3 4 2" xfId="20813" xr:uid="{00000000-0005-0000-0000-0000F07C0000}"/>
    <cellStyle name="Κανονικό 8 4 3 5" xfId="7028" xr:uid="{00000000-0005-0000-0000-0000F17C0000}"/>
    <cellStyle name="Κανονικό 8 4 3 5 2" xfId="19603" xr:uid="{00000000-0005-0000-0000-0000F27C0000}"/>
    <cellStyle name="Κανονικό 8 4 3 6" xfId="13510" xr:uid="{00000000-0005-0000-0000-0000F37C0000}"/>
    <cellStyle name="Κανονικό 8 4 3 7" xfId="26780" xr:uid="{00000000-0005-0000-0000-0000F47C0000}"/>
    <cellStyle name="Κανονικό 8 4 4" xfId="2478" xr:uid="{00000000-0005-0000-0000-0000F57C0000}"/>
    <cellStyle name="Κανονικό 8 4 4 2" xfId="4523" xr:uid="{00000000-0005-0000-0000-0000F67C0000}"/>
    <cellStyle name="Κανονικό 8 4 4 2 2" xfId="11826" xr:uid="{00000000-0005-0000-0000-0000F77C0000}"/>
    <cellStyle name="Κανονικό 8 4 4 2 2 2" xfId="24401" xr:uid="{00000000-0005-0000-0000-0000F87C0000}"/>
    <cellStyle name="Κανονικό 8 4 4 2 3" xfId="17098" xr:uid="{00000000-0005-0000-0000-0000F97C0000}"/>
    <cellStyle name="Κανονικό 8 4 4 3" xfId="9795" xr:uid="{00000000-0005-0000-0000-0000FA7C0000}"/>
    <cellStyle name="Κανονικό 8 4 4 3 2" xfId="22370" xr:uid="{00000000-0005-0000-0000-0000FB7C0000}"/>
    <cellStyle name="Κανονικό 8 4 4 4" xfId="6554" xr:uid="{00000000-0005-0000-0000-0000FC7C0000}"/>
    <cellStyle name="Κανονικό 8 4 4 4 2" xfId="19129" xr:uid="{00000000-0005-0000-0000-0000FD7C0000}"/>
    <cellStyle name="Κανονικό 8 4 4 5" xfId="15067" xr:uid="{00000000-0005-0000-0000-0000FE7C0000}"/>
    <cellStyle name="Κανονικό 8 4 4 6" xfId="27820" xr:uid="{00000000-0005-0000-0000-0000FF7C0000}"/>
    <cellStyle name="Κανονικό 8 4 5" xfId="1730" xr:uid="{00000000-0005-0000-0000-0000007D0000}"/>
    <cellStyle name="Κανονικό 8 4 5 2" xfId="9047" xr:uid="{00000000-0005-0000-0000-0000017D0000}"/>
    <cellStyle name="Κανονικό 8 4 5 2 2" xfId="21622" xr:uid="{00000000-0005-0000-0000-0000027D0000}"/>
    <cellStyle name="Κανονικό 8 4 5 3" xfId="14319" xr:uid="{00000000-0005-0000-0000-0000037D0000}"/>
    <cellStyle name="Κανονικό 8 4 5 4" xfId="29079" xr:uid="{00000000-0005-0000-0000-0000047D0000}"/>
    <cellStyle name="Κανονικό 8 4 6" xfId="3787" xr:uid="{00000000-0005-0000-0000-0000057D0000}"/>
    <cellStyle name="Κανονικό 8 4 6 2" xfId="11090" xr:uid="{00000000-0005-0000-0000-0000067D0000}"/>
    <cellStyle name="Κανονικό 8 4 6 2 2" xfId="23665" xr:uid="{00000000-0005-0000-0000-0000077D0000}"/>
    <cellStyle name="Κανονικό 8 4 6 3" xfId="16362" xr:uid="{00000000-0005-0000-0000-0000087D0000}"/>
    <cellStyle name="Κανονικό 8 4 6 4" xfId="29339" xr:uid="{00000000-0005-0000-0000-0000097D0000}"/>
    <cellStyle name="Κανονικό 8 4 7" xfId="7764" xr:uid="{00000000-0005-0000-0000-00000A7D0000}"/>
    <cellStyle name="Κανονικό 8 4 7 2" xfId="20339" xr:uid="{00000000-0005-0000-0000-00000B7D0000}"/>
    <cellStyle name="Κανονικό 8 4 7 3" xfId="29580" xr:uid="{00000000-0005-0000-0000-00000C7D0000}"/>
    <cellStyle name="Κανονικό 8 4 8" xfId="5806" xr:uid="{00000000-0005-0000-0000-00000D7D0000}"/>
    <cellStyle name="Κανονικό 8 4 8 2" xfId="18381" xr:uid="{00000000-0005-0000-0000-00000E7D0000}"/>
    <cellStyle name="Κανονικό 8 4 8 3" xfId="30018" xr:uid="{00000000-0005-0000-0000-00000F7D0000}"/>
    <cellStyle name="Κανονικό 8 4 9" xfId="13036" xr:uid="{00000000-0005-0000-0000-0000107D0000}"/>
    <cellStyle name="Κανονικό 8 4 9 2" xfId="26548" xr:uid="{00000000-0005-0000-0000-0000117D0000}"/>
    <cellStyle name="Κανονικό 8 5" xfId="497" xr:uid="{00000000-0005-0000-0000-0000127D0000}"/>
    <cellStyle name="Κανονικό 8 5 10" xfId="25801" xr:uid="{00000000-0005-0000-0000-0000137D0000}"/>
    <cellStyle name="Κανονικό 8 5 2" xfId="1309" xr:uid="{00000000-0005-0000-0000-0000147D0000}"/>
    <cellStyle name="Κανονικό 8 5 2 2" xfId="3342" xr:uid="{00000000-0005-0000-0000-0000157D0000}"/>
    <cellStyle name="Κανονικό 8 5 2 2 2" xfId="5387" xr:uid="{00000000-0005-0000-0000-0000167D0000}"/>
    <cellStyle name="Κανονικό 8 5 2 2 2 2" xfId="12690" xr:uid="{00000000-0005-0000-0000-0000177D0000}"/>
    <cellStyle name="Κανονικό 8 5 2 2 2 2 2" xfId="25265" xr:uid="{00000000-0005-0000-0000-0000187D0000}"/>
    <cellStyle name="Κανονικό 8 5 2 2 2 3" xfId="17962" xr:uid="{00000000-0005-0000-0000-0000197D0000}"/>
    <cellStyle name="Κανονικό 8 5 2 2 3" xfId="10659" xr:uid="{00000000-0005-0000-0000-00001A7D0000}"/>
    <cellStyle name="Κανονικό 8 5 2 2 3 2" xfId="23234" xr:uid="{00000000-0005-0000-0000-00001B7D0000}"/>
    <cellStyle name="Κανονικό 8 5 2 2 4" xfId="7418" xr:uid="{00000000-0005-0000-0000-00001C7D0000}"/>
    <cellStyle name="Κανονικό 8 5 2 2 4 2" xfId="19993" xr:uid="{00000000-0005-0000-0000-00001D7D0000}"/>
    <cellStyle name="Κανονικό 8 5 2 2 5" xfId="15931" xr:uid="{00000000-0005-0000-0000-00001E7D0000}"/>
    <cellStyle name="Κανονικό 8 5 2 3" xfId="2120" xr:uid="{00000000-0005-0000-0000-00001F7D0000}"/>
    <cellStyle name="Κανονικό 8 5 2 3 2" xfId="9437" xr:uid="{00000000-0005-0000-0000-0000207D0000}"/>
    <cellStyle name="Κανονικό 8 5 2 3 2 2" xfId="22012" xr:uid="{00000000-0005-0000-0000-0000217D0000}"/>
    <cellStyle name="Κανονικό 8 5 2 3 3" xfId="14709" xr:uid="{00000000-0005-0000-0000-0000227D0000}"/>
    <cellStyle name="Κανονικό 8 5 2 4" xfId="4165" xr:uid="{00000000-0005-0000-0000-0000237D0000}"/>
    <cellStyle name="Κανονικό 8 5 2 4 2" xfId="11468" xr:uid="{00000000-0005-0000-0000-0000247D0000}"/>
    <cellStyle name="Κανονικό 8 5 2 4 2 2" xfId="24043" xr:uid="{00000000-0005-0000-0000-0000257D0000}"/>
    <cellStyle name="Κανονικό 8 5 2 4 3" xfId="16740" xr:uid="{00000000-0005-0000-0000-0000267D0000}"/>
    <cellStyle name="Κανονικό 8 5 2 5" xfId="8628" xr:uid="{00000000-0005-0000-0000-0000277D0000}"/>
    <cellStyle name="Κανονικό 8 5 2 5 2" xfId="21203" xr:uid="{00000000-0005-0000-0000-0000287D0000}"/>
    <cellStyle name="Κανονικό 8 5 2 6" xfId="6196" xr:uid="{00000000-0005-0000-0000-0000297D0000}"/>
    <cellStyle name="Κανονικό 8 5 2 6 2" xfId="18771" xr:uid="{00000000-0005-0000-0000-00002A7D0000}"/>
    <cellStyle name="Κανονικό 8 5 2 7" xfId="13900" xr:uid="{00000000-0005-0000-0000-00002B7D0000}"/>
    <cellStyle name="Κανονικό 8 5 2 8" xfId="27948" xr:uid="{00000000-0005-0000-0000-00002C7D0000}"/>
    <cellStyle name="Κανονικό 8 5 3" xfId="737" xr:uid="{00000000-0005-0000-0000-00002D7D0000}"/>
    <cellStyle name="Κανονικό 8 5 3 2" xfId="2770" xr:uid="{00000000-0005-0000-0000-00002E7D0000}"/>
    <cellStyle name="Κανονικό 8 5 3 2 2" xfId="10087" xr:uid="{00000000-0005-0000-0000-00002F7D0000}"/>
    <cellStyle name="Κανονικό 8 5 3 2 2 2" xfId="22662" xr:uid="{00000000-0005-0000-0000-0000307D0000}"/>
    <cellStyle name="Κανονικό 8 5 3 2 3" xfId="15359" xr:uid="{00000000-0005-0000-0000-0000317D0000}"/>
    <cellStyle name="Κανονικό 8 5 3 3" xfId="4815" xr:uid="{00000000-0005-0000-0000-0000327D0000}"/>
    <cellStyle name="Κανονικό 8 5 3 3 2" xfId="12118" xr:uid="{00000000-0005-0000-0000-0000337D0000}"/>
    <cellStyle name="Κανονικό 8 5 3 3 2 2" xfId="24693" xr:uid="{00000000-0005-0000-0000-0000347D0000}"/>
    <cellStyle name="Κανονικό 8 5 3 3 3" xfId="17390" xr:uid="{00000000-0005-0000-0000-0000357D0000}"/>
    <cellStyle name="Κανονικό 8 5 3 4" xfId="8056" xr:uid="{00000000-0005-0000-0000-0000367D0000}"/>
    <cellStyle name="Κανονικό 8 5 3 4 2" xfId="20631" xr:uid="{00000000-0005-0000-0000-0000377D0000}"/>
    <cellStyle name="Κανονικό 8 5 3 5" xfId="6846" xr:uid="{00000000-0005-0000-0000-0000387D0000}"/>
    <cellStyle name="Κανονικό 8 5 3 5 2" xfId="19421" xr:uid="{00000000-0005-0000-0000-0000397D0000}"/>
    <cellStyle name="Κανονικό 8 5 3 6" xfId="13328" xr:uid="{00000000-0005-0000-0000-00003A7D0000}"/>
    <cellStyle name="Κανονικό 8 5 3 7" xfId="29116" xr:uid="{00000000-0005-0000-0000-00003B7D0000}"/>
    <cellStyle name="Κανονικό 8 5 4" xfId="2521" xr:uid="{00000000-0005-0000-0000-00003C7D0000}"/>
    <cellStyle name="Κανονικό 8 5 4 2" xfId="4566" xr:uid="{00000000-0005-0000-0000-00003D7D0000}"/>
    <cellStyle name="Κανονικό 8 5 4 2 2" xfId="11869" xr:uid="{00000000-0005-0000-0000-00003E7D0000}"/>
    <cellStyle name="Κανονικό 8 5 4 2 2 2" xfId="24444" xr:uid="{00000000-0005-0000-0000-00003F7D0000}"/>
    <cellStyle name="Κανονικό 8 5 4 2 3" xfId="17141" xr:uid="{00000000-0005-0000-0000-0000407D0000}"/>
    <cellStyle name="Κανονικό 8 5 4 3" xfId="9838" xr:uid="{00000000-0005-0000-0000-0000417D0000}"/>
    <cellStyle name="Κανονικό 8 5 4 3 2" xfId="22413" xr:uid="{00000000-0005-0000-0000-0000427D0000}"/>
    <cellStyle name="Κανονικό 8 5 4 4" xfId="6597" xr:uid="{00000000-0005-0000-0000-0000437D0000}"/>
    <cellStyle name="Κανονικό 8 5 4 4 2" xfId="19172" xr:uid="{00000000-0005-0000-0000-0000447D0000}"/>
    <cellStyle name="Κανονικό 8 5 4 5" xfId="15110" xr:uid="{00000000-0005-0000-0000-0000457D0000}"/>
    <cellStyle name="Κανονικό 8 5 4 6" xfId="29376" xr:uid="{00000000-0005-0000-0000-0000467D0000}"/>
    <cellStyle name="Κανονικό 8 5 5" xfId="1548" xr:uid="{00000000-0005-0000-0000-0000477D0000}"/>
    <cellStyle name="Κανονικό 8 5 5 2" xfId="8865" xr:uid="{00000000-0005-0000-0000-0000487D0000}"/>
    <cellStyle name="Κανονικό 8 5 5 2 2" xfId="21440" xr:uid="{00000000-0005-0000-0000-0000497D0000}"/>
    <cellStyle name="Κανονικό 8 5 5 3" xfId="14137" xr:uid="{00000000-0005-0000-0000-00004A7D0000}"/>
    <cellStyle name="Κανονικό 8 5 5 4" xfId="29617" xr:uid="{00000000-0005-0000-0000-00004B7D0000}"/>
    <cellStyle name="Κανονικό 8 5 6" xfId="3605" xr:uid="{00000000-0005-0000-0000-00004C7D0000}"/>
    <cellStyle name="Κανονικό 8 5 6 2" xfId="10908" xr:uid="{00000000-0005-0000-0000-00004D7D0000}"/>
    <cellStyle name="Κανονικό 8 5 6 2 2" xfId="23483" xr:uid="{00000000-0005-0000-0000-00004E7D0000}"/>
    <cellStyle name="Κανονικό 8 5 6 3" xfId="16180" xr:uid="{00000000-0005-0000-0000-00004F7D0000}"/>
    <cellStyle name="Κανονικό 8 5 6 4" xfId="30144" xr:uid="{00000000-0005-0000-0000-0000507D0000}"/>
    <cellStyle name="Κανονικό 8 5 7" xfId="7807" xr:uid="{00000000-0005-0000-0000-0000517D0000}"/>
    <cellStyle name="Κανονικό 8 5 7 2" xfId="20382" xr:uid="{00000000-0005-0000-0000-0000527D0000}"/>
    <cellStyle name="Κανονικό 8 5 7 3" xfId="26907" xr:uid="{00000000-0005-0000-0000-0000537D0000}"/>
    <cellStyle name="Κανονικό 8 5 8" xfId="5624" xr:uid="{00000000-0005-0000-0000-0000547D0000}"/>
    <cellStyle name="Κανονικό 8 5 8 2" xfId="18199" xr:uid="{00000000-0005-0000-0000-0000557D0000}"/>
    <cellStyle name="Κανονικό 8 5 9" xfId="13079" xr:uid="{00000000-0005-0000-0000-0000567D0000}"/>
    <cellStyle name="Κανονικό 8 6" xfId="1084" xr:uid="{00000000-0005-0000-0000-0000577D0000}"/>
    <cellStyle name="Κανονικό 8 6 2" xfId="3117" xr:uid="{00000000-0005-0000-0000-0000587D0000}"/>
    <cellStyle name="Κανονικό 8 6 2 2" xfId="5162" xr:uid="{00000000-0005-0000-0000-0000597D0000}"/>
    <cellStyle name="Κανονικό 8 6 2 2 2" xfId="12465" xr:uid="{00000000-0005-0000-0000-00005A7D0000}"/>
    <cellStyle name="Κανονικό 8 6 2 2 2 2" xfId="25040" xr:uid="{00000000-0005-0000-0000-00005B7D0000}"/>
    <cellStyle name="Κανονικό 8 6 2 2 3" xfId="17737" xr:uid="{00000000-0005-0000-0000-00005C7D0000}"/>
    <cellStyle name="Κανονικό 8 6 2 3" xfId="10434" xr:uid="{00000000-0005-0000-0000-00005D7D0000}"/>
    <cellStyle name="Κανονικό 8 6 2 3 2" xfId="23009" xr:uid="{00000000-0005-0000-0000-00005E7D0000}"/>
    <cellStyle name="Κανονικό 8 6 2 4" xfId="7193" xr:uid="{00000000-0005-0000-0000-00005F7D0000}"/>
    <cellStyle name="Κανονικό 8 6 2 4 2" xfId="19768" xr:uid="{00000000-0005-0000-0000-0000607D0000}"/>
    <cellStyle name="Κανονικό 8 6 2 5" xfId="15706" xr:uid="{00000000-0005-0000-0000-0000617D0000}"/>
    <cellStyle name="Κανονικό 8 6 3" xfId="1895" xr:uid="{00000000-0005-0000-0000-0000627D0000}"/>
    <cellStyle name="Κανονικό 8 6 3 2" xfId="9212" xr:uid="{00000000-0005-0000-0000-0000637D0000}"/>
    <cellStyle name="Κανονικό 8 6 3 2 2" xfId="21787" xr:uid="{00000000-0005-0000-0000-0000647D0000}"/>
    <cellStyle name="Κανονικό 8 6 3 3" xfId="14484" xr:uid="{00000000-0005-0000-0000-0000657D0000}"/>
    <cellStyle name="Κανονικό 8 6 4" xfId="3940" xr:uid="{00000000-0005-0000-0000-0000667D0000}"/>
    <cellStyle name="Κανονικό 8 6 4 2" xfId="11243" xr:uid="{00000000-0005-0000-0000-0000677D0000}"/>
    <cellStyle name="Κανονικό 8 6 4 2 2" xfId="23818" xr:uid="{00000000-0005-0000-0000-0000687D0000}"/>
    <cellStyle name="Κανονικό 8 6 4 3" xfId="16515" xr:uid="{00000000-0005-0000-0000-0000697D0000}"/>
    <cellStyle name="Κανονικό 8 6 5" xfId="8403" xr:uid="{00000000-0005-0000-0000-00006A7D0000}"/>
    <cellStyle name="Κανονικό 8 6 5 2" xfId="20978" xr:uid="{00000000-0005-0000-0000-00006B7D0000}"/>
    <cellStyle name="Κανονικό 8 6 6" xfId="5971" xr:uid="{00000000-0005-0000-0000-00006C7D0000}"/>
    <cellStyle name="Κανονικό 8 6 6 2" xfId="18546" xr:uid="{00000000-0005-0000-0000-00006D7D0000}"/>
    <cellStyle name="Κανονικό 8 6 7" xfId="13675" xr:uid="{00000000-0005-0000-0000-00006E7D0000}"/>
    <cellStyle name="Κανονικό 8 6 8" xfId="26642" xr:uid="{00000000-0005-0000-0000-00006F7D0000}"/>
    <cellStyle name="Κανονικό 8 7" xfId="694" xr:uid="{00000000-0005-0000-0000-0000707D0000}"/>
    <cellStyle name="Κανονικό 8 7 2" xfId="2727" xr:uid="{00000000-0005-0000-0000-0000717D0000}"/>
    <cellStyle name="Κανονικό 8 7 2 2" xfId="10044" xr:uid="{00000000-0005-0000-0000-0000727D0000}"/>
    <cellStyle name="Κανονικό 8 7 2 2 2" xfId="22619" xr:uid="{00000000-0005-0000-0000-0000737D0000}"/>
    <cellStyle name="Κανονικό 8 7 2 3" xfId="15316" xr:uid="{00000000-0005-0000-0000-0000747D0000}"/>
    <cellStyle name="Κανονικό 8 7 3" xfId="4772" xr:uid="{00000000-0005-0000-0000-0000757D0000}"/>
    <cellStyle name="Κανονικό 8 7 3 2" xfId="12075" xr:uid="{00000000-0005-0000-0000-0000767D0000}"/>
    <cellStyle name="Κανονικό 8 7 3 2 2" xfId="24650" xr:uid="{00000000-0005-0000-0000-0000777D0000}"/>
    <cellStyle name="Κανονικό 8 7 3 3" xfId="17347" xr:uid="{00000000-0005-0000-0000-0000787D0000}"/>
    <cellStyle name="Κανονικό 8 7 4" xfId="8013" xr:uid="{00000000-0005-0000-0000-0000797D0000}"/>
    <cellStyle name="Κανονικό 8 7 4 2" xfId="20588" xr:uid="{00000000-0005-0000-0000-00007A7D0000}"/>
    <cellStyle name="Κανονικό 8 7 5" xfId="6803" xr:uid="{00000000-0005-0000-0000-00007B7D0000}"/>
    <cellStyle name="Κανονικό 8 7 5 2" xfId="19378" xr:uid="{00000000-0005-0000-0000-00007C7D0000}"/>
    <cellStyle name="Κανονικό 8 7 6" xfId="13285" xr:uid="{00000000-0005-0000-0000-00007D7D0000}"/>
    <cellStyle name="Κανονικό 8 7 7" xfId="27668" xr:uid="{00000000-0005-0000-0000-00007E7D0000}"/>
    <cellStyle name="Κανονικό 8 8" xfId="2296" xr:uid="{00000000-0005-0000-0000-00007F7D0000}"/>
    <cellStyle name="Κανονικό 8 8 2" xfId="4341" xr:uid="{00000000-0005-0000-0000-0000807D0000}"/>
    <cellStyle name="Κανονικό 8 8 2 2" xfId="11644" xr:uid="{00000000-0005-0000-0000-0000817D0000}"/>
    <cellStyle name="Κανονικό 8 8 2 2 2" xfId="24219" xr:uid="{00000000-0005-0000-0000-0000827D0000}"/>
    <cellStyle name="Κανονικό 8 8 2 3" xfId="16916" xr:uid="{00000000-0005-0000-0000-0000837D0000}"/>
    <cellStyle name="Κανονικό 8 8 3" xfId="9613" xr:uid="{00000000-0005-0000-0000-0000847D0000}"/>
    <cellStyle name="Κανονικό 8 8 3 2" xfId="22188" xr:uid="{00000000-0005-0000-0000-0000857D0000}"/>
    <cellStyle name="Κανονικό 8 8 4" xfId="6372" xr:uid="{00000000-0005-0000-0000-0000867D0000}"/>
    <cellStyle name="Κανονικό 8 8 4 2" xfId="18947" xr:uid="{00000000-0005-0000-0000-0000877D0000}"/>
    <cellStyle name="Κανονικό 8 8 5" xfId="14885" xr:uid="{00000000-0005-0000-0000-0000887D0000}"/>
    <cellStyle name="Κανονικό 8 8 6" xfId="28999" xr:uid="{00000000-0005-0000-0000-0000897D0000}"/>
    <cellStyle name="Κανονικό 8 9" xfId="1505" xr:uid="{00000000-0005-0000-0000-00008A7D0000}"/>
    <cellStyle name="Κανονικό 8 9 2" xfId="8822" xr:uid="{00000000-0005-0000-0000-00008B7D0000}"/>
    <cellStyle name="Κανονικό 8 9 2 2" xfId="21397" xr:uid="{00000000-0005-0000-0000-00008C7D0000}"/>
    <cellStyle name="Κανονικό 8 9 3" xfId="14094" xr:uid="{00000000-0005-0000-0000-00008D7D0000}"/>
    <cellStyle name="Κανονικό 8 9 4" xfId="29257" xr:uid="{00000000-0005-0000-0000-00008E7D0000}"/>
    <cellStyle name="Κανονικό 9" xfId="307" xr:uid="{00000000-0005-0000-0000-00008F7D0000}"/>
    <cellStyle name="Κανονικό 9 2" xfId="452" xr:uid="{00000000-0005-0000-0000-0000907D0000}"/>
    <cellStyle name="Κανονικό 9 2 2" xfId="1267" xr:uid="{00000000-0005-0000-0000-0000917D0000}"/>
    <cellStyle name="Κανονικό 9 2 2 2" xfId="3300" xr:uid="{00000000-0005-0000-0000-0000927D0000}"/>
    <cellStyle name="Κανονικό 9 2 2 2 2" xfId="5345" xr:uid="{00000000-0005-0000-0000-0000937D0000}"/>
    <cellStyle name="Κανονικό 9 2 2 2 2 2" xfId="12648" xr:uid="{00000000-0005-0000-0000-0000947D0000}"/>
    <cellStyle name="Κανονικό 9 2 2 2 2 2 2" xfId="25223" xr:uid="{00000000-0005-0000-0000-0000957D0000}"/>
    <cellStyle name="Κανονικό 9 2 2 2 2 3" xfId="17920" xr:uid="{00000000-0005-0000-0000-0000967D0000}"/>
    <cellStyle name="Κανονικό 9 2 2 2 3" xfId="10617" xr:uid="{00000000-0005-0000-0000-0000977D0000}"/>
    <cellStyle name="Κανονικό 9 2 2 2 3 2" xfId="23192" xr:uid="{00000000-0005-0000-0000-0000987D0000}"/>
    <cellStyle name="Κανονικό 9 2 2 2 4" xfId="7376" xr:uid="{00000000-0005-0000-0000-0000997D0000}"/>
    <cellStyle name="Κανονικό 9 2 2 2 4 2" xfId="19951" xr:uid="{00000000-0005-0000-0000-00009A7D0000}"/>
    <cellStyle name="Κανονικό 9 2 2 2 5" xfId="15889" xr:uid="{00000000-0005-0000-0000-00009B7D0000}"/>
    <cellStyle name="Κανονικό 9 2 2 3" xfId="2078" xr:uid="{00000000-0005-0000-0000-00009C7D0000}"/>
    <cellStyle name="Κανονικό 9 2 2 3 2" xfId="9395" xr:uid="{00000000-0005-0000-0000-00009D7D0000}"/>
    <cellStyle name="Κανονικό 9 2 2 3 2 2" xfId="21970" xr:uid="{00000000-0005-0000-0000-00009E7D0000}"/>
    <cellStyle name="Κανονικό 9 2 2 3 3" xfId="14667" xr:uid="{00000000-0005-0000-0000-00009F7D0000}"/>
    <cellStyle name="Κανονικό 9 2 2 4" xfId="4123" xr:uid="{00000000-0005-0000-0000-0000A07D0000}"/>
    <cellStyle name="Κανονικό 9 2 2 4 2" xfId="11426" xr:uid="{00000000-0005-0000-0000-0000A17D0000}"/>
    <cellStyle name="Κανονικό 9 2 2 4 2 2" xfId="24001" xr:uid="{00000000-0005-0000-0000-0000A27D0000}"/>
    <cellStyle name="Κανονικό 9 2 2 4 3" xfId="16698" xr:uid="{00000000-0005-0000-0000-0000A37D0000}"/>
    <cellStyle name="Κανονικό 9 2 2 5" xfId="8586" xr:uid="{00000000-0005-0000-0000-0000A47D0000}"/>
    <cellStyle name="Κανονικό 9 2 2 5 2" xfId="21161" xr:uid="{00000000-0005-0000-0000-0000A57D0000}"/>
    <cellStyle name="Κανονικό 9 2 2 6" xfId="6154" xr:uid="{00000000-0005-0000-0000-0000A67D0000}"/>
    <cellStyle name="Κανονικό 9 2 2 6 2" xfId="18729" xr:uid="{00000000-0005-0000-0000-0000A77D0000}"/>
    <cellStyle name="Κανονικό 9 2 2 7" xfId="13858" xr:uid="{00000000-0005-0000-0000-0000A87D0000}"/>
    <cellStyle name="Κανονικό 9 2 3" xfId="920" xr:uid="{00000000-0005-0000-0000-0000A97D0000}"/>
    <cellStyle name="Κανονικό 9 2 3 2" xfId="2953" xr:uid="{00000000-0005-0000-0000-0000AA7D0000}"/>
    <cellStyle name="Κανονικό 9 2 3 2 2" xfId="10270" xr:uid="{00000000-0005-0000-0000-0000AB7D0000}"/>
    <cellStyle name="Κανονικό 9 2 3 2 2 2" xfId="22845" xr:uid="{00000000-0005-0000-0000-0000AC7D0000}"/>
    <cellStyle name="Κανονικό 9 2 3 2 3" xfId="15542" xr:uid="{00000000-0005-0000-0000-0000AD7D0000}"/>
    <cellStyle name="Κανονικό 9 2 3 3" xfId="4998" xr:uid="{00000000-0005-0000-0000-0000AE7D0000}"/>
    <cellStyle name="Κανονικό 9 2 3 3 2" xfId="12301" xr:uid="{00000000-0005-0000-0000-0000AF7D0000}"/>
    <cellStyle name="Κανονικό 9 2 3 3 2 2" xfId="24876" xr:uid="{00000000-0005-0000-0000-0000B07D0000}"/>
    <cellStyle name="Κανονικό 9 2 3 3 3" xfId="17573" xr:uid="{00000000-0005-0000-0000-0000B17D0000}"/>
    <cellStyle name="Κανονικό 9 2 3 4" xfId="8239" xr:uid="{00000000-0005-0000-0000-0000B27D0000}"/>
    <cellStyle name="Κανονικό 9 2 3 4 2" xfId="20814" xr:uid="{00000000-0005-0000-0000-0000B37D0000}"/>
    <cellStyle name="Κανονικό 9 2 3 5" xfId="7029" xr:uid="{00000000-0005-0000-0000-0000B47D0000}"/>
    <cellStyle name="Κανονικό 9 2 3 5 2" xfId="19604" xr:uid="{00000000-0005-0000-0000-0000B57D0000}"/>
    <cellStyle name="Κανονικό 9 2 3 6" xfId="13511" xr:uid="{00000000-0005-0000-0000-0000B67D0000}"/>
    <cellStyle name="Κανονικό 9 2 4" xfId="2479" xr:uid="{00000000-0005-0000-0000-0000B77D0000}"/>
    <cellStyle name="Κανονικό 9 2 4 2" xfId="4524" xr:uid="{00000000-0005-0000-0000-0000B87D0000}"/>
    <cellStyle name="Κανονικό 9 2 4 2 2" xfId="11827" xr:uid="{00000000-0005-0000-0000-0000B97D0000}"/>
    <cellStyle name="Κανονικό 9 2 4 2 2 2" xfId="24402" xr:uid="{00000000-0005-0000-0000-0000BA7D0000}"/>
    <cellStyle name="Κανονικό 9 2 4 2 3" xfId="17099" xr:uid="{00000000-0005-0000-0000-0000BB7D0000}"/>
    <cellStyle name="Κανονικό 9 2 4 3" xfId="9796" xr:uid="{00000000-0005-0000-0000-0000BC7D0000}"/>
    <cellStyle name="Κανονικό 9 2 4 3 2" xfId="22371" xr:uid="{00000000-0005-0000-0000-0000BD7D0000}"/>
    <cellStyle name="Κανονικό 9 2 4 4" xfId="6555" xr:uid="{00000000-0005-0000-0000-0000BE7D0000}"/>
    <cellStyle name="Κανονικό 9 2 4 4 2" xfId="19130" xr:uid="{00000000-0005-0000-0000-0000BF7D0000}"/>
    <cellStyle name="Κανονικό 9 2 4 5" xfId="15068" xr:uid="{00000000-0005-0000-0000-0000C07D0000}"/>
    <cellStyle name="Κανονικό 9 2 5" xfId="1731" xr:uid="{00000000-0005-0000-0000-0000C17D0000}"/>
    <cellStyle name="Κανονικό 9 2 5 2" xfId="9048" xr:uid="{00000000-0005-0000-0000-0000C27D0000}"/>
    <cellStyle name="Κανονικό 9 2 5 2 2" xfId="21623" xr:uid="{00000000-0005-0000-0000-0000C37D0000}"/>
    <cellStyle name="Κανονικό 9 2 5 3" xfId="14320" xr:uid="{00000000-0005-0000-0000-0000C47D0000}"/>
    <cellStyle name="Κανονικό 9 2 6" xfId="3788" xr:uid="{00000000-0005-0000-0000-0000C57D0000}"/>
    <cellStyle name="Κανονικό 9 2 6 2" xfId="11091" xr:uid="{00000000-0005-0000-0000-0000C67D0000}"/>
    <cellStyle name="Κανονικό 9 2 6 2 2" xfId="23666" xr:uid="{00000000-0005-0000-0000-0000C77D0000}"/>
    <cellStyle name="Κανονικό 9 2 6 3" xfId="16363" xr:uid="{00000000-0005-0000-0000-0000C87D0000}"/>
    <cellStyle name="Κανονικό 9 2 7" xfId="7765" xr:uid="{00000000-0005-0000-0000-0000C97D0000}"/>
    <cellStyle name="Κανονικό 9 2 7 2" xfId="20340" xr:uid="{00000000-0005-0000-0000-0000CA7D0000}"/>
    <cellStyle name="Κανονικό 9 2 8" xfId="5807" xr:uid="{00000000-0005-0000-0000-0000CB7D0000}"/>
    <cellStyle name="Κανονικό 9 2 8 2" xfId="18382" xr:uid="{00000000-0005-0000-0000-0000CC7D0000}"/>
    <cellStyle name="Κανονικό 9 2 9" xfId="13037" xr:uid="{00000000-0005-0000-0000-0000CD7D0000}"/>
    <cellStyle name="Κανονικό 9 3" xfId="541" xr:uid="{00000000-0005-0000-0000-0000CE7D0000}"/>
    <cellStyle name="Κανονικό 9 4" xfId="695" xr:uid="{00000000-0005-0000-0000-0000CF7D0000}"/>
    <cellStyle name="Κανονικό 9 4 2" xfId="2728" xr:uid="{00000000-0005-0000-0000-0000D07D0000}"/>
    <cellStyle name="Κανονικό 9 4 2 2" xfId="10045" xr:uid="{00000000-0005-0000-0000-0000D17D0000}"/>
    <cellStyle name="Κανονικό 9 4 2 2 2" xfId="22620" xr:uid="{00000000-0005-0000-0000-0000D27D0000}"/>
    <cellStyle name="Κανονικό 9 4 2 3" xfId="15317" xr:uid="{00000000-0005-0000-0000-0000D37D0000}"/>
    <cellStyle name="Κανονικό 9 4 3" xfId="4773" xr:uid="{00000000-0005-0000-0000-0000D47D0000}"/>
    <cellStyle name="Κανονικό 9 4 3 2" xfId="12076" xr:uid="{00000000-0005-0000-0000-0000D57D0000}"/>
    <cellStyle name="Κανονικό 9 4 3 2 2" xfId="24651" xr:uid="{00000000-0005-0000-0000-0000D67D0000}"/>
    <cellStyle name="Κανονικό 9 4 3 3" xfId="17348" xr:uid="{00000000-0005-0000-0000-0000D77D0000}"/>
    <cellStyle name="Κανονικό 9 4 4" xfId="8014" xr:uid="{00000000-0005-0000-0000-0000D87D0000}"/>
    <cellStyle name="Κανονικό 9 4 4 2" xfId="20589" xr:uid="{00000000-0005-0000-0000-0000D97D0000}"/>
    <cellStyle name="Κανονικό 9 4 5" xfId="6804" xr:uid="{00000000-0005-0000-0000-0000DA7D0000}"/>
    <cellStyle name="Κανονικό 9 4 5 2" xfId="19379" xr:uid="{00000000-0005-0000-0000-0000DB7D0000}"/>
    <cellStyle name="Κανονικό 9 4 6" xfId="13286" xr:uid="{00000000-0005-0000-0000-0000DC7D0000}"/>
    <cellStyle name="Κανονικό 9 5" xfId="1506" xr:uid="{00000000-0005-0000-0000-0000DD7D0000}"/>
    <cellStyle name="Κανονικό 9 5 2" xfId="8823" xr:uid="{00000000-0005-0000-0000-0000DE7D0000}"/>
    <cellStyle name="Κανονικό 9 5 2 2" xfId="21398" xr:uid="{00000000-0005-0000-0000-0000DF7D0000}"/>
    <cellStyle name="Κανονικό 9 5 3" xfId="14095" xr:uid="{00000000-0005-0000-0000-0000E07D0000}"/>
    <cellStyle name="Κανονικό 9 6" xfId="3563" xr:uid="{00000000-0005-0000-0000-0000E17D0000}"/>
    <cellStyle name="Κανονικό 9 6 2" xfId="10866" xr:uid="{00000000-0005-0000-0000-0000E27D0000}"/>
    <cellStyle name="Κανονικό 9 6 2 2" xfId="23441" xr:uid="{00000000-0005-0000-0000-0000E37D0000}"/>
    <cellStyle name="Κανονικό 9 6 3" xfId="16138" xr:uid="{00000000-0005-0000-0000-0000E47D0000}"/>
    <cellStyle name="Κανονικό 9 7" xfId="5582" xr:uid="{00000000-0005-0000-0000-0000E57D0000}"/>
    <cellStyle name="Κανονικό 9 7 2" xfId="18157" xr:uid="{00000000-0005-0000-0000-0000E67D0000}"/>
    <cellStyle name="Κανονικό 9 8" xfId="25544" xr:uid="{00000000-0005-0000-0000-0000E77D0000}"/>
    <cellStyle name="Κόμμα 2" xfId="22" xr:uid="{00000000-0005-0000-0000-0000E87D0000}"/>
    <cellStyle name="Κόμμα 2 2" xfId="23" xr:uid="{00000000-0005-0000-0000-0000E97D0000}"/>
    <cellStyle name="Κόμμα 2 2 2" xfId="48" xr:uid="{00000000-0005-0000-0000-0000EA7D0000}"/>
    <cellStyle name="Κόμμα 2 3" xfId="47" xr:uid="{00000000-0005-0000-0000-0000EB7D0000}"/>
    <cellStyle name="Κόμμα 2 4" xfId="54495" xr:uid="{00000000-0005-0000-0000-0000EC7D0000}"/>
    <cellStyle name="Κόμμα 3" xfId="24" xr:uid="{00000000-0005-0000-0000-0000ED7D0000}"/>
    <cellStyle name="Κόμμα 3 2" xfId="49" xr:uid="{00000000-0005-0000-0000-0000EE7D0000}"/>
    <cellStyle name="Κόμμα 3 3" xfId="54489" xr:uid="{00000000-0005-0000-0000-0000EF7D0000}"/>
    <cellStyle name="Κόμμα 4" xfId="25" xr:uid="{00000000-0005-0000-0000-0000F07D0000}"/>
    <cellStyle name="Κόμμα 4 2" xfId="36" xr:uid="{00000000-0005-0000-0000-0000F17D0000}"/>
    <cellStyle name="Κόμμα 4 2 2" xfId="60" xr:uid="{00000000-0005-0000-0000-0000F27D0000}"/>
    <cellStyle name="Κόμμα 4 3" xfId="50" xr:uid="{00000000-0005-0000-0000-0000F37D0000}"/>
    <cellStyle name="Κόμμα 5" xfId="183" xr:uid="{00000000-0005-0000-0000-0000F47D0000}"/>
    <cellStyle name="Κόμμα 5 2" xfId="25545" xr:uid="{00000000-0005-0000-0000-0000F57D0000}"/>
    <cellStyle name="Νομισματική μονάδα 2" xfId="26" xr:uid="{00000000-0005-0000-0000-0000F67D0000}"/>
    <cellStyle name="Νομισματική μονάδα 2 10" xfId="640" xr:uid="{00000000-0005-0000-0000-0000F77D0000}"/>
    <cellStyle name="Νομισματική μονάδα 2 10 2" xfId="2673" xr:uid="{00000000-0005-0000-0000-0000F87D0000}"/>
    <cellStyle name="Νομισματική μονάδα 2 10 2 2" xfId="9990" xr:uid="{00000000-0005-0000-0000-0000F97D0000}"/>
    <cellStyle name="Νομισματική μονάδα 2 10 2 2 2" xfId="22565" xr:uid="{00000000-0005-0000-0000-0000FA7D0000}"/>
    <cellStyle name="Νομισματική μονάδα 2 10 2 3" xfId="15262" xr:uid="{00000000-0005-0000-0000-0000FB7D0000}"/>
    <cellStyle name="Νομισματική μονάδα 2 10 3" xfId="4718" xr:uid="{00000000-0005-0000-0000-0000FC7D0000}"/>
    <cellStyle name="Νομισματική μονάδα 2 10 3 2" xfId="12021" xr:uid="{00000000-0005-0000-0000-0000FD7D0000}"/>
    <cellStyle name="Νομισματική μονάδα 2 10 3 2 2" xfId="24596" xr:uid="{00000000-0005-0000-0000-0000FE7D0000}"/>
    <cellStyle name="Νομισματική μονάδα 2 10 3 3" xfId="17293" xr:uid="{00000000-0005-0000-0000-0000FF7D0000}"/>
    <cellStyle name="Νομισματική μονάδα 2 10 4" xfId="7959" xr:uid="{00000000-0005-0000-0000-0000007E0000}"/>
    <cellStyle name="Νομισματική μονάδα 2 10 4 2" xfId="20534" xr:uid="{00000000-0005-0000-0000-0000017E0000}"/>
    <cellStyle name="Νομισματική μονάδα 2 10 5" xfId="6749" xr:uid="{00000000-0005-0000-0000-0000027E0000}"/>
    <cellStyle name="Νομισματική μονάδα 2 10 5 2" xfId="19324" xr:uid="{00000000-0005-0000-0000-0000037E0000}"/>
    <cellStyle name="Νομισματική μονάδα 2 10 6" xfId="13231" xr:uid="{00000000-0005-0000-0000-0000047E0000}"/>
    <cellStyle name="Νομισματική μονάδα 2 10 7" xfId="54664" xr:uid="{00000000-0005-0000-0000-0000057E0000}"/>
    <cellStyle name="Νομισματική μονάδα 2 10 8" xfId="55127" xr:uid="{00000000-0005-0000-0000-0000067E0000}"/>
    <cellStyle name="Νομισματική μονάδα 2 11" xfId="2261" xr:uid="{00000000-0005-0000-0000-0000077E0000}"/>
    <cellStyle name="Νομισματική μονάδα 2 11 2" xfId="4306" xr:uid="{00000000-0005-0000-0000-0000087E0000}"/>
    <cellStyle name="Νομισματική μονάδα 2 11 2 2" xfId="11609" xr:uid="{00000000-0005-0000-0000-0000097E0000}"/>
    <cellStyle name="Νομισματική μονάδα 2 11 2 2 2" xfId="24184" xr:uid="{00000000-0005-0000-0000-00000A7E0000}"/>
    <cellStyle name="Νομισματική μονάδα 2 11 2 3" xfId="16881" xr:uid="{00000000-0005-0000-0000-00000B7E0000}"/>
    <cellStyle name="Νομισματική μονάδα 2 11 3" xfId="9578" xr:uid="{00000000-0005-0000-0000-00000C7E0000}"/>
    <cellStyle name="Νομισματική μονάδα 2 11 3 2" xfId="22153" xr:uid="{00000000-0005-0000-0000-00000D7E0000}"/>
    <cellStyle name="Νομισματική μονάδα 2 11 4" xfId="6337" xr:uid="{00000000-0005-0000-0000-00000E7E0000}"/>
    <cellStyle name="Νομισματική μονάδα 2 11 4 2" xfId="18912" xr:uid="{00000000-0005-0000-0000-00000F7E0000}"/>
    <cellStyle name="Νομισματική μονάδα 2 11 5" xfId="14850" xr:uid="{00000000-0005-0000-0000-0000107E0000}"/>
    <cellStyle name="Νομισματική μονάδα 2 12" xfId="1451" xr:uid="{00000000-0005-0000-0000-0000117E0000}"/>
    <cellStyle name="Νομισματική μονάδα 2 12 2" xfId="8768" xr:uid="{00000000-0005-0000-0000-0000127E0000}"/>
    <cellStyle name="Νομισματική μονάδα 2 12 2 2" xfId="21343" xr:uid="{00000000-0005-0000-0000-0000137E0000}"/>
    <cellStyle name="Νομισματική μονάδα 2 12 3" xfId="14040" xr:uid="{00000000-0005-0000-0000-0000147E0000}"/>
    <cellStyle name="Νομισματική μονάδα 2 13" xfId="3508" xr:uid="{00000000-0005-0000-0000-0000157E0000}"/>
    <cellStyle name="Νομισματική μονάδα 2 13 2" xfId="10811" xr:uid="{00000000-0005-0000-0000-0000167E0000}"/>
    <cellStyle name="Νομισματική μονάδα 2 13 2 2" xfId="23386" xr:uid="{00000000-0005-0000-0000-0000177E0000}"/>
    <cellStyle name="Νομισματική μονάδα 2 13 3" xfId="16083" xr:uid="{00000000-0005-0000-0000-0000187E0000}"/>
    <cellStyle name="Νομισματική μονάδα 2 14" xfId="7559" xr:uid="{00000000-0005-0000-0000-0000197E0000}"/>
    <cellStyle name="Νομισματική μονάδα 2 14 2" xfId="20134" xr:uid="{00000000-0005-0000-0000-00001A7E0000}"/>
    <cellStyle name="Νομισματική μονάδα 2 15" xfId="5527" xr:uid="{00000000-0005-0000-0000-00001B7E0000}"/>
    <cellStyle name="Νομισματική μονάδα 2 15 2" xfId="18102" xr:uid="{00000000-0005-0000-0000-00001C7E0000}"/>
    <cellStyle name="Νομισματική μονάδα 2 16" xfId="12831" xr:uid="{00000000-0005-0000-0000-00001D7E0000}"/>
    <cellStyle name="Νομισματική μονάδα 2 17" xfId="187" xr:uid="{00000000-0005-0000-0000-00001E7E0000}"/>
    <cellStyle name="Νομισματική μονάδα 2 18" xfId="54287" xr:uid="{00000000-0005-0000-0000-00001F7E0000}"/>
    <cellStyle name="Νομισματική μονάδα 2 19" xfId="54294" xr:uid="{00000000-0005-0000-0000-0000207E0000}"/>
    <cellStyle name="Νομισματική μονάδα 2 2" xfId="27" xr:uid="{00000000-0005-0000-0000-0000217E0000}"/>
    <cellStyle name="Νομισματική μονάδα 2 2 10" xfId="2262" xr:uid="{00000000-0005-0000-0000-0000227E0000}"/>
    <cellStyle name="Νομισματική μονάδα 2 2 10 2" xfId="4307" xr:uid="{00000000-0005-0000-0000-0000237E0000}"/>
    <cellStyle name="Νομισματική μονάδα 2 2 10 2 2" xfId="11610" xr:uid="{00000000-0005-0000-0000-0000247E0000}"/>
    <cellStyle name="Νομισματική μονάδα 2 2 10 2 2 2" xfId="24185" xr:uid="{00000000-0005-0000-0000-0000257E0000}"/>
    <cellStyle name="Νομισματική μονάδα 2 2 10 2 3" xfId="16882" xr:uid="{00000000-0005-0000-0000-0000267E0000}"/>
    <cellStyle name="Νομισματική μονάδα 2 2 10 3" xfId="9579" xr:uid="{00000000-0005-0000-0000-0000277E0000}"/>
    <cellStyle name="Νομισματική μονάδα 2 2 10 3 2" xfId="22154" xr:uid="{00000000-0005-0000-0000-0000287E0000}"/>
    <cellStyle name="Νομισματική μονάδα 2 2 10 4" xfId="6338" xr:uid="{00000000-0005-0000-0000-0000297E0000}"/>
    <cellStyle name="Νομισματική μονάδα 2 2 10 4 2" xfId="18913" xr:uid="{00000000-0005-0000-0000-00002A7E0000}"/>
    <cellStyle name="Νομισματική μονάδα 2 2 10 5" xfId="14851" xr:uid="{00000000-0005-0000-0000-00002B7E0000}"/>
    <cellStyle name="Νομισματική μονάδα 2 2 11" xfId="1452" xr:uid="{00000000-0005-0000-0000-00002C7E0000}"/>
    <cellStyle name="Νομισματική μονάδα 2 2 11 2" xfId="8769" xr:uid="{00000000-0005-0000-0000-00002D7E0000}"/>
    <cellStyle name="Νομισματική μονάδα 2 2 11 2 2" xfId="21344" xr:uid="{00000000-0005-0000-0000-00002E7E0000}"/>
    <cellStyle name="Νομισματική μονάδα 2 2 11 3" xfId="14041" xr:uid="{00000000-0005-0000-0000-00002F7E0000}"/>
    <cellStyle name="Νομισματική μονάδα 2 2 12" xfId="3509" xr:uid="{00000000-0005-0000-0000-0000307E0000}"/>
    <cellStyle name="Νομισματική μονάδα 2 2 12 2" xfId="10812" xr:uid="{00000000-0005-0000-0000-0000317E0000}"/>
    <cellStyle name="Νομισματική μονάδα 2 2 12 2 2" xfId="23387" xr:uid="{00000000-0005-0000-0000-0000327E0000}"/>
    <cellStyle name="Νομισματική μονάδα 2 2 12 3" xfId="16084" xr:uid="{00000000-0005-0000-0000-0000337E0000}"/>
    <cellStyle name="Νομισματική μονάδα 2 2 13" xfId="7560" xr:uid="{00000000-0005-0000-0000-0000347E0000}"/>
    <cellStyle name="Νομισματική μονάδα 2 2 13 2" xfId="20135" xr:uid="{00000000-0005-0000-0000-0000357E0000}"/>
    <cellStyle name="Νομισματική μονάδα 2 2 14" xfId="5528" xr:uid="{00000000-0005-0000-0000-0000367E0000}"/>
    <cellStyle name="Νομισματική μονάδα 2 2 14 2" xfId="18103" xr:uid="{00000000-0005-0000-0000-0000377E0000}"/>
    <cellStyle name="Νομισματική μονάδα 2 2 15" xfId="12832" xr:uid="{00000000-0005-0000-0000-0000387E0000}"/>
    <cellStyle name="Νομισματική μονάδα 2 2 16" xfId="188" xr:uid="{00000000-0005-0000-0000-0000397E0000}"/>
    <cellStyle name="Νομισματική μονάδα 2 2 17" xfId="54308" xr:uid="{00000000-0005-0000-0000-00003A7E0000}"/>
    <cellStyle name="Νομισματική μονάδα 2 2 18" xfId="54403" xr:uid="{00000000-0005-0000-0000-00003B7E0000}"/>
    <cellStyle name="Νομισματική μονάδα 2 2 19" xfId="54511" xr:uid="{00000000-0005-0000-0000-00003C7E0000}"/>
    <cellStyle name="Νομισματική μονάδα 2 2 2" xfId="28" xr:uid="{00000000-0005-0000-0000-00003D7E0000}"/>
    <cellStyle name="Νομισματική μονάδα 2 2 2 10" xfId="1458" xr:uid="{00000000-0005-0000-0000-00003E7E0000}"/>
    <cellStyle name="Νομισματική μονάδα 2 2 2 10 2" xfId="8775" xr:uid="{00000000-0005-0000-0000-00003F7E0000}"/>
    <cellStyle name="Νομισματική μονάδα 2 2 2 10 2 2" xfId="21350" xr:uid="{00000000-0005-0000-0000-0000407E0000}"/>
    <cellStyle name="Νομισματική μονάδα 2 2 2 10 3" xfId="14047" xr:uid="{00000000-0005-0000-0000-0000417E0000}"/>
    <cellStyle name="Νομισματική μονάδα 2 2 2 11" xfId="3515" xr:uid="{00000000-0005-0000-0000-0000427E0000}"/>
    <cellStyle name="Νομισματική μονάδα 2 2 2 11 2" xfId="10818" xr:uid="{00000000-0005-0000-0000-0000437E0000}"/>
    <cellStyle name="Νομισματική μονάδα 2 2 2 11 2 2" xfId="23393" xr:uid="{00000000-0005-0000-0000-0000447E0000}"/>
    <cellStyle name="Νομισματική μονάδα 2 2 2 11 3" xfId="16090" xr:uid="{00000000-0005-0000-0000-0000457E0000}"/>
    <cellStyle name="Νομισματική μονάδα 2 2 2 12" xfId="7561" xr:uid="{00000000-0005-0000-0000-0000467E0000}"/>
    <cellStyle name="Νομισματική μονάδα 2 2 2 12 2" xfId="20136" xr:uid="{00000000-0005-0000-0000-0000477E0000}"/>
    <cellStyle name="Νομισματική μονάδα 2 2 2 13" xfId="5534" xr:uid="{00000000-0005-0000-0000-0000487E0000}"/>
    <cellStyle name="Νομισματική μονάδα 2 2 2 13 2" xfId="18109" xr:uid="{00000000-0005-0000-0000-0000497E0000}"/>
    <cellStyle name="Νομισματική μονάδα 2 2 2 14" xfId="12833" xr:uid="{00000000-0005-0000-0000-00004A7E0000}"/>
    <cellStyle name="Νομισματική μονάδα 2 2 2 15" xfId="189" xr:uid="{00000000-0005-0000-0000-00004B7E0000}"/>
    <cellStyle name="Νομισματική μονάδα 2 2 2 16" xfId="54309" xr:uid="{00000000-0005-0000-0000-00004C7E0000}"/>
    <cellStyle name="Νομισματική μονάδα 2 2 2 17" xfId="54404" xr:uid="{00000000-0005-0000-0000-00004D7E0000}"/>
    <cellStyle name="Νομισματική μονάδα 2 2 2 18" xfId="54512" xr:uid="{00000000-0005-0000-0000-00004E7E0000}"/>
    <cellStyle name="Νομισματική μονάδα 2 2 2 19" xfId="54976" xr:uid="{00000000-0005-0000-0000-00004F7E0000}"/>
    <cellStyle name="Νομισματική μονάδα 2 2 2 2" xfId="53" xr:uid="{00000000-0005-0000-0000-0000507E0000}"/>
    <cellStyle name="Νομισματική μονάδα 2 2 2 2 10" xfId="3533" xr:uid="{00000000-0005-0000-0000-0000517E0000}"/>
    <cellStyle name="Νομισματική μονάδα 2 2 2 2 10 2" xfId="10836" xr:uid="{00000000-0005-0000-0000-0000527E0000}"/>
    <cellStyle name="Νομισματική μονάδα 2 2 2 2 10 2 2" xfId="23411" xr:uid="{00000000-0005-0000-0000-0000537E0000}"/>
    <cellStyle name="Νομισματική μονάδα 2 2 2 2 10 3" xfId="16108" xr:uid="{00000000-0005-0000-0000-0000547E0000}"/>
    <cellStyle name="Νομισματική μονάδα 2 2 2 2 11" xfId="7572" xr:uid="{00000000-0005-0000-0000-0000557E0000}"/>
    <cellStyle name="Νομισματική μονάδα 2 2 2 2 11 2" xfId="20147" xr:uid="{00000000-0005-0000-0000-0000567E0000}"/>
    <cellStyle name="Νομισματική μονάδα 2 2 2 2 12" xfId="5552" xr:uid="{00000000-0005-0000-0000-0000577E0000}"/>
    <cellStyle name="Νομισματική μονάδα 2 2 2 2 12 2" xfId="18127" xr:uid="{00000000-0005-0000-0000-0000587E0000}"/>
    <cellStyle name="Νομισματική μονάδα 2 2 2 2 13" xfId="12844" xr:uid="{00000000-0005-0000-0000-0000597E0000}"/>
    <cellStyle name="Νομισματική μονάδα 2 2 2 2 14" xfId="200" xr:uid="{00000000-0005-0000-0000-00005A7E0000}"/>
    <cellStyle name="Νομισματική μονάδα 2 2 2 2 15" xfId="54320" xr:uid="{00000000-0005-0000-0000-00005B7E0000}"/>
    <cellStyle name="Νομισματική μονάδα 2 2 2 2 16" xfId="54415" xr:uid="{00000000-0005-0000-0000-00005C7E0000}"/>
    <cellStyle name="Νομισματική μονάδα 2 2 2 2 17" xfId="54523" xr:uid="{00000000-0005-0000-0000-00005D7E0000}"/>
    <cellStyle name="Νομισματική μονάδα 2 2 2 2 18" xfId="54987" xr:uid="{00000000-0005-0000-0000-00005E7E0000}"/>
    <cellStyle name="Νομισματική μονάδα 2 2 2 2 2" xfId="83" xr:uid="{00000000-0005-0000-0000-00005F7E0000}"/>
    <cellStyle name="Νομισματική μονάδα 2 2 2 2 2 10" xfId="5643" xr:uid="{00000000-0005-0000-0000-0000607E0000}"/>
    <cellStyle name="Νομισματική μονάδα 2 2 2 2 2 10 2" xfId="18218" xr:uid="{00000000-0005-0000-0000-0000617E0000}"/>
    <cellStyle name="Νομισματική μονάδα 2 2 2 2 2 11" xfId="12873" xr:uid="{00000000-0005-0000-0000-0000627E0000}"/>
    <cellStyle name="Νομισματική μονάδα 2 2 2 2 2 12" xfId="283" xr:uid="{00000000-0005-0000-0000-0000637E0000}"/>
    <cellStyle name="Νομισματική μονάδα 2 2 2 2 2 13" xfId="54339" xr:uid="{00000000-0005-0000-0000-0000647E0000}"/>
    <cellStyle name="Νομισματική μονάδα 2 2 2 2 2 14" xfId="54434" xr:uid="{00000000-0005-0000-0000-0000657E0000}"/>
    <cellStyle name="Νομισματική μονάδα 2 2 2 2 2 15" xfId="54542" xr:uid="{00000000-0005-0000-0000-0000667E0000}"/>
    <cellStyle name="Νομισματική μονάδα 2 2 2 2 2 16" xfId="55006" xr:uid="{00000000-0005-0000-0000-0000677E0000}"/>
    <cellStyle name="Νομισματική μονάδα 2 2 2 2 2 2" xfId="177" xr:uid="{00000000-0005-0000-0000-0000687E0000}"/>
    <cellStyle name="Νομισματική μονάδα 2 2 2 2 2 2 10" xfId="12955" xr:uid="{00000000-0005-0000-0000-0000697E0000}"/>
    <cellStyle name="Νομισματική μονάδα 2 2 2 2 2 2 11" xfId="367" xr:uid="{00000000-0005-0000-0000-00006A7E0000}"/>
    <cellStyle name="Νομισματική μονάδα 2 2 2 2 2 2 12" xfId="54381" xr:uid="{00000000-0005-0000-0000-00006B7E0000}"/>
    <cellStyle name="Νομισματική μονάδα 2 2 2 2 2 2 13" xfId="54475" xr:uid="{00000000-0005-0000-0000-00006C7E0000}"/>
    <cellStyle name="Νομισματική μονάδα 2 2 2 2 2 2 14" xfId="54583" xr:uid="{00000000-0005-0000-0000-00006D7E0000}"/>
    <cellStyle name="Νομισματική μονάδα 2 2 2 2 2 2 15" xfId="55047" xr:uid="{00000000-0005-0000-0000-00006E7E0000}"/>
    <cellStyle name="Νομισματική μονάδα 2 2 2 2 2 2 2" xfId="600" xr:uid="{00000000-0005-0000-0000-00006F7E0000}"/>
    <cellStyle name="Νομισματική μονάδα 2 2 2 2 2 2 2 10" xfId="54658" xr:uid="{00000000-0005-0000-0000-0000707E0000}"/>
    <cellStyle name="Νομισματική μονάδα 2 2 2 2 2 2 2 11" xfId="55121" xr:uid="{00000000-0005-0000-0000-0000717E0000}"/>
    <cellStyle name="Νομισματική μονάδα 2 2 2 2 2 2 2 2" xfId="1410" xr:uid="{00000000-0005-0000-0000-0000727E0000}"/>
    <cellStyle name="Νομισματική μονάδα 2 2 2 2 2 2 2 2 2" xfId="3443" xr:uid="{00000000-0005-0000-0000-0000737E0000}"/>
    <cellStyle name="Νομισματική μονάδα 2 2 2 2 2 2 2 2 2 2" xfId="5488" xr:uid="{00000000-0005-0000-0000-0000747E0000}"/>
    <cellStyle name="Νομισματική μονάδα 2 2 2 2 2 2 2 2 2 2 2" xfId="12791" xr:uid="{00000000-0005-0000-0000-0000757E0000}"/>
    <cellStyle name="Νομισματική μονάδα 2 2 2 2 2 2 2 2 2 2 2 2" xfId="25366" xr:uid="{00000000-0005-0000-0000-0000767E0000}"/>
    <cellStyle name="Νομισματική μονάδα 2 2 2 2 2 2 2 2 2 2 3" xfId="18063" xr:uid="{00000000-0005-0000-0000-0000777E0000}"/>
    <cellStyle name="Νομισματική μονάδα 2 2 2 2 2 2 2 2 2 3" xfId="10760" xr:uid="{00000000-0005-0000-0000-0000787E0000}"/>
    <cellStyle name="Νομισματική μονάδα 2 2 2 2 2 2 2 2 2 3 2" xfId="23335" xr:uid="{00000000-0005-0000-0000-0000797E0000}"/>
    <cellStyle name="Νομισματική μονάδα 2 2 2 2 2 2 2 2 2 4" xfId="7519" xr:uid="{00000000-0005-0000-0000-00007A7E0000}"/>
    <cellStyle name="Νομισματική μονάδα 2 2 2 2 2 2 2 2 2 4 2" xfId="20094" xr:uid="{00000000-0005-0000-0000-00007B7E0000}"/>
    <cellStyle name="Νομισματική μονάδα 2 2 2 2 2 2 2 2 2 5" xfId="16032" xr:uid="{00000000-0005-0000-0000-00007C7E0000}"/>
    <cellStyle name="Νομισματική μονάδα 2 2 2 2 2 2 2 2 3" xfId="2221" xr:uid="{00000000-0005-0000-0000-00007D7E0000}"/>
    <cellStyle name="Νομισματική μονάδα 2 2 2 2 2 2 2 2 3 2" xfId="9538" xr:uid="{00000000-0005-0000-0000-00007E7E0000}"/>
    <cellStyle name="Νομισματική μονάδα 2 2 2 2 2 2 2 2 3 2 2" xfId="22113" xr:uid="{00000000-0005-0000-0000-00007F7E0000}"/>
    <cellStyle name="Νομισματική μονάδα 2 2 2 2 2 2 2 2 3 3" xfId="14810" xr:uid="{00000000-0005-0000-0000-0000807E0000}"/>
    <cellStyle name="Νομισματική μονάδα 2 2 2 2 2 2 2 2 4" xfId="4266" xr:uid="{00000000-0005-0000-0000-0000817E0000}"/>
    <cellStyle name="Νομισματική μονάδα 2 2 2 2 2 2 2 2 4 2" xfId="11569" xr:uid="{00000000-0005-0000-0000-0000827E0000}"/>
    <cellStyle name="Νομισματική μονάδα 2 2 2 2 2 2 2 2 4 2 2" xfId="24144" xr:uid="{00000000-0005-0000-0000-0000837E0000}"/>
    <cellStyle name="Νομισματική μονάδα 2 2 2 2 2 2 2 2 4 3" xfId="16841" xr:uid="{00000000-0005-0000-0000-0000847E0000}"/>
    <cellStyle name="Νομισματική μονάδα 2 2 2 2 2 2 2 2 5" xfId="8729" xr:uid="{00000000-0005-0000-0000-0000857E0000}"/>
    <cellStyle name="Νομισματική μονάδα 2 2 2 2 2 2 2 2 5 2" xfId="21304" xr:uid="{00000000-0005-0000-0000-0000867E0000}"/>
    <cellStyle name="Νομισματική μονάδα 2 2 2 2 2 2 2 2 6" xfId="6297" xr:uid="{00000000-0005-0000-0000-0000877E0000}"/>
    <cellStyle name="Νομισματική μονάδα 2 2 2 2 2 2 2 2 6 2" xfId="18872" xr:uid="{00000000-0005-0000-0000-0000887E0000}"/>
    <cellStyle name="Νομισματική μονάδα 2 2 2 2 2 2 2 2 7" xfId="14001" xr:uid="{00000000-0005-0000-0000-0000897E0000}"/>
    <cellStyle name="Νομισματική μονάδα 2 2 2 2 2 2 2 2 8" xfId="54955" xr:uid="{00000000-0005-0000-0000-00008A7E0000}"/>
    <cellStyle name="Νομισματική μονάδα 2 2 2 2 2 2 2 2 9" xfId="55417" xr:uid="{00000000-0005-0000-0000-00008B7E0000}"/>
    <cellStyle name="Νομισματική μονάδα 2 2 2 2 2 2 2 3" xfId="1009" xr:uid="{00000000-0005-0000-0000-00008C7E0000}"/>
    <cellStyle name="Νομισματική μονάδα 2 2 2 2 2 2 2 3 2" xfId="3042" xr:uid="{00000000-0005-0000-0000-00008D7E0000}"/>
    <cellStyle name="Νομισματική μονάδα 2 2 2 2 2 2 2 3 2 2" xfId="10359" xr:uid="{00000000-0005-0000-0000-00008E7E0000}"/>
    <cellStyle name="Νομισματική μονάδα 2 2 2 2 2 2 2 3 2 2 2" xfId="22934" xr:uid="{00000000-0005-0000-0000-00008F7E0000}"/>
    <cellStyle name="Νομισματική μονάδα 2 2 2 2 2 2 2 3 2 3" xfId="15631" xr:uid="{00000000-0005-0000-0000-0000907E0000}"/>
    <cellStyle name="Νομισματική μονάδα 2 2 2 2 2 2 2 3 3" xfId="5087" xr:uid="{00000000-0005-0000-0000-0000917E0000}"/>
    <cellStyle name="Νομισματική μονάδα 2 2 2 2 2 2 2 3 3 2" xfId="12390" xr:uid="{00000000-0005-0000-0000-0000927E0000}"/>
    <cellStyle name="Νομισματική μονάδα 2 2 2 2 2 2 2 3 3 2 2" xfId="24965" xr:uid="{00000000-0005-0000-0000-0000937E0000}"/>
    <cellStyle name="Νομισματική μονάδα 2 2 2 2 2 2 2 3 3 3" xfId="17662" xr:uid="{00000000-0005-0000-0000-0000947E0000}"/>
    <cellStyle name="Νομισματική μονάδα 2 2 2 2 2 2 2 3 4" xfId="8328" xr:uid="{00000000-0005-0000-0000-0000957E0000}"/>
    <cellStyle name="Νομισματική μονάδα 2 2 2 2 2 2 2 3 4 2" xfId="20903" xr:uid="{00000000-0005-0000-0000-0000967E0000}"/>
    <cellStyle name="Νομισματική μονάδα 2 2 2 2 2 2 2 3 5" xfId="7118" xr:uid="{00000000-0005-0000-0000-0000977E0000}"/>
    <cellStyle name="Νομισματική μονάδα 2 2 2 2 2 2 2 3 5 2" xfId="19693" xr:uid="{00000000-0005-0000-0000-0000987E0000}"/>
    <cellStyle name="Νομισματική μονάδα 2 2 2 2 2 2 2 3 6" xfId="13600" xr:uid="{00000000-0005-0000-0000-0000997E0000}"/>
    <cellStyle name="Νομισματική μονάδα 2 2 2 2 2 2 2 3 7" xfId="54806" xr:uid="{00000000-0005-0000-0000-00009A7E0000}"/>
    <cellStyle name="Νομισματική μονάδα 2 2 2 2 2 2 2 3 8" xfId="55269" xr:uid="{00000000-0005-0000-0000-00009B7E0000}"/>
    <cellStyle name="Νομισματική μονάδα 2 2 2 2 2 2 2 4" xfId="2622" xr:uid="{00000000-0005-0000-0000-00009C7E0000}"/>
    <cellStyle name="Νομισματική μονάδα 2 2 2 2 2 2 2 4 2" xfId="4667" xr:uid="{00000000-0005-0000-0000-00009D7E0000}"/>
    <cellStyle name="Νομισματική μονάδα 2 2 2 2 2 2 2 4 2 2" xfId="11970" xr:uid="{00000000-0005-0000-0000-00009E7E0000}"/>
    <cellStyle name="Νομισματική μονάδα 2 2 2 2 2 2 2 4 2 2 2" xfId="24545" xr:uid="{00000000-0005-0000-0000-00009F7E0000}"/>
    <cellStyle name="Νομισματική μονάδα 2 2 2 2 2 2 2 4 2 3" xfId="17242" xr:uid="{00000000-0005-0000-0000-0000A07E0000}"/>
    <cellStyle name="Νομισματική μονάδα 2 2 2 2 2 2 2 4 3" xfId="9939" xr:uid="{00000000-0005-0000-0000-0000A17E0000}"/>
    <cellStyle name="Νομισματική μονάδα 2 2 2 2 2 2 2 4 3 2" xfId="22514" xr:uid="{00000000-0005-0000-0000-0000A27E0000}"/>
    <cellStyle name="Νομισματική μονάδα 2 2 2 2 2 2 2 4 4" xfId="6698" xr:uid="{00000000-0005-0000-0000-0000A37E0000}"/>
    <cellStyle name="Νομισματική μονάδα 2 2 2 2 2 2 2 4 4 2" xfId="19273" xr:uid="{00000000-0005-0000-0000-0000A47E0000}"/>
    <cellStyle name="Νομισματική μονάδα 2 2 2 2 2 2 2 4 5" xfId="15211" xr:uid="{00000000-0005-0000-0000-0000A57E0000}"/>
    <cellStyle name="Νομισματική μονάδα 2 2 2 2 2 2 2 5" xfId="1820" xr:uid="{00000000-0005-0000-0000-0000A67E0000}"/>
    <cellStyle name="Νομισματική μονάδα 2 2 2 2 2 2 2 5 2" xfId="9137" xr:uid="{00000000-0005-0000-0000-0000A77E0000}"/>
    <cellStyle name="Νομισματική μονάδα 2 2 2 2 2 2 2 5 2 2" xfId="21712" xr:uid="{00000000-0005-0000-0000-0000A87E0000}"/>
    <cellStyle name="Νομισματική μονάδα 2 2 2 2 2 2 2 5 3" xfId="14409" xr:uid="{00000000-0005-0000-0000-0000A97E0000}"/>
    <cellStyle name="Νομισματική μονάδα 2 2 2 2 2 2 2 6" xfId="3877" xr:uid="{00000000-0005-0000-0000-0000AA7E0000}"/>
    <cellStyle name="Νομισματική μονάδα 2 2 2 2 2 2 2 6 2" xfId="11180" xr:uid="{00000000-0005-0000-0000-0000AB7E0000}"/>
    <cellStyle name="Νομισματική μονάδα 2 2 2 2 2 2 2 6 2 2" xfId="23755" xr:uid="{00000000-0005-0000-0000-0000AC7E0000}"/>
    <cellStyle name="Νομισματική μονάδα 2 2 2 2 2 2 2 6 3" xfId="16452" xr:uid="{00000000-0005-0000-0000-0000AD7E0000}"/>
    <cellStyle name="Νομισματική μονάδα 2 2 2 2 2 2 2 7" xfId="7908" xr:uid="{00000000-0005-0000-0000-0000AE7E0000}"/>
    <cellStyle name="Νομισματική μονάδα 2 2 2 2 2 2 2 7 2" xfId="20483" xr:uid="{00000000-0005-0000-0000-0000AF7E0000}"/>
    <cellStyle name="Νομισματική μονάδα 2 2 2 2 2 2 2 8" xfId="5896" xr:uid="{00000000-0005-0000-0000-0000B07E0000}"/>
    <cellStyle name="Νομισματική μονάδα 2 2 2 2 2 2 2 8 2" xfId="18471" xr:uid="{00000000-0005-0000-0000-0000B17E0000}"/>
    <cellStyle name="Νομισματική μονάδα 2 2 2 2 2 2 2 9" xfId="13180" xr:uid="{00000000-0005-0000-0000-0000B27E0000}"/>
    <cellStyle name="Νομισματική μονάδα 2 2 2 2 2 2 3" xfId="1185" xr:uid="{00000000-0005-0000-0000-0000B37E0000}"/>
    <cellStyle name="Νομισματική μονάδα 2 2 2 2 2 2 3 2" xfId="3218" xr:uid="{00000000-0005-0000-0000-0000B47E0000}"/>
    <cellStyle name="Νομισματική μονάδα 2 2 2 2 2 2 3 2 2" xfId="5263" xr:uid="{00000000-0005-0000-0000-0000B57E0000}"/>
    <cellStyle name="Νομισματική μονάδα 2 2 2 2 2 2 3 2 2 2" xfId="12566" xr:uid="{00000000-0005-0000-0000-0000B67E0000}"/>
    <cellStyle name="Νομισματική μονάδα 2 2 2 2 2 2 3 2 2 2 2" xfId="25141" xr:uid="{00000000-0005-0000-0000-0000B77E0000}"/>
    <cellStyle name="Νομισματική μονάδα 2 2 2 2 2 2 3 2 2 3" xfId="17838" xr:uid="{00000000-0005-0000-0000-0000B87E0000}"/>
    <cellStyle name="Νομισματική μονάδα 2 2 2 2 2 2 3 2 3" xfId="10535" xr:uid="{00000000-0005-0000-0000-0000B97E0000}"/>
    <cellStyle name="Νομισματική μονάδα 2 2 2 2 2 2 3 2 3 2" xfId="23110" xr:uid="{00000000-0005-0000-0000-0000BA7E0000}"/>
    <cellStyle name="Νομισματική μονάδα 2 2 2 2 2 2 3 2 4" xfId="7294" xr:uid="{00000000-0005-0000-0000-0000BB7E0000}"/>
    <cellStyle name="Νομισματική μονάδα 2 2 2 2 2 2 3 2 4 2" xfId="19869" xr:uid="{00000000-0005-0000-0000-0000BC7E0000}"/>
    <cellStyle name="Νομισματική μονάδα 2 2 2 2 2 2 3 2 5" xfId="15807" xr:uid="{00000000-0005-0000-0000-0000BD7E0000}"/>
    <cellStyle name="Νομισματική μονάδα 2 2 2 2 2 2 3 3" xfId="1996" xr:uid="{00000000-0005-0000-0000-0000BE7E0000}"/>
    <cellStyle name="Νομισματική μονάδα 2 2 2 2 2 2 3 3 2" xfId="9313" xr:uid="{00000000-0005-0000-0000-0000BF7E0000}"/>
    <cellStyle name="Νομισματική μονάδα 2 2 2 2 2 2 3 3 2 2" xfId="21888" xr:uid="{00000000-0005-0000-0000-0000C07E0000}"/>
    <cellStyle name="Νομισματική μονάδα 2 2 2 2 2 2 3 3 3" xfId="14585" xr:uid="{00000000-0005-0000-0000-0000C17E0000}"/>
    <cellStyle name="Νομισματική μονάδα 2 2 2 2 2 2 3 4" xfId="4041" xr:uid="{00000000-0005-0000-0000-0000C27E0000}"/>
    <cellStyle name="Νομισματική μονάδα 2 2 2 2 2 2 3 4 2" xfId="11344" xr:uid="{00000000-0005-0000-0000-0000C37E0000}"/>
    <cellStyle name="Νομισματική μονάδα 2 2 2 2 2 2 3 4 2 2" xfId="23919" xr:uid="{00000000-0005-0000-0000-0000C47E0000}"/>
    <cellStyle name="Νομισματική μονάδα 2 2 2 2 2 2 3 4 3" xfId="16616" xr:uid="{00000000-0005-0000-0000-0000C57E0000}"/>
    <cellStyle name="Νομισματική μονάδα 2 2 2 2 2 2 3 5" xfId="8504" xr:uid="{00000000-0005-0000-0000-0000C67E0000}"/>
    <cellStyle name="Νομισματική μονάδα 2 2 2 2 2 2 3 5 2" xfId="21079" xr:uid="{00000000-0005-0000-0000-0000C77E0000}"/>
    <cellStyle name="Νομισματική μονάδα 2 2 2 2 2 2 3 6" xfId="6072" xr:uid="{00000000-0005-0000-0000-0000C87E0000}"/>
    <cellStyle name="Νομισματική μονάδα 2 2 2 2 2 2 3 6 2" xfId="18647" xr:uid="{00000000-0005-0000-0000-0000C97E0000}"/>
    <cellStyle name="Νομισματική μονάδα 2 2 2 2 2 2 3 7" xfId="13776" xr:uid="{00000000-0005-0000-0000-0000CA7E0000}"/>
    <cellStyle name="Νομισματική μονάδα 2 2 2 2 2 2 3 8" xfId="54881" xr:uid="{00000000-0005-0000-0000-0000CB7E0000}"/>
    <cellStyle name="Νομισματική μονάδα 2 2 2 2 2 2 3 9" xfId="55343" xr:uid="{00000000-0005-0000-0000-0000CC7E0000}"/>
    <cellStyle name="Νομισματική μονάδα 2 2 2 2 2 2 4" xfId="838" xr:uid="{00000000-0005-0000-0000-0000CD7E0000}"/>
    <cellStyle name="Νομισματική μονάδα 2 2 2 2 2 2 4 2" xfId="2871" xr:uid="{00000000-0005-0000-0000-0000CE7E0000}"/>
    <cellStyle name="Νομισματική μονάδα 2 2 2 2 2 2 4 2 2" xfId="10188" xr:uid="{00000000-0005-0000-0000-0000CF7E0000}"/>
    <cellStyle name="Νομισματική μονάδα 2 2 2 2 2 2 4 2 2 2" xfId="22763" xr:uid="{00000000-0005-0000-0000-0000D07E0000}"/>
    <cellStyle name="Νομισματική μονάδα 2 2 2 2 2 2 4 2 3" xfId="15460" xr:uid="{00000000-0005-0000-0000-0000D17E0000}"/>
    <cellStyle name="Νομισματική μονάδα 2 2 2 2 2 2 4 3" xfId="4916" xr:uid="{00000000-0005-0000-0000-0000D27E0000}"/>
    <cellStyle name="Νομισματική μονάδα 2 2 2 2 2 2 4 3 2" xfId="12219" xr:uid="{00000000-0005-0000-0000-0000D37E0000}"/>
    <cellStyle name="Νομισματική μονάδα 2 2 2 2 2 2 4 3 2 2" xfId="24794" xr:uid="{00000000-0005-0000-0000-0000D47E0000}"/>
    <cellStyle name="Νομισματική μονάδα 2 2 2 2 2 2 4 3 3" xfId="17491" xr:uid="{00000000-0005-0000-0000-0000D57E0000}"/>
    <cellStyle name="Νομισματική μονάδα 2 2 2 2 2 2 4 4" xfId="8157" xr:uid="{00000000-0005-0000-0000-0000D67E0000}"/>
    <cellStyle name="Νομισματική μονάδα 2 2 2 2 2 2 4 4 2" xfId="20732" xr:uid="{00000000-0005-0000-0000-0000D77E0000}"/>
    <cellStyle name="Νομισματική μονάδα 2 2 2 2 2 2 4 5" xfId="6947" xr:uid="{00000000-0005-0000-0000-0000D87E0000}"/>
    <cellStyle name="Νομισματική μονάδα 2 2 2 2 2 2 4 5 2" xfId="19522" xr:uid="{00000000-0005-0000-0000-0000D97E0000}"/>
    <cellStyle name="Νομισματική μονάδα 2 2 2 2 2 2 4 6" xfId="13429" xr:uid="{00000000-0005-0000-0000-0000DA7E0000}"/>
    <cellStyle name="Νομισματική μονάδα 2 2 2 2 2 2 4 7" xfId="54732" xr:uid="{00000000-0005-0000-0000-0000DB7E0000}"/>
    <cellStyle name="Νομισματική μονάδα 2 2 2 2 2 2 4 8" xfId="55195" xr:uid="{00000000-0005-0000-0000-0000DC7E0000}"/>
    <cellStyle name="Νομισματική μονάδα 2 2 2 2 2 2 5" xfId="2397" xr:uid="{00000000-0005-0000-0000-0000DD7E0000}"/>
    <cellStyle name="Νομισματική μονάδα 2 2 2 2 2 2 5 2" xfId="4442" xr:uid="{00000000-0005-0000-0000-0000DE7E0000}"/>
    <cellStyle name="Νομισματική μονάδα 2 2 2 2 2 2 5 2 2" xfId="11745" xr:uid="{00000000-0005-0000-0000-0000DF7E0000}"/>
    <cellStyle name="Νομισματική μονάδα 2 2 2 2 2 2 5 2 2 2" xfId="24320" xr:uid="{00000000-0005-0000-0000-0000E07E0000}"/>
    <cellStyle name="Νομισματική μονάδα 2 2 2 2 2 2 5 2 3" xfId="17017" xr:uid="{00000000-0005-0000-0000-0000E17E0000}"/>
    <cellStyle name="Νομισματική μονάδα 2 2 2 2 2 2 5 3" xfId="9714" xr:uid="{00000000-0005-0000-0000-0000E27E0000}"/>
    <cellStyle name="Νομισματική μονάδα 2 2 2 2 2 2 5 3 2" xfId="22289" xr:uid="{00000000-0005-0000-0000-0000E37E0000}"/>
    <cellStyle name="Νομισματική μονάδα 2 2 2 2 2 2 5 4" xfId="6473" xr:uid="{00000000-0005-0000-0000-0000E47E0000}"/>
    <cellStyle name="Νομισματική μονάδα 2 2 2 2 2 2 5 4 2" xfId="19048" xr:uid="{00000000-0005-0000-0000-0000E57E0000}"/>
    <cellStyle name="Νομισματική μονάδα 2 2 2 2 2 2 5 5" xfId="14986" xr:uid="{00000000-0005-0000-0000-0000E67E0000}"/>
    <cellStyle name="Νομισματική μονάδα 2 2 2 2 2 2 6" xfId="1649" xr:uid="{00000000-0005-0000-0000-0000E77E0000}"/>
    <cellStyle name="Νομισματική μονάδα 2 2 2 2 2 2 6 2" xfId="8966" xr:uid="{00000000-0005-0000-0000-0000E87E0000}"/>
    <cellStyle name="Νομισματική μονάδα 2 2 2 2 2 2 6 2 2" xfId="21541" xr:uid="{00000000-0005-0000-0000-0000E97E0000}"/>
    <cellStyle name="Νομισματική μονάδα 2 2 2 2 2 2 6 3" xfId="14238" xr:uid="{00000000-0005-0000-0000-0000EA7E0000}"/>
    <cellStyle name="Νομισματική μονάδα 2 2 2 2 2 2 7" xfId="3706" xr:uid="{00000000-0005-0000-0000-0000EB7E0000}"/>
    <cellStyle name="Νομισματική μονάδα 2 2 2 2 2 2 7 2" xfId="11009" xr:uid="{00000000-0005-0000-0000-0000EC7E0000}"/>
    <cellStyle name="Νομισματική μονάδα 2 2 2 2 2 2 7 2 2" xfId="23584" xr:uid="{00000000-0005-0000-0000-0000ED7E0000}"/>
    <cellStyle name="Νομισματική μονάδα 2 2 2 2 2 2 7 3" xfId="16281" xr:uid="{00000000-0005-0000-0000-0000EE7E0000}"/>
    <cellStyle name="Νομισματική μονάδα 2 2 2 2 2 2 8" xfId="7683" xr:uid="{00000000-0005-0000-0000-0000EF7E0000}"/>
    <cellStyle name="Νομισματική μονάδα 2 2 2 2 2 2 8 2" xfId="20258" xr:uid="{00000000-0005-0000-0000-0000F07E0000}"/>
    <cellStyle name="Νομισματική μονάδα 2 2 2 2 2 2 9" xfId="5725" xr:uid="{00000000-0005-0000-0000-0000F17E0000}"/>
    <cellStyle name="Νομισματική μονάδα 2 2 2 2 2 2 9 2" xfId="18300" xr:uid="{00000000-0005-0000-0000-0000F27E0000}"/>
    <cellStyle name="Νομισματική μονάδα 2 2 2 2 2 3" xfId="133" xr:uid="{00000000-0005-0000-0000-0000F37E0000}"/>
    <cellStyle name="Νομισματική μονάδα 2 2 2 2 2 3 10" xfId="516" xr:uid="{00000000-0005-0000-0000-0000F47E0000}"/>
    <cellStyle name="Νομισματική μονάδα 2 2 2 2 2 3 11" xfId="54622" xr:uid="{00000000-0005-0000-0000-0000F57E0000}"/>
    <cellStyle name="Νομισματική μονάδα 2 2 2 2 2 3 12" xfId="55085" xr:uid="{00000000-0005-0000-0000-0000F67E0000}"/>
    <cellStyle name="Νομισματική μονάδα 2 2 2 2 2 3 2" xfId="1328" xr:uid="{00000000-0005-0000-0000-0000F77E0000}"/>
    <cellStyle name="Νομισματική μονάδα 2 2 2 2 2 3 2 2" xfId="3361" xr:uid="{00000000-0005-0000-0000-0000F87E0000}"/>
    <cellStyle name="Νομισματική μονάδα 2 2 2 2 2 3 2 2 2" xfId="5406" xr:uid="{00000000-0005-0000-0000-0000F97E0000}"/>
    <cellStyle name="Νομισματική μονάδα 2 2 2 2 2 3 2 2 2 2" xfId="12709" xr:uid="{00000000-0005-0000-0000-0000FA7E0000}"/>
    <cellStyle name="Νομισματική μονάδα 2 2 2 2 2 3 2 2 2 2 2" xfId="25284" xr:uid="{00000000-0005-0000-0000-0000FB7E0000}"/>
    <cellStyle name="Νομισματική μονάδα 2 2 2 2 2 3 2 2 2 3" xfId="17981" xr:uid="{00000000-0005-0000-0000-0000FC7E0000}"/>
    <cellStyle name="Νομισματική μονάδα 2 2 2 2 2 3 2 2 3" xfId="10678" xr:uid="{00000000-0005-0000-0000-0000FD7E0000}"/>
    <cellStyle name="Νομισματική μονάδα 2 2 2 2 2 3 2 2 3 2" xfId="23253" xr:uid="{00000000-0005-0000-0000-0000FE7E0000}"/>
    <cellStyle name="Νομισματική μονάδα 2 2 2 2 2 3 2 2 4" xfId="7437" xr:uid="{00000000-0005-0000-0000-0000FF7E0000}"/>
    <cellStyle name="Νομισματική μονάδα 2 2 2 2 2 3 2 2 4 2" xfId="20012" xr:uid="{00000000-0005-0000-0000-0000007F0000}"/>
    <cellStyle name="Νομισματική μονάδα 2 2 2 2 2 3 2 2 5" xfId="15950" xr:uid="{00000000-0005-0000-0000-0000017F0000}"/>
    <cellStyle name="Νομισματική μονάδα 2 2 2 2 2 3 2 3" xfId="2139" xr:uid="{00000000-0005-0000-0000-0000027F0000}"/>
    <cellStyle name="Νομισματική μονάδα 2 2 2 2 2 3 2 3 2" xfId="9456" xr:uid="{00000000-0005-0000-0000-0000037F0000}"/>
    <cellStyle name="Νομισματική μονάδα 2 2 2 2 2 3 2 3 2 2" xfId="22031" xr:uid="{00000000-0005-0000-0000-0000047F0000}"/>
    <cellStyle name="Νομισματική μονάδα 2 2 2 2 2 3 2 3 3" xfId="14728" xr:uid="{00000000-0005-0000-0000-0000057F0000}"/>
    <cellStyle name="Νομισματική μονάδα 2 2 2 2 2 3 2 4" xfId="4184" xr:uid="{00000000-0005-0000-0000-0000067F0000}"/>
    <cellStyle name="Νομισματική μονάδα 2 2 2 2 2 3 2 4 2" xfId="11487" xr:uid="{00000000-0005-0000-0000-0000077F0000}"/>
    <cellStyle name="Νομισματική μονάδα 2 2 2 2 2 3 2 4 2 2" xfId="24062" xr:uid="{00000000-0005-0000-0000-0000087F0000}"/>
    <cellStyle name="Νομισματική μονάδα 2 2 2 2 2 3 2 4 3" xfId="16759" xr:uid="{00000000-0005-0000-0000-0000097F0000}"/>
    <cellStyle name="Νομισματική μονάδα 2 2 2 2 2 3 2 5" xfId="8647" xr:uid="{00000000-0005-0000-0000-00000A7F0000}"/>
    <cellStyle name="Νομισματική μονάδα 2 2 2 2 2 3 2 5 2" xfId="21222" xr:uid="{00000000-0005-0000-0000-00000B7F0000}"/>
    <cellStyle name="Νομισματική μονάδα 2 2 2 2 2 3 2 6" xfId="6215" xr:uid="{00000000-0005-0000-0000-00000C7F0000}"/>
    <cellStyle name="Νομισματική μονάδα 2 2 2 2 2 3 2 6 2" xfId="18790" xr:uid="{00000000-0005-0000-0000-00000D7F0000}"/>
    <cellStyle name="Νομισματική μονάδα 2 2 2 2 2 3 2 7" xfId="13919" xr:uid="{00000000-0005-0000-0000-00000E7F0000}"/>
    <cellStyle name="Νομισματική μονάδα 2 2 2 2 2 3 2 8" xfId="54919" xr:uid="{00000000-0005-0000-0000-00000F7F0000}"/>
    <cellStyle name="Νομισματική μονάδα 2 2 2 2 2 3 2 9" xfId="55381" xr:uid="{00000000-0005-0000-0000-0000107F0000}"/>
    <cellStyle name="Νομισματική μονάδα 2 2 2 2 2 3 3" xfId="940" xr:uid="{00000000-0005-0000-0000-0000117F0000}"/>
    <cellStyle name="Νομισματική μονάδα 2 2 2 2 2 3 3 2" xfId="2973" xr:uid="{00000000-0005-0000-0000-0000127F0000}"/>
    <cellStyle name="Νομισματική μονάδα 2 2 2 2 2 3 3 2 2" xfId="10290" xr:uid="{00000000-0005-0000-0000-0000137F0000}"/>
    <cellStyle name="Νομισματική μονάδα 2 2 2 2 2 3 3 2 2 2" xfId="22865" xr:uid="{00000000-0005-0000-0000-0000147F0000}"/>
    <cellStyle name="Νομισματική μονάδα 2 2 2 2 2 3 3 2 3" xfId="15562" xr:uid="{00000000-0005-0000-0000-0000157F0000}"/>
    <cellStyle name="Νομισματική μονάδα 2 2 2 2 2 3 3 3" xfId="5018" xr:uid="{00000000-0005-0000-0000-0000167F0000}"/>
    <cellStyle name="Νομισματική μονάδα 2 2 2 2 2 3 3 3 2" xfId="12321" xr:uid="{00000000-0005-0000-0000-0000177F0000}"/>
    <cellStyle name="Νομισματική μονάδα 2 2 2 2 2 3 3 3 2 2" xfId="24896" xr:uid="{00000000-0005-0000-0000-0000187F0000}"/>
    <cellStyle name="Νομισματική μονάδα 2 2 2 2 2 3 3 3 3" xfId="17593" xr:uid="{00000000-0005-0000-0000-0000197F0000}"/>
    <cellStyle name="Νομισματική μονάδα 2 2 2 2 2 3 3 4" xfId="8259" xr:uid="{00000000-0005-0000-0000-00001A7F0000}"/>
    <cellStyle name="Νομισματική μονάδα 2 2 2 2 2 3 3 4 2" xfId="20834" xr:uid="{00000000-0005-0000-0000-00001B7F0000}"/>
    <cellStyle name="Νομισματική μονάδα 2 2 2 2 2 3 3 5" xfId="7049" xr:uid="{00000000-0005-0000-0000-00001C7F0000}"/>
    <cellStyle name="Νομισματική μονάδα 2 2 2 2 2 3 3 5 2" xfId="19624" xr:uid="{00000000-0005-0000-0000-00001D7F0000}"/>
    <cellStyle name="Νομισματική μονάδα 2 2 2 2 2 3 3 6" xfId="13531" xr:uid="{00000000-0005-0000-0000-00001E7F0000}"/>
    <cellStyle name="Νομισματική μονάδα 2 2 2 2 2 3 3 7" xfId="54770" xr:uid="{00000000-0005-0000-0000-00001F7F0000}"/>
    <cellStyle name="Νομισματική μονάδα 2 2 2 2 2 3 3 8" xfId="55233" xr:uid="{00000000-0005-0000-0000-0000207F0000}"/>
    <cellStyle name="Νομισματική μονάδα 2 2 2 2 2 3 4" xfId="2540" xr:uid="{00000000-0005-0000-0000-0000217F0000}"/>
    <cellStyle name="Νομισματική μονάδα 2 2 2 2 2 3 4 2" xfId="4585" xr:uid="{00000000-0005-0000-0000-0000227F0000}"/>
    <cellStyle name="Νομισματική μονάδα 2 2 2 2 2 3 4 2 2" xfId="11888" xr:uid="{00000000-0005-0000-0000-0000237F0000}"/>
    <cellStyle name="Νομισματική μονάδα 2 2 2 2 2 3 4 2 2 2" xfId="24463" xr:uid="{00000000-0005-0000-0000-0000247F0000}"/>
    <cellStyle name="Νομισματική μονάδα 2 2 2 2 2 3 4 2 3" xfId="17160" xr:uid="{00000000-0005-0000-0000-0000257F0000}"/>
    <cellStyle name="Νομισματική μονάδα 2 2 2 2 2 3 4 3" xfId="9857" xr:uid="{00000000-0005-0000-0000-0000267F0000}"/>
    <cellStyle name="Νομισματική μονάδα 2 2 2 2 2 3 4 3 2" xfId="22432" xr:uid="{00000000-0005-0000-0000-0000277F0000}"/>
    <cellStyle name="Νομισματική μονάδα 2 2 2 2 2 3 4 4" xfId="6616" xr:uid="{00000000-0005-0000-0000-0000287F0000}"/>
    <cellStyle name="Νομισματική μονάδα 2 2 2 2 2 3 4 4 2" xfId="19191" xr:uid="{00000000-0005-0000-0000-0000297F0000}"/>
    <cellStyle name="Νομισματική μονάδα 2 2 2 2 2 3 4 5" xfId="15129" xr:uid="{00000000-0005-0000-0000-00002A7F0000}"/>
    <cellStyle name="Νομισματική μονάδα 2 2 2 2 2 3 5" xfId="1751" xr:uid="{00000000-0005-0000-0000-00002B7F0000}"/>
    <cellStyle name="Νομισματική μονάδα 2 2 2 2 2 3 5 2" xfId="9068" xr:uid="{00000000-0005-0000-0000-00002C7F0000}"/>
    <cellStyle name="Νομισματική μονάδα 2 2 2 2 2 3 5 2 2" xfId="21643" xr:uid="{00000000-0005-0000-0000-00002D7F0000}"/>
    <cellStyle name="Νομισματική μονάδα 2 2 2 2 2 3 5 3" xfId="14340" xr:uid="{00000000-0005-0000-0000-00002E7F0000}"/>
    <cellStyle name="Νομισματική μονάδα 2 2 2 2 2 3 6" xfId="3808" xr:uid="{00000000-0005-0000-0000-00002F7F0000}"/>
    <cellStyle name="Νομισματική μονάδα 2 2 2 2 2 3 6 2" xfId="11111" xr:uid="{00000000-0005-0000-0000-0000307F0000}"/>
    <cellStyle name="Νομισματική μονάδα 2 2 2 2 2 3 6 2 2" xfId="23686" xr:uid="{00000000-0005-0000-0000-0000317F0000}"/>
    <cellStyle name="Νομισματική μονάδα 2 2 2 2 2 3 6 3" xfId="16383" xr:uid="{00000000-0005-0000-0000-0000327F0000}"/>
    <cellStyle name="Νομισματική μονάδα 2 2 2 2 2 3 7" xfId="7826" xr:uid="{00000000-0005-0000-0000-0000337F0000}"/>
    <cellStyle name="Νομισματική μονάδα 2 2 2 2 2 3 7 2" xfId="20401" xr:uid="{00000000-0005-0000-0000-0000347F0000}"/>
    <cellStyle name="Νομισματική μονάδα 2 2 2 2 2 3 8" xfId="5827" xr:uid="{00000000-0005-0000-0000-0000357F0000}"/>
    <cellStyle name="Νομισματική μονάδα 2 2 2 2 2 3 8 2" xfId="18402" xr:uid="{00000000-0005-0000-0000-0000367F0000}"/>
    <cellStyle name="Νομισματική μονάδα 2 2 2 2 2 3 9" xfId="13098" xr:uid="{00000000-0005-0000-0000-0000377F0000}"/>
    <cellStyle name="Νομισματική μονάδα 2 2 2 2 2 4" xfId="1103" xr:uid="{00000000-0005-0000-0000-0000387F0000}"/>
    <cellStyle name="Νομισματική μονάδα 2 2 2 2 2 4 2" xfId="3136" xr:uid="{00000000-0005-0000-0000-0000397F0000}"/>
    <cellStyle name="Νομισματική μονάδα 2 2 2 2 2 4 2 2" xfId="5181" xr:uid="{00000000-0005-0000-0000-00003A7F0000}"/>
    <cellStyle name="Νομισματική μονάδα 2 2 2 2 2 4 2 2 2" xfId="12484" xr:uid="{00000000-0005-0000-0000-00003B7F0000}"/>
    <cellStyle name="Νομισματική μονάδα 2 2 2 2 2 4 2 2 2 2" xfId="25059" xr:uid="{00000000-0005-0000-0000-00003C7F0000}"/>
    <cellStyle name="Νομισματική μονάδα 2 2 2 2 2 4 2 2 3" xfId="17756" xr:uid="{00000000-0005-0000-0000-00003D7F0000}"/>
    <cellStyle name="Νομισματική μονάδα 2 2 2 2 2 4 2 3" xfId="10453" xr:uid="{00000000-0005-0000-0000-00003E7F0000}"/>
    <cellStyle name="Νομισματική μονάδα 2 2 2 2 2 4 2 3 2" xfId="23028" xr:uid="{00000000-0005-0000-0000-00003F7F0000}"/>
    <cellStyle name="Νομισματική μονάδα 2 2 2 2 2 4 2 4" xfId="7212" xr:uid="{00000000-0005-0000-0000-0000407F0000}"/>
    <cellStyle name="Νομισματική μονάδα 2 2 2 2 2 4 2 4 2" xfId="19787" xr:uid="{00000000-0005-0000-0000-0000417F0000}"/>
    <cellStyle name="Νομισματική μονάδα 2 2 2 2 2 4 2 5" xfId="15725" xr:uid="{00000000-0005-0000-0000-0000427F0000}"/>
    <cellStyle name="Νομισματική μονάδα 2 2 2 2 2 4 3" xfId="1914" xr:uid="{00000000-0005-0000-0000-0000437F0000}"/>
    <cellStyle name="Νομισματική μονάδα 2 2 2 2 2 4 3 2" xfId="9231" xr:uid="{00000000-0005-0000-0000-0000447F0000}"/>
    <cellStyle name="Νομισματική μονάδα 2 2 2 2 2 4 3 2 2" xfId="21806" xr:uid="{00000000-0005-0000-0000-0000457F0000}"/>
    <cellStyle name="Νομισματική μονάδα 2 2 2 2 2 4 3 3" xfId="14503" xr:uid="{00000000-0005-0000-0000-0000467F0000}"/>
    <cellStyle name="Νομισματική μονάδα 2 2 2 2 2 4 4" xfId="3959" xr:uid="{00000000-0005-0000-0000-0000477F0000}"/>
    <cellStyle name="Νομισματική μονάδα 2 2 2 2 2 4 4 2" xfId="11262" xr:uid="{00000000-0005-0000-0000-0000487F0000}"/>
    <cellStyle name="Νομισματική μονάδα 2 2 2 2 2 4 4 2 2" xfId="23837" xr:uid="{00000000-0005-0000-0000-0000497F0000}"/>
    <cellStyle name="Νομισματική μονάδα 2 2 2 2 2 4 4 3" xfId="16534" xr:uid="{00000000-0005-0000-0000-00004A7F0000}"/>
    <cellStyle name="Νομισματική μονάδα 2 2 2 2 2 4 5" xfId="8422" xr:uid="{00000000-0005-0000-0000-00004B7F0000}"/>
    <cellStyle name="Νομισματική μονάδα 2 2 2 2 2 4 5 2" xfId="20997" xr:uid="{00000000-0005-0000-0000-00004C7F0000}"/>
    <cellStyle name="Νομισματική μονάδα 2 2 2 2 2 4 6" xfId="5990" xr:uid="{00000000-0005-0000-0000-00004D7F0000}"/>
    <cellStyle name="Νομισματική μονάδα 2 2 2 2 2 4 6 2" xfId="18565" xr:uid="{00000000-0005-0000-0000-00004E7F0000}"/>
    <cellStyle name="Νομισματική μονάδα 2 2 2 2 2 4 7" xfId="13694" xr:uid="{00000000-0005-0000-0000-00004F7F0000}"/>
    <cellStyle name="Νομισματική μονάδα 2 2 2 2 2 4 8" xfId="54845" xr:uid="{00000000-0005-0000-0000-0000507F0000}"/>
    <cellStyle name="Νομισματική μονάδα 2 2 2 2 2 4 9" xfId="55307" xr:uid="{00000000-0005-0000-0000-0000517F0000}"/>
    <cellStyle name="Νομισματική μονάδα 2 2 2 2 2 5" xfId="756" xr:uid="{00000000-0005-0000-0000-0000527F0000}"/>
    <cellStyle name="Νομισματική μονάδα 2 2 2 2 2 5 2" xfId="2789" xr:uid="{00000000-0005-0000-0000-0000537F0000}"/>
    <cellStyle name="Νομισματική μονάδα 2 2 2 2 2 5 2 2" xfId="10106" xr:uid="{00000000-0005-0000-0000-0000547F0000}"/>
    <cellStyle name="Νομισματική μονάδα 2 2 2 2 2 5 2 2 2" xfId="22681" xr:uid="{00000000-0005-0000-0000-0000557F0000}"/>
    <cellStyle name="Νομισματική μονάδα 2 2 2 2 2 5 2 3" xfId="15378" xr:uid="{00000000-0005-0000-0000-0000567F0000}"/>
    <cellStyle name="Νομισματική μονάδα 2 2 2 2 2 5 3" xfId="4834" xr:uid="{00000000-0005-0000-0000-0000577F0000}"/>
    <cellStyle name="Νομισματική μονάδα 2 2 2 2 2 5 3 2" xfId="12137" xr:uid="{00000000-0005-0000-0000-0000587F0000}"/>
    <cellStyle name="Νομισματική μονάδα 2 2 2 2 2 5 3 2 2" xfId="24712" xr:uid="{00000000-0005-0000-0000-0000597F0000}"/>
    <cellStyle name="Νομισματική μονάδα 2 2 2 2 2 5 3 3" xfId="17409" xr:uid="{00000000-0005-0000-0000-00005A7F0000}"/>
    <cellStyle name="Νομισματική μονάδα 2 2 2 2 2 5 4" xfId="8075" xr:uid="{00000000-0005-0000-0000-00005B7F0000}"/>
    <cellStyle name="Νομισματική μονάδα 2 2 2 2 2 5 4 2" xfId="20650" xr:uid="{00000000-0005-0000-0000-00005C7F0000}"/>
    <cellStyle name="Νομισματική μονάδα 2 2 2 2 2 5 5" xfId="6865" xr:uid="{00000000-0005-0000-0000-00005D7F0000}"/>
    <cellStyle name="Νομισματική μονάδα 2 2 2 2 2 5 5 2" xfId="19440" xr:uid="{00000000-0005-0000-0000-00005E7F0000}"/>
    <cellStyle name="Νομισματική μονάδα 2 2 2 2 2 5 6" xfId="13347" xr:uid="{00000000-0005-0000-0000-00005F7F0000}"/>
    <cellStyle name="Νομισματική μονάδα 2 2 2 2 2 5 7" xfId="54696" xr:uid="{00000000-0005-0000-0000-0000607F0000}"/>
    <cellStyle name="Νομισματική μονάδα 2 2 2 2 2 5 8" xfId="55159" xr:uid="{00000000-0005-0000-0000-0000617F0000}"/>
    <cellStyle name="Νομισματική μονάδα 2 2 2 2 2 6" xfId="2315" xr:uid="{00000000-0005-0000-0000-0000627F0000}"/>
    <cellStyle name="Νομισματική μονάδα 2 2 2 2 2 6 2" xfId="4360" xr:uid="{00000000-0005-0000-0000-0000637F0000}"/>
    <cellStyle name="Νομισματική μονάδα 2 2 2 2 2 6 2 2" xfId="11663" xr:uid="{00000000-0005-0000-0000-0000647F0000}"/>
    <cellStyle name="Νομισματική μονάδα 2 2 2 2 2 6 2 2 2" xfId="24238" xr:uid="{00000000-0005-0000-0000-0000657F0000}"/>
    <cellStyle name="Νομισματική μονάδα 2 2 2 2 2 6 2 3" xfId="16935" xr:uid="{00000000-0005-0000-0000-0000667F0000}"/>
    <cellStyle name="Νομισματική μονάδα 2 2 2 2 2 6 3" xfId="9632" xr:uid="{00000000-0005-0000-0000-0000677F0000}"/>
    <cellStyle name="Νομισματική μονάδα 2 2 2 2 2 6 3 2" xfId="22207" xr:uid="{00000000-0005-0000-0000-0000687F0000}"/>
    <cellStyle name="Νομισματική μονάδα 2 2 2 2 2 6 4" xfId="6391" xr:uid="{00000000-0005-0000-0000-0000697F0000}"/>
    <cellStyle name="Νομισματική μονάδα 2 2 2 2 2 6 4 2" xfId="18966" xr:uid="{00000000-0005-0000-0000-00006A7F0000}"/>
    <cellStyle name="Νομισματική μονάδα 2 2 2 2 2 6 5" xfId="14904" xr:uid="{00000000-0005-0000-0000-00006B7F0000}"/>
    <cellStyle name="Νομισματική μονάδα 2 2 2 2 2 7" xfId="1567" xr:uid="{00000000-0005-0000-0000-00006C7F0000}"/>
    <cellStyle name="Νομισματική μονάδα 2 2 2 2 2 7 2" xfId="8884" xr:uid="{00000000-0005-0000-0000-00006D7F0000}"/>
    <cellStyle name="Νομισματική μονάδα 2 2 2 2 2 7 2 2" xfId="21459" xr:uid="{00000000-0005-0000-0000-00006E7F0000}"/>
    <cellStyle name="Νομισματική μονάδα 2 2 2 2 2 7 3" xfId="14156" xr:uid="{00000000-0005-0000-0000-00006F7F0000}"/>
    <cellStyle name="Νομισματική μονάδα 2 2 2 2 2 8" xfId="3624" xr:uid="{00000000-0005-0000-0000-0000707F0000}"/>
    <cellStyle name="Νομισματική μονάδα 2 2 2 2 2 8 2" xfId="10927" xr:uid="{00000000-0005-0000-0000-0000717F0000}"/>
    <cellStyle name="Νομισματική μονάδα 2 2 2 2 2 8 2 2" xfId="23502" xr:uid="{00000000-0005-0000-0000-0000727F0000}"/>
    <cellStyle name="Νομισματική μονάδα 2 2 2 2 2 8 3" xfId="16199" xr:uid="{00000000-0005-0000-0000-0000737F0000}"/>
    <cellStyle name="Νομισματική μονάδα 2 2 2 2 2 9" xfId="7601" xr:uid="{00000000-0005-0000-0000-0000747F0000}"/>
    <cellStyle name="Νομισματική μονάδα 2 2 2 2 2 9 2" xfId="20176" xr:uid="{00000000-0005-0000-0000-0000757F0000}"/>
    <cellStyle name="Νομισματική μονάδα 2 2 2 2 3" xfId="155" xr:uid="{00000000-0005-0000-0000-0000767F0000}"/>
    <cellStyle name="Νομισματική μονάδα 2 2 2 2 3 10" xfId="12914" xr:uid="{00000000-0005-0000-0000-0000777F0000}"/>
    <cellStyle name="Νομισματική μονάδα 2 2 2 2 3 11" xfId="326" xr:uid="{00000000-0005-0000-0000-0000787F0000}"/>
    <cellStyle name="Νομισματική μονάδα 2 2 2 2 3 12" xfId="54361" xr:uid="{00000000-0005-0000-0000-0000797F0000}"/>
    <cellStyle name="Νομισματική μονάδα 2 2 2 2 3 13" xfId="54456" xr:uid="{00000000-0005-0000-0000-00007A7F0000}"/>
    <cellStyle name="Νομισματική μονάδα 2 2 2 2 3 14" xfId="54564" xr:uid="{00000000-0005-0000-0000-00007B7F0000}"/>
    <cellStyle name="Νομισματική μονάδα 2 2 2 2 3 15" xfId="55028" xr:uid="{00000000-0005-0000-0000-00007C7F0000}"/>
    <cellStyle name="Νομισματική μονάδα 2 2 2 2 3 2" xfId="559" xr:uid="{00000000-0005-0000-0000-00007D7F0000}"/>
    <cellStyle name="Νομισματική μονάδα 2 2 2 2 3 2 10" xfId="54640" xr:uid="{00000000-0005-0000-0000-00007E7F0000}"/>
    <cellStyle name="Νομισματική μονάδα 2 2 2 2 3 2 11" xfId="55103" xr:uid="{00000000-0005-0000-0000-00007F7F0000}"/>
    <cellStyle name="Νομισματική μονάδα 2 2 2 2 3 2 2" xfId="1369" xr:uid="{00000000-0005-0000-0000-0000807F0000}"/>
    <cellStyle name="Νομισματική μονάδα 2 2 2 2 3 2 2 2" xfId="3402" xr:uid="{00000000-0005-0000-0000-0000817F0000}"/>
    <cellStyle name="Νομισματική μονάδα 2 2 2 2 3 2 2 2 2" xfId="5447" xr:uid="{00000000-0005-0000-0000-0000827F0000}"/>
    <cellStyle name="Νομισματική μονάδα 2 2 2 2 3 2 2 2 2 2" xfId="12750" xr:uid="{00000000-0005-0000-0000-0000837F0000}"/>
    <cellStyle name="Νομισματική μονάδα 2 2 2 2 3 2 2 2 2 2 2" xfId="25325" xr:uid="{00000000-0005-0000-0000-0000847F0000}"/>
    <cellStyle name="Νομισματική μονάδα 2 2 2 2 3 2 2 2 2 3" xfId="18022" xr:uid="{00000000-0005-0000-0000-0000857F0000}"/>
    <cellStyle name="Νομισματική μονάδα 2 2 2 2 3 2 2 2 3" xfId="10719" xr:uid="{00000000-0005-0000-0000-0000867F0000}"/>
    <cellStyle name="Νομισματική μονάδα 2 2 2 2 3 2 2 2 3 2" xfId="23294" xr:uid="{00000000-0005-0000-0000-0000877F0000}"/>
    <cellStyle name="Νομισματική μονάδα 2 2 2 2 3 2 2 2 4" xfId="7478" xr:uid="{00000000-0005-0000-0000-0000887F0000}"/>
    <cellStyle name="Νομισματική μονάδα 2 2 2 2 3 2 2 2 4 2" xfId="20053" xr:uid="{00000000-0005-0000-0000-0000897F0000}"/>
    <cellStyle name="Νομισματική μονάδα 2 2 2 2 3 2 2 2 5" xfId="15991" xr:uid="{00000000-0005-0000-0000-00008A7F0000}"/>
    <cellStyle name="Νομισματική μονάδα 2 2 2 2 3 2 2 3" xfId="2180" xr:uid="{00000000-0005-0000-0000-00008B7F0000}"/>
    <cellStyle name="Νομισματική μονάδα 2 2 2 2 3 2 2 3 2" xfId="9497" xr:uid="{00000000-0005-0000-0000-00008C7F0000}"/>
    <cellStyle name="Νομισματική μονάδα 2 2 2 2 3 2 2 3 2 2" xfId="22072" xr:uid="{00000000-0005-0000-0000-00008D7F0000}"/>
    <cellStyle name="Νομισματική μονάδα 2 2 2 2 3 2 2 3 3" xfId="14769" xr:uid="{00000000-0005-0000-0000-00008E7F0000}"/>
    <cellStyle name="Νομισματική μονάδα 2 2 2 2 3 2 2 4" xfId="4225" xr:uid="{00000000-0005-0000-0000-00008F7F0000}"/>
    <cellStyle name="Νομισματική μονάδα 2 2 2 2 3 2 2 4 2" xfId="11528" xr:uid="{00000000-0005-0000-0000-0000907F0000}"/>
    <cellStyle name="Νομισματική μονάδα 2 2 2 2 3 2 2 4 2 2" xfId="24103" xr:uid="{00000000-0005-0000-0000-0000917F0000}"/>
    <cellStyle name="Νομισματική μονάδα 2 2 2 2 3 2 2 4 3" xfId="16800" xr:uid="{00000000-0005-0000-0000-0000927F0000}"/>
    <cellStyle name="Νομισματική μονάδα 2 2 2 2 3 2 2 5" xfId="8688" xr:uid="{00000000-0005-0000-0000-0000937F0000}"/>
    <cellStyle name="Νομισματική μονάδα 2 2 2 2 3 2 2 5 2" xfId="21263" xr:uid="{00000000-0005-0000-0000-0000947F0000}"/>
    <cellStyle name="Νομισματική μονάδα 2 2 2 2 3 2 2 6" xfId="6256" xr:uid="{00000000-0005-0000-0000-0000957F0000}"/>
    <cellStyle name="Νομισματική μονάδα 2 2 2 2 3 2 2 6 2" xfId="18831" xr:uid="{00000000-0005-0000-0000-0000967F0000}"/>
    <cellStyle name="Νομισματική μονάδα 2 2 2 2 3 2 2 7" xfId="13960" xr:uid="{00000000-0005-0000-0000-0000977F0000}"/>
    <cellStyle name="Νομισματική μονάδα 2 2 2 2 3 2 2 8" xfId="54937" xr:uid="{00000000-0005-0000-0000-0000987F0000}"/>
    <cellStyle name="Νομισματική μονάδα 2 2 2 2 3 2 2 9" xfId="55399" xr:uid="{00000000-0005-0000-0000-0000997F0000}"/>
    <cellStyle name="Νομισματική μονάδα 2 2 2 2 3 2 3" xfId="971" xr:uid="{00000000-0005-0000-0000-00009A7F0000}"/>
    <cellStyle name="Νομισματική μονάδα 2 2 2 2 3 2 3 2" xfId="3004" xr:uid="{00000000-0005-0000-0000-00009B7F0000}"/>
    <cellStyle name="Νομισματική μονάδα 2 2 2 2 3 2 3 2 2" xfId="10321" xr:uid="{00000000-0005-0000-0000-00009C7F0000}"/>
    <cellStyle name="Νομισματική μονάδα 2 2 2 2 3 2 3 2 2 2" xfId="22896" xr:uid="{00000000-0005-0000-0000-00009D7F0000}"/>
    <cellStyle name="Νομισματική μονάδα 2 2 2 2 3 2 3 2 3" xfId="15593" xr:uid="{00000000-0005-0000-0000-00009E7F0000}"/>
    <cellStyle name="Νομισματική μονάδα 2 2 2 2 3 2 3 3" xfId="5049" xr:uid="{00000000-0005-0000-0000-00009F7F0000}"/>
    <cellStyle name="Νομισματική μονάδα 2 2 2 2 3 2 3 3 2" xfId="12352" xr:uid="{00000000-0005-0000-0000-0000A07F0000}"/>
    <cellStyle name="Νομισματική μονάδα 2 2 2 2 3 2 3 3 2 2" xfId="24927" xr:uid="{00000000-0005-0000-0000-0000A17F0000}"/>
    <cellStyle name="Νομισματική μονάδα 2 2 2 2 3 2 3 3 3" xfId="17624" xr:uid="{00000000-0005-0000-0000-0000A27F0000}"/>
    <cellStyle name="Νομισματική μονάδα 2 2 2 2 3 2 3 4" xfId="8290" xr:uid="{00000000-0005-0000-0000-0000A37F0000}"/>
    <cellStyle name="Νομισματική μονάδα 2 2 2 2 3 2 3 4 2" xfId="20865" xr:uid="{00000000-0005-0000-0000-0000A47F0000}"/>
    <cellStyle name="Νομισματική μονάδα 2 2 2 2 3 2 3 5" xfId="7080" xr:uid="{00000000-0005-0000-0000-0000A57F0000}"/>
    <cellStyle name="Νομισματική μονάδα 2 2 2 2 3 2 3 5 2" xfId="19655" xr:uid="{00000000-0005-0000-0000-0000A67F0000}"/>
    <cellStyle name="Νομισματική μονάδα 2 2 2 2 3 2 3 6" xfId="13562" xr:uid="{00000000-0005-0000-0000-0000A77F0000}"/>
    <cellStyle name="Νομισματική μονάδα 2 2 2 2 3 2 3 7" xfId="54788" xr:uid="{00000000-0005-0000-0000-0000A87F0000}"/>
    <cellStyle name="Νομισματική μονάδα 2 2 2 2 3 2 3 8" xfId="55251" xr:uid="{00000000-0005-0000-0000-0000A97F0000}"/>
    <cellStyle name="Νομισματική μονάδα 2 2 2 2 3 2 4" xfId="2581" xr:uid="{00000000-0005-0000-0000-0000AA7F0000}"/>
    <cellStyle name="Νομισματική μονάδα 2 2 2 2 3 2 4 2" xfId="4626" xr:uid="{00000000-0005-0000-0000-0000AB7F0000}"/>
    <cellStyle name="Νομισματική μονάδα 2 2 2 2 3 2 4 2 2" xfId="11929" xr:uid="{00000000-0005-0000-0000-0000AC7F0000}"/>
    <cellStyle name="Νομισματική μονάδα 2 2 2 2 3 2 4 2 2 2" xfId="24504" xr:uid="{00000000-0005-0000-0000-0000AD7F0000}"/>
    <cellStyle name="Νομισματική μονάδα 2 2 2 2 3 2 4 2 3" xfId="17201" xr:uid="{00000000-0005-0000-0000-0000AE7F0000}"/>
    <cellStyle name="Νομισματική μονάδα 2 2 2 2 3 2 4 3" xfId="9898" xr:uid="{00000000-0005-0000-0000-0000AF7F0000}"/>
    <cellStyle name="Νομισματική μονάδα 2 2 2 2 3 2 4 3 2" xfId="22473" xr:uid="{00000000-0005-0000-0000-0000B07F0000}"/>
    <cellStyle name="Νομισματική μονάδα 2 2 2 2 3 2 4 4" xfId="6657" xr:uid="{00000000-0005-0000-0000-0000B17F0000}"/>
    <cellStyle name="Νομισματική μονάδα 2 2 2 2 3 2 4 4 2" xfId="19232" xr:uid="{00000000-0005-0000-0000-0000B27F0000}"/>
    <cellStyle name="Νομισματική μονάδα 2 2 2 2 3 2 4 5" xfId="15170" xr:uid="{00000000-0005-0000-0000-0000B37F0000}"/>
    <cellStyle name="Νομισματική μονάδα 2 2 2 2 3 2 5" xfId="1782" xr:uid="{00000000-0005-0000-0000-0000B47F0000}"/>
    <cellStyle name="Νομισματική μονάδα 2 2 2 2 3 2 5 2" xfId="9099" xr:uid="{00000000-0005-0000-0000-0000B57F0000}"/>
    <cellStyle name="Νομισματική μονάδα 2 2 2 2 3 2 5 2 2" xfId="21674" xr:uid="{00000000-0005-0000-0000-0000B67F0000}"/>
    <cellStyle name="Νομισματική μονάδα 2 2 2 2 3 2 5 3" xfId="14371" xr:uid="{00000000-0005-0000-0000-0000B77F0000}"/>
    <cellStyle name="Νομισματική μονάδα 2 2 2 2 3 2 6" xfId="3839" xr:uid="{00000000-0005-0000-0000-0000B87F0000}"/>
    <cellStyle name="Νομισματική μονάδα 2 2 2 2 3 2 6 2" xfId="11142" xr:uid="{00000000-0005-0000-0000-0000B97F0000}"/>
    <cellStyle name="Νομισματική μονάδα 2 2 2 2 3 2 6 2 2" xfId="23717" xr:uid="{00000000-0005-0000-0000-0000BA7F0000}"/>
    <cellStyle name="Νομισματική μονάδα 2 2 2 2 3 2 6 3" xfId="16414" xr:uid="{00000000-0005-0000-0000-0000BB7F0000}"/>
    <cellStyle name="Νομισματική μονάδα 2 2 2 2 3 2 7" xfId="7867" xr:uid="{00000000-0005-0000-0000-0000BC7F0000}"/>
    <cellStyle name="Νομισματική μονάδα 2 2 2 2 3 2 7 2" xfId="20442" xr:uid="{00000000-0005-0000-0000-0000BD7F0000}"/>
    <cellStyle name="Νομισματική μονάδα 2 2 2 2 3 2 8" xfId="5858" xr:uid="{00000000-0005-0000-0000-0000BE7F0000}"/>
    <cellStyle name="Νομισματική μονάδα 2 2 2 2 3 2 8 2" xfId="18433" xr:uid="{00000000-0005-0000-0000-0000BF7F0000}"/>
    <cellStyle name="Νομισματική μονάδα 2 2 2 2 3 2 9" xfId="13139" xr:uid="{00000000-0005-0000-0000-0000C07F0000}"/>
    <cellStyle name="Νομισματική μονάδα 2 2 2 2 3 3" xfId="1144" xr:uid="{00000000-0005-0000-0000-0000C17F0000}"/>
    <cellStyle name="Νομισματική μονάδα 2 2 2 2 3 3 2" xfId="3177" xr:uid="{00000000-0005-0000-0000-0000C27F0000}"/>
    <cellStyle name="Νομισματική μονάδα 2 2 2 2 3 3 2 2" xfId="5222" xr:uid="{00000000-0005-0000-0000-0000C37F0000}"/>
    <cellStyle name="Νομισματική μονάδα 2 2 2 2 3 3 2 2 2" xfId="12525" xr:uid="{00000000-0005-0000-0000-0000C47F0000}"/>
    <cellStyle name="Νομισματική μονάδα 2 2 2 2 3 3 2 2 2 2" xfId="25100" xr:uid="{00000000-0005-0000-0000-0000C57F0000}"/>
    <cellStyle name="Νομισματική μονάδα 2 2 2 2 3 3 2 2 3" xfId="17797" xr:uid="{00000000-0005-0000-0000-0000C67F0000}"/>
    <cellStyle name="Νομισματική μονάδα 2 2 2 2 3 3 2 3" xfId="10494" xr:uid="{00000000-0005-0000-0000-0000C77F0000}"/>
    <cellStyle name="Νομισματική μονάδα 2 2 2 2 3 3 2 3 2" xfId="23069" xr:uid="{00000000-0005-0000-0000-0000C87F0000}"/>
    <cellStyle name="Νομισματική μονάδα 2 2 2 2 3 3 2 4" xfId="7253" xr:uid="{00000000-0005-0000-0000-0000C97F0000}"/>
    <cellStyle name="Νομισματική μονάδα 2 2 2 2 3 3 2 4 2" xfId="19828" xr:uid="{00000000-0005-0000-0000-0000CA7F0000}"/>
    <cellStyle name="Νομισματική μονάδα 2 2 2 2 3 3 2 5" xfId="15766" xr:uid="{00000000-0005-0000-0000-0000CB7F0000}"/>
    <cellStyle name="Νομισματική μονάδα 2 2 2 2 3 3 3" xfId="1955" xr:uid="{00000000-0005-0000-0000-0000CC7F0000}"/>
    <cellStyle name="Νομισματική μονάδα 2 2 2 2 3 3 3 2" xfId="9272" xr:uid="{00000000-0005-0000-0000-0000CD7F0000}"/>
    <cellStyle name="Νομισματική μονάδα 2 2 2 2 3 3 3 2 2" xfId="21847" xr:uid="{00000000-0005-0000-0000-0000CE7F0000}"/>
    <cellStyle name="Νομισματική μονάδα 2 2 2 2 3 3 3 3" xfId="14544" xr:uid="{00000000-0005-0000-0000-0000CF7F0000}"/>
    <cellStyle name="Νομισματική μονάδα 2 2 2 2 3 3 4" xfId="4000" xr:uid="{00000000-0005-0000-0000-0000D07F0000}"/>
    <cellStyle name="Νομισματική μονάδα 2 2 2 2 3 3 4 2" xfId="11303" xr:uid="{00000000-0005-0000-0000-0000D17F0000}"/>
    <cellStyle name="Νομισματική μονάδα 2 2 2 2 3 3 4 2 2" xfId="23878" xr:uid="{00000000-0005-0000-0000-0000D27F0000}"/>
    <cellStyle name="Νομισματική μονάδα 2 2 2 2 3 3 4 3" xfId="16575" xr:uid="{00000000-0005-0000-0000-0000D37F0000}"/>
    <cellStyle name="Νομισματική μονάδα 2 2 2 2 3 3 5" xfId="8463" xr:uid="{00000000-0005-0000-0000-0000D47F0000}"/>
    <cellStyle name="Νομισματική μονάδα 2 2 2 2 3 3 5 2" xfId="21038" xr:uid="{00000000-0005-0000-0000-0000D57F0000}"/>
    <cellStyle name="Νομισματική μονάδα 2 2 2 2 3 3 6" xfId="6031" xr:uid="{00000000-0005-0000-0000-0000D67F0000}"/>
    <cellStyle name="Νομισματική μονάδα 2 2 2 2 3 3 6 2" xfId="18606" xr:uid="{00000000-0005-0000-0000-0000D77F0000}"/>
    <cellStyle name="Νομισματική μονάδα 2 2 2 2 3 3 7" xfId="13735" xr:uid="{00000000-0005-0000-0000-0000D87F0000}"/>
    <cellStyle name="Νομισματική μονάδα 2 2 2 2 3 3 8" xfId="54863" xr:uid="{00000000-0005-0000-0000-0000D97F0000}"/>
    <cellStyle name="Νομισματική μονάδα 2 2 2 2 3 3 9" xfId="55325" xr:uid="{00000000-0005-0000-0000-0000DA7F0000}"/>
    <cellStyle name="Νομισματική μονάδα 2 2 2 2 3 4" xfId="797" xr:uid="{00000000-0005-0000-0000-0000DB7F0000}"/>
    <cellStyle name="Νομισματική μονάδα 2 2 2 2 3 4 2" xfId="2830" xr:uid="{00000000-0005-0000-0000-0000DC7F0000}"/>
    <cellStyle name="Νομισματική μονάδα 2 2 2 2 3 4 2 2" xfId="10147" xr:uid="{00000000-0005-0000-0000-0000DD7F0000}"/>
    <cellStyle name="Νομισματική μονάδα 2 2 2 2 3 4 2 2 2" xfId="22722" xr:uid="{00000000-0005-0000-0000-0000DE7F0000}"/>
    <cellStyle name="Νομισματική μονάδα 2 2 2 2 3 4 2 3" xfId="15419" xr:uid="{00000000-0005-0000-0000-0000DF7F0000}"/>
    <cellStyle name="Νομισματική μονάδα 2 2 2 2 3 4 3" xfId="4875" xr:uid="{00000000-0005-0000-0000-0000E07F0000}"/>
    <cellStyle name="Νομισματική μονάδα 2 2 2 2 3 4 3 2" xfId="12178" xr:uid="{00000000-0005-0000-0000-0000E17F0000}"/>
    <cellStyle name="Νομισματική μονάδα 2 2 2 2 3 4 3 2 2" xfId="24753" xr:uid="{00000000-0005-0000-0000-0000E27F0000}"/>
    <cellStyle name="Νομισματική μονάδα 2 2 2 2 3 4 3 3" xfId="17450" xr:uid="{00000000-0005-0000-0000-0000E37F0000}"/>
    <cellStyle name="Νομισματική μονάδα 2 2 2 2 3 4 4" xfId="8116" xr:uid="{00000000-0005-0000-0000-0000E47F0000}"/>
    <cellStyle name="Νομισματική μονάδα 2 2 2 2 3 4 4 2" xfId="20691" xr:uid="{00000000-0005-0000-0000-0000E57F0000}"/>
    <cellStyle name="Νομισματική μονάδα 2 2 2 2 3 4 5" xfId="6906" xr:uid="{00000000-0005-0000-0000-0000E67F0000}"/>
    <cellStyle name="Νομισματική μονάδα 2 2 2 2 3 4 5 2" xfId="19481" xr:uid="{00000000-0005-0000-0000-0000E77F0000}"/>
    <cellStyle name="Νομισματική μονάδα 2 2 2 2 3 4 6" xfId="13388" xr:uid="{00000000-0005-0000-0000-0000E87F0000}"/>
    <cellStyle name="Νομισματική μονάδα 2 2 2 2 3 4 7" xfId="54714" xr:uid="{00000000-0005-0000-0000-0000E97F0000}"/>
    <cellStyle name="Νομισματική μονάδα 2 2 2 2 3 4 8" xfId="55177" xr:uid="{00000000-0005-0000-0000-0000EA7F0000}"/>
    <cellStyle name="Νομισματική μονάδα 2 2 2 2 3 5" xfId="2356" xr:uid="{00000000-0005-0000-0000-0000EB7F0000}"/>
    <cellStyle name="Νομισματική μονάδα 2 2 2 2 3 5 2" xfId="4401" xr:uid="{00000000-0005-0000-0000-0000EC7F0000}"/>
    <cellStyle name="Νομισματική μονάδα 2 2 2 2 3 5 2 2" xfId="11704" xr:uid="{00000000-0005-0000-0000-0000ED7F0000}"/>
    <cellStyle name="Νομισματική μονάδα 2 2 2 2 3 5 2 2 2" xfId="24279" xr:uid="{00000000-0005-0000-0000-0000EE7F0000}"/>
    <cellStyle name="Νομισματική μονάδα 2 2 2 2 3 5 2 3" xfId="16976" xr:uid="{00000000-0005-0000-0000-0000EF7F0000}"/>
    <cellStyle name="Νομισματική μονάδα 2 2 2 2 3 5 3" xfId="9673" xr:uid="{00000000-0005-0000-0000-0000F07F0000}"/>
    <cellStyle name="Νομισματική μονάδα 2 2 2 2 3 5 3 2" xfId="22248" xr:uid="{00000000-0005-0000-0000-0000F17F0000}"/>
    <cellStyle name="Νομισματική μονάδα 2 2 2 2 3 5 4" xfId="6432" xr:uid="{00000000-0005-0000-0000-0000F27F0000}"/>
    <cellStyle name="Νομισματική μονάδα 2 2 2 2 3 5 4 2" xfId="19007" xr:uid="{00000000-0005-0000-0000-0000F37F0000}"/>
    <cellStyle name="Νομισματική μονάδα 2 2 2 2 3 5 5" xfId="14945" xr:uid="{00000000-0005-0000-0000-0000F47F0000}"/>
    <cellStyle name="Νομισματική μονάδα 2 2 2 2 3 6" xfId="1608" xr:uid="{00000000-0005-0000-0000-0000F57F0000}"/>
    <cellStyle name="Νομισματική μονάδα 2 2 2 2 3 6 2" xfId="8925" xr:uid="{00000000-0005-0000-0000-0000F67F0000}"/>
    <cellStyle name="Νομισματική μονάδα 2 2 2 2 3 6 2 2" xfId="21500" xr:uid="{00000000-0005-0000-0000-0000F77F0000}"/>
    <cellStyle name="Νομισματική μονάδα 2 2 2 2 3 6 3" xfId="14197" xr:uid="{00000000-0005-0000-0000-0000F87F0000}"/>
    <cellStyle name="Νομισματική μονάδα 2 2 2 2 3 7" xfId="3665" xr:uid="{00000000-0005-0000-0000-0000F97F0000}"/>
    <cellStyle name="Νομισματική μονάδα 2 2 2 2 3 7 2" xfId="10968" xr:uid="{00000000-0005-0000-0000-0000FA7F0000}"/>
    <cellStyle name="Νομισματική μονάδα 2 2 2 2 3 7 2 2" xfId="23543" xr:uid="{00000000-0005-0000-0000-0000FB7F0000}"/>
    <cellStyle name="Νομισματική μονάδα 2 2 2 2 3 7 3" xfId="16240" xr:uid="{00000000-0005-0000-0000-0000FC7F0000}"/>
    <cellStyle name="Νομισματική μονάδα 2 2 2 2 3 8" xfId="7642" xr:uid="{00000000-0005-0000-0000-0000FD7F0000}"/>
    <cellStyle name="Νομισματική μονάδα 2 2 2 2 3 8 2" xfId="20217" xr:uid="{00000000-0005-0000-0000-0000FE7F0000}"/>
    <cellStyle name="Νομισματική μονάδα 2 2 2 2 3 9" xfId="5684" xr:uid="{00000000-0005-0000-0000-0000FF7F0000}"/>
    <cellStyle name="Νομισματική μονάδα 2 2 2 2 3 9 2" xfId="18259" xr:uid="{00000000-0005-0000-0000-000000800000}"/>
    <cellStyle name="Νομισματική μονάδα 2 2 2 2 4" xfId="111" xr:uid="{00000000-0005-0000-0000-000001800000}"/>
    <cellStyle name="Νομισματική μονάδα 2 2 2 2 4 10" xfId="422" xr:uid="{00000000-0005-0000-0000-000002800000}"/>
    <cellStyle name="Νομισματική μονάδα 2 2 2 2 4 11" xfId="54604" xr:uid="{00000000-0005-0000-0000-000003800000}"/>
    <cellStyle name="Νομισματική μονάδα 2 2 2 2 4 12" xfId="55067" xr:uid="{00000000-0005-0000-0000-000004800000}"/>
    <cellStyle name="Νομισματική μονάδα 2 2 2 2 4 2" xfId="1237" xr:uid="{00000000-0005-0000-0000-000005800000}"/>
    <cellStyle name="Νομισματική μονάδα 2 2 2 2 4 2 2" xfId="3270" xr:uid="{00000000-0005-0000-0000-000006800000}"/>
    <cellStyle name="Νομισματική μονάδα 2 2 2 2 4 2 2 2" xfId="5315" xr:uid="{00000000-0005-0000-0000-000007800000}"/>
    <cellStyle name="Νομισματική μονάδα 2 2 2 2 4 2 2 2 2" xfId="12618" xr:uid="{00000000-0005-0000-0000-000008800000}"/>
    <cellStyle name="Νομισματική μονάδα 2 2 2 2 4 2 2 2 2 2" xfId="25193" xr:uid="{00000000-0005-0000-0000-000009800000}"/>
    <cellStyle name="Νομισματική μονάδα 2 2 2 2 4 2 2 2 3" xfId="17890" xr:uid="{00000000-0005-0000-0000-00000A800000}"/>
    <cellStyle name="Νομισματική μονάδα 2 2 2 2 4 2 2 3" xfId="10587" xr:uid="{00000000-0005-0000-0000-00000B800000}"/>
    <cellStyle name="Νομισματική μονάδα 2 2 2 2 4 2 2 3 2" xfId="23162" xr:uid="{00000000-0005-0000-0000-00000C800000}"/>
    <cellStyle name="Νομισματική μονάδα 2 2 2 2 4 2 2 4" xfId="7346" xr:uid="{00000000-0005-0000-0000-00000D800000}"/>
    <cellStyle name="Νομισματική μονάδα 2 2 2 2 4 2 2 4 2" xfId="19921" xr:uid="{00000000-0005-0000-0000-00000E800000}"/>
    <cellStyle name="Νομισματική μονάδα 2 2 2 2 4 2 2 5" xfId="15859" xr:uid="{00000000-0005-0000-0000-00000F800000}"/>
    <cellStyle name="Νομισματική μονάδα 2 2 2 2 4 2 3" xfId="2048" xr:uid="{00000000-0005-0000-0000-000010800000}"/>
    <cellStyle name="Νομισματική μονάδα 2 2 2 2 4 2 3 2" xfId="9365" xr:uid="{00000000-0005-0000-0000-000011800000}"/>
    <cellStyle name="Νομισματική μονάδα 2 2 2 2 4 2 3 2 2" xfId="21940" xr:uid="{00000000-0005-0000-0000-000012800000}"/>
    <cellStyle name="Νομισματική μονάδα 2 2 2 2 4 2 3 3" xfId="14637" xr:uid="{00000000-0005-0000-0000-000013800000}"/>
    <cellStyle name="Νομισματική μονάδα 2 2 2 2 4 2 4" xfId="4093" xr:uid="{00000000-0005-0000-0000-000014800000}"/>
    <cellStyle name="Νομισματική μονάδα 2 2 2 2 4 2 4 2" xfId="11396" xr:uid="{00000000-0005-0000-0000-000015800000}"/>
    <cellStyle name="Νομισματική μονάδα 2 2 2 2 4 2 4 2 2" xfId="23971" xr:uid="{00000000-0005-0000-0000-000016800000}"/>
    <cellStyle name="Νομισματική μονάδα 2 2 2 2 4 2 4 3" xfId="16668" xr:uid="{00000000-0005-0000-0000-000017800000}"/>
    <cellStyle name="Νομισματική μονάδα 2 2 2 2 4 2 5" xfId="8556" xr:uid="{00000000-0005-0000-0000-000018800000}"/>
    <cellStyle name="Νομισματική μονάδα 2 2 2 2 4 2 5 2" xfId="21131" xr:uid="{00000000-0005-0000-0000-000019800000}"/>
    <cellStyle name="Νομισματική μονάδα 2 2 2 2 4 2 6" xfId="6124" xr:uid="{00000000-0005-0000-0000-00001A800000}"/>
    <cellStyle name="Νομισματική μονάδα 2 2 2 2 4 2 6 2" xfId="18699" xr:uid="{00000000-0005-0000-0000-00001B800000}"/>
    <cellStyle name="Νομισματική μονάδα 2 2 2 2 4 2 7" xfId="13828" xr:uid="{00000000-0005-0000-0000-00001C800000}"/>
    <cellStyle name="Νομισματική μονάδα 2 2 2 2 4 2 8" xfId="54901" xr:uid="{00000000-0005-0000-0000-00001D800000}"/>
    <cellStyle name="Νομισματική μονάδα 2 2 2 2 4 2 9" xfId="55363" xr:uid="{00000000-0005-0000-0000-00001E800000}"/>
    <cellStyle name="Νομισματική μονάδα 2 2 2 2 4 3" xfId="890" xr:uid="{00000000-0005-0000-0000-00001F800000}"/>
    <cellStyle name="Νομισματική μονάδα 2 2 2 2 4 3 2" xfId="2923" xr:uid="{00000000-0005-0000-0000-000020800000}"/>
    <cellStyle name="Νομισματική μονάδα 2 2 2 2 4 3 2 2" xfId="10240" xr:uid="{00000000-0005-0000-0000-000021800000}"/>
    <cellStyle name="Νομισματική μονάδα 2 2 2 2 4 3 2 2 2" xfId="22815" xr:uid="{00000000-0005-0000-0000-000022800000}"/>
    <cellStyle name="Νομισματική μονάδα 2 2 2 2 4 3 2 3" xfId="15512" xr:uid="{00000000-0005-0000-0000-000023800000}"/>
    <cellStyle name="Νομισματική μονάδα 2 2 2 2 4 3 3" xfId="4968" xr:uid="{00000000-0005-0000-0000-000024800000}"/>
    <cellStyle name="Νομισματική μονάδα 2 2 2 2 4 3 3 2" xfId="12271" xr:uid="{00000000-0005-0000-0000-000025800000}"/>
    <cellStyle name="Νομισματική μονάδα 2 2 2 2 4 3 3 2 2" xfId="24846" xr:uid="{00000000-0005-0000-0000-000026800000}"/>
    <cellStyle name="Νομισματική μονάδα 2 2 2 2 4 3 3 3" xfId="17543" xr:uid="{00000000-0005-0000-0000-000027800000}"/>
    <cellStyle name="Νομισματική μονάδα 2 2 2 2 4 3 4" xfId="8209" xr:uid="{00000000-0005-0000-0000-000028800000}"/>
    <cellStyle name="Νομισματική μονάδα 2 2 2 2 4 3 4 2" xfId="20784" xr:uid="{00000000-0005-0000-0000-000029800000}"/>
    <cellStyle name="Νομισματική μονάδα 2 2 2 2 4 3 5" xfId="6999" xr:uid="{00000000-0005-0000-0000-00002A800000}"/>
    <cellStyle name="Νομισματική μονάδα 2 2 2 2 4 3 5 2" xfId="19574" xr:uid="{00000000-0005-0000-0000-00002B800000}"/>
    <cellStyle name="Νομισματική μονάδα 2 2 2 2 4 3 6" xfId="13481" xr:uid="{00000000-0005-0000-0000-00002C800000}"/>
    <cellStyle name="Νομισματική μονάδα 2 2 2 2 4 3 7" xfId="54752" xr:uid="{00000000-0005-0000-0000-00002D800000}"/>
    <cellStyle name="Νομισματική μονάδα 2 2 2 2 4 3 8" xfId="55215" xr:uid="{00000000-0005-0000-0000-00002E800000}"/>
    <cellStyle name="Νομισματική μονάδα 2 2 2 2 4 4" xfId="2449" xr:uid="{00000000-0005-0000-0000-00002F800000}"/>
    <cellStyle name="Νομισματική μονάδα 2 2 2 2 4 4 2" xfId="4494" xr:uid="{00000000-0005-0000-0000-000030800000}"/>
    <cellStyle name="Νομισματική μονάδα 2 2 2 2 4 4 2 2" xfId="11797" xr:uid="{00000000-0005-0000-0000-000031800000}"/>
    <cellStyle name="Νομισματική μονάδα 2 2 2 2 4 4 2 2 2" xfId="24372" xr:uid="{00000000-0005-0000-0000-000032800000}"/>
    <cellStyle name="Νομισματική μονάδα 2 2 2 2 4 4 2 3" xfId="17069" xr:uid="{00000000-0005-0000-0000-000033800000}"/>
    <cellStyle name="Νομισματική μονάδα 2 2 2 2 4 4 3" xfId="9766" xr:uid="{00000000-0005-0000-0000-000034800000}"/>
    <cellStyle name="Νομισματική μονάδα 2 2 2 2 4 4 3 2" xfId="22341" xr:uid="{00000000-0005-0000-0000-000035800000}"/>
    <cellStyle name="Νομισματική μονάδα 2 2 2 2 4 4 4" xfId="6525" xr:uid="{00000000-0005-0000-0000-000036800000}"/>
    <cellStyle name="Νομισματική μονάδα 2 2 2 2 4 4 4 2" xfId="19100" xr:uid="{00000000-0005-0000-0000-000037800000}"/>
    <cellStyle name="Νομισματική μονάδα 2 2 2 2 4 4 5" xfId="15038" xr:uid="{00000000-0005-0000-0000-000038800000}"/>
    <cellStyle name="Νομισματική μονάδα 2 2 2 2 4 5" xfId="1701" xr:uid="{00000000-0005-0000-0000-000039800000}"/>
    <cellStyle name="Νομισματική μονάδα 2 2 2 2 4 5 2" xfId="9018" xr:uid="{00000000-0005-0000-0000-00003A800000}"/>
    <cellStyle name="Νομισματική μονάδα 2 2 2 2 4 5 2 2" xfId="21593" xr:uid="{00000000-0005-0000-0000-00003B800000}"/>
    <cellStyle name="Νομισματική μονάδα 2 2 2 2 4 5 3" xfId="14290" xr:uid="{00000000-0005-0000-0000-00003C800000}"/>
    <cellStyle name="Νομισματική μονάδα 2 2 2 2 4 6" xfId="3758" xr:uid="{00000000-0005-0000-0000-00003D800000}"/>
    <cellStyle name="Νομισματική μονάδα 2 2 2 2 4 6 2" xfId="11061" xr:uid="{00000000-0005-0000-0000-00003E800000}"/>
    <cellStyle name="Νομισματική μονάδα 2 2 2 2 4 6 2 2" xfId="23636" xr:uid="{00000000-0005-0000-0000-00003F800000}"/>
    <cellStyle name="Νομισματική μονάδα 2 2 2 2 4 6 3" xfId="16333" xr:uid="{00000000-0005-0000-0000-000040800000}"/>
    <cellStyle name="Νομισματική μονάδα 2 2 2 2 4 7" xfId="7735" xr:uid="{00000000-0005-0000-0000-000041800000}"/>
    <cellStyle name="Νομισματική μονάδα 2 2 2 2 4 7 2" xfId="20310" xr:uid="{00000000-0005-0000-0000-000042800000}"/>
    <cellStyle name="Νομισματική μονάδα 2 2 2 2 4 8" xfId="5777" xr:uid="{00000000-0005-0000-0000-000043800000}"/>
    <cellStyle name="Νομισματική μονάδα 2 2 2 2 4 8 2" xfId="18352" xr:uid="{00000000-0005-0000-0000-000044800000}"/>
    <cellStyle name="Νομισματική μονάδα 2 2 2 2 4 9" xfId="13007" xr:uid="{00000000-0005-0000-0000-000045800000}"/>
    <cellStyle name="Νομισματική μονάδα 2 2 2 2 5" xfId="473" xr:uid="{00000000-0005-0000-0000-000046800000}"/>
    <cellStyle name="Νομισματική μονάδα 2 2 2 2 5 10" xfId="54827" xr:uid="{00000000-0005-0000-0000-000047800000}"/>
    <cellStyle name="Νομισματική μονάδα 2 2 2 2 5 11" xfId="55289" xr:uid="{00000000-0005-0000-0000-000048800000}"/>
    <cellStyle name="Νομισματική μονάδα 2 2 2 2 5 2" xfId="1287" xr:uid="{00000000-0005-0000-0000-000049800000}"/>
    <cellStyle name="Νομισματική μονάδα 2 2 2 2 5 2 2" xfId="3320" xr:uid="{00000000-0005-0000-0000-00004A800000}"/>
    <cellStyle name="Νομισματική μονάδα 2 2 2 2 5 2 2 2" xfId="5365" xr:uid="{00000000-0005-0000-0000-00004B800000}"/>
    <cellStyle name="Νομισματική μονάδα 2 2 2 2 5 2 2 2 2" xfId="12668" xr:uid="{00000000-0005-0000-0000-00004C800000}"/>
    <cellStyle name="Νομισματική μονάδα 2 2 2 2 5 2 2 2 2 2" xfId="25243" xr:uid="{00000000-0005-0000-0000-00004D800000}"/>
    <cellStyle name="Νομισματική μονάδα 2 2 2 2 5 2 2 2 3" xfId="17940" xr:uid="{00000000-0005-0000-0000-00004E800000}"/>
    <cellStyle name="Νομισματική μονάδα 2 2 2 2 5 2 2 3" xfId="10637" xr:uid="{00000000-0005-0000-0000-00004F800000}"/>
    <cellStyle name="Νομισματική μονάδα 2 2 2 2 5 2 2 3 2" xfId="23212" xr:uid="{00000000-0005-0000-0000-000050800000}"/>
    <cellStyle name="Νομισματική μονάδα 2 2 2 2 5 2 2 4" xfId="7396" xr:uid="{00000000-0005-0000-0000-000051800000}"/>
    <cellStyle name="Νομισματική μονάδα 2 2 2 2 5 2 2 4 2" xfId="19971" xr:uid="{00000000-0005-0000-0000-000052800000}"/>
    <cellStyle name="Νομισματική μονάδα 2 2 2 2 5 2 2 5" xfId="15909" xr:uid="{00000000-0005-0000-0000-000053800000}"/>
    <cellStyle name="Νομισματική μονάδα 2 2 2 2 5 2 3" xfId="2098" xr:uid="{00000000-0005-0000-0000-000054800000}"/>
    <cellStyle name="Νομισματική μονάδα 2 2 2 2 5 2 3 2" xfId="9415" xr:uid="{00000000-0005-0000-0000-000055800000}"/>
    <cellStyle name="Νομισματική μονάδα 2 2 2 2 5 2 3 2 2" xfId="21990" xr:uid="{00000000-0005-0000-0000-000056800000}"/>
    <cellStyle name="Νομισματική μονάδα 2 2 2 2 5 2 3 3" xfId="14687" xr:uid="{00000000-0005-0000-0000-000057800000}"/>
    <cellStyle name="Νομισματική μονάδα 2 2 2 2 5 2 4" xfId="4143" xr:uid="{00000000-0005-0000-0000-000058800000}"/>
    <cellStyle name="Νομισματική μονάδα 2 2 2 2 5 2 4 2" xfId="11446" xr:uid="{00000000-0005-0000-0000-000059800000}"/>
    <cellStyle name="Νομισματική μονάδα 2 2 2 2 5 2 4 2 2" xfId="24021" xr:uid="{00000000-0005-0000-0000-00005A800000}"/>
    <cellStyle name="Νομισματική μονάδα 2 2 2 2 5 2 4 3" xfId="16718" xr:uid="{00000000-0005-0000-0000-00005B800000}"/>
    <cellStyle name="Νομισματική μονάδα 2 2 2 2 5 2 5" xfId="8606" xr:uid="{00000000-0005-0000-0000-00005C800000}"/>
    <cellStyle name="Νομισματική μονάδα 2 2 2 2 5 2 5 2" xfId="21181" xr:uid="{00000000-0005-0000-0000-00005D800000}"/>
    <cellStyle name="Νομισματική μονάδα 2 2 2 2 5 2 6" xfId="6174" xr:uid="{00000000-0005-0000-0000-00005E800000}"/>
    <cellStyle name="Νομισματική μονάδα 2 2 2 2 5 2 6 2" xfId="18749" xr:uid="{00000000-0005-0000-0000-00005F800000}"/>
    <cellStyle name="Νομισματική μονάδα 2 2 2 2 5 2 7" xfId="13878" xr:uid="{00000000-0005-0000-0000-000060800000}"/>
    <cellStyle name="Νομισματική μονάδα 2 2 2 2 5 3" xfId="715" xr:uid="{00000000-0005-0000-0000-000061800000}"/>
    <cellStyle name="Νομισματική μονάδα 2 2 2 2 5 3 2" xfId="2748" xr:uid="{00000000-0005-0000-0000-000062800000}"/>
    <cellStyle name="Νομισματική μονάδα 2 2 2 2 5 3 2 2" xfId="10065" xr:uid="{00000000-0005-0000-0000-000063800000}"/>
    <cellStyle name="Νομισματική μονάδα 2 2 2 2 5 3 2 2 2" xfId="22640" xr:uid="{00000000-0005-0000-0000-000064800000}"/>
    <cellStyle name="Νομισματική μονάδα 2 2 2 2 5 3 2 3" xfId="15337" xr:uid="{00000000-0005-0000-0000-000065800000}"/>
    <cellStyle name="Νομισματική μονάδα 2 2 2 2 5 3 3" xfId="4793" xr:uid="{00000000-0005-0000-0000-000066800000}"/>
    <cellStyle name="Νομισματική μονάδα 2 2 2 2 5 3 3 2" xfId="12096" xr:uid="{00000000-0005-0000-0000-000067800000}"/>
    <cellStyle name="Νομισματική μονάδα 2 2 2 2 5 3 3 2 2" xfId="24671" xr:uid="{00000000-0005-0000-0000-000068800000}"/>
    <cellStyle name="Νομισματική μονάδα 2 2 2 2 5 3 3 3" xfId="17368" xr:uid="{00000000-0005-0000-0000-000069800000}"/>
    <cellStyle name="Νομισματική μονάδα 2 2 2 2 5 3 4" xfId="8034" xr:uid="{00000000-0005-0000-0000-00006A800000}"/>
    <cellStyle name="Νομισματική μονάδα 2 2 2 2 5 3 4 2" xfId="20609" xr:uid="{00000000-0005-0000-0000-00006B800000}"/>
    <cellStyle name="Νομισματική μονάδα 2 2 2 2 5 3 5" xfId="6824" xr:uid="{00000000-0005-0000-0000-00006C800000}"/>
    <cellStyle name="Νομισματική μονάδα 2 2 2 2 5 3 5 2" xfId="19399" xr:uid="{00000000-0005-0000-0000-00006D800000}"/>
    <cellStyle name="Νομισματική μονάδα 2 2 2 2 5 3 6" xfId="13306" xr:uid="{00000000-0005-0000-0000-00006E800000}"/>
    <cellStyle name="Νομισματική μονάδα 2 2 2 2 5 4" xfId="2499" xr:uid="{00000000-0005-0000-0000-00006F800000}"/>
    <cellStyle name="Νομισματική μονάδα 2 2 2 2 5 4 2" xfId="4544" xr:uid="{00000000-0005-0000-0000-000070800000}"/>
    <cellStyle name="Νομισματική μονάδα 2 2 2 2 5 4 2 2" xfId="11847" xr:uid="{00000000-0005-0000-0000-000071800000}"/>
    <cellStyle name="Νομισματική μονάδα 2 2 2 2 5 4 2 2 2" xfId="24422" xr:uid="{00000000-0005-0000-0000-000072800000}"/>
    <cellStyle name="Νομισματική μονάδα 2 2 2 2 5 4 2 3" xfId="17119" xr:uid="{00000000-0005-0000-0000-000073800000}"/>
    <cellStyle name="Νομισματική μονάδα 2 2 2 2 5 4 3" xfId="9816" xr:uid="{00000000-0005-0000-0000-000074800000}"/>
    <cellStyle name="Νομισματική μονάδα 2 2 2 2 5 4 3 2" xfId="22391" xr:uid="{00000000-0005-0000-0000-000075800000}"/>
    <cellStyle name="Νομισματική μονάδα 2 2 2 2 5 4 4" xfId="6575" xr:uid="{00000000-0005-0000-0000-000076800000}"/>
    <cellStyle name="Νομισματική μονάδα 2 2 2 2 5 4 4 2" xfId="19150" xr:uid="{00000000-0005-0000-0000-000077800000}"/>
    <cellStyle name="Νομισματική μονάδα 2 2 2 2 5 4 5" xfId="15088" xr:uid="{00000000-0005-0000-0000-000078800000}"/>
    <cellStyle name="Νομισματική μονάδα 2 2 2 2 5 5" xfId="1526" xr:uid="{00000000-0005-0000-0000-000079800000}"/>
    <cellStyle name="Νομισματική μονάδα 2 2 2 2 5 5 2" xfId="8843" xr:uid="{00000000-0005-0000-0000-00007A800000}"/>
    <cellStyle name="Νομισματική μονάδα 2 2 2 2 5 5 2 2" xfId="21418" xr:uid="{00000000-0005-0000-0000-00007B800000}"/>
    <cellStyle name="Νομισματική μονάδα 2 2 2 2 5 5 3" xfId="14115" xr:uid="{00000000-0005-0000-0000-00007C800000}"/>
    <cellStyle name="Νομισματική μονάδα 2 2 2 2 5 6" xfId="3583" xr:uid="{00000000-0005-0000-0000-00007D800000}"/>
    <cellStyle name="Νομισματική μονάδα 2 2 2 2 5 6 2" xfId="10886" xr:uid="{00000000-0005-0000-0000-00007E800000}"/>
    <cellStyle name="Νομισματική μονάδα 2 2 2 2 5 6 2 2" xfId="23461" xr:uid="{00000000-0005-0000-0000-00007F800000}"/>
    <cellStyle name="Νομισματική μονάδα 2 2 2 2 5 6 3" xfId="16158" xr:uid="{00000000-0005-0000-0000-000080800000}"/>
    <cellStyle name="Νομισματική μονάδα 2 2 2 2 5 7" xfId="7785" xr:uid="{00000000-0005-0000-0000-000081800000}"/>
    <cellStyle name="Νομισματική μονάδα 2 2 2 2 5 7 2" xfId="20360" xr:uid="{00000000-0005-0000-0000-000082800000}"/>
    <cellStyle name="Νομισματική μονάδα 2 2 2 2 5 8" xfId="5602" xr:uid="{00000000-0005-0000-0000-000083800000}"/>
    <cellStyle name="Νομισματική μονάδα 2 2 2 2 5 8 2" xfId="18177" xr:uid="{00000000-0005-0000-0000-000084800000}"/>
    <cellStyle name="Νομισματική μονάδα 2 2 2 2 5 9" xfId="13057" xr:uid="{00000000-0005-0000-0000-000085800000}"/>
    <cellStyle name="Νομισματική μονάδα 2 2 2 2 6" xfId="1062" xr:uid="{00000000-0005-0000-0000-000086800000}"/>
    <cellStyle name="Νομισματική μονάδα 2 2 2 2 6 2" xfId="3095" xr:uid="{00000000-0005-0000-0000-000087800000}"/>
    <cellStyle name="Νομισματική μονάδα 2 2 2 2 6 2 2" xfId="5140" xr:uid="{00000000-0005-0000-0000-000088800000}"/>
    <cellStyle name="Νομισματική μονάδα 2 2 2 2 6 2 2 2" xfId="12443" xr:uid="{00000000-0005-0000-0000-000089800000}"/>
    <cellStyle name="Νομισματική μονάδα 2 2 2 2 6 2 2 2 2" xfId="25018" xr:uid="{00000000-0005-0000-0000-00008A800000}"/>
    <cellStyle name="Νομισματική μονάδα 2 2 2 2 6 2 2 3" xfId="17715" xr:uid="{00000000-0005-0000-0000-00008B800000}"/>
    <cellStyle name="Νομισματική μονάδα 2 2 2 2 6 2 3" xfId="10412" xr:uid="{00000000-0005-0000-0000-00008C800000}"/>
    <cellStyle name="Νομισματική μονάδα 2 2 2 2 6 2 3 2" xfId="22987" xr:uid="{00000000-0005-0000-0000-00008D800000}"/>
    <cellStyle name="Νομισματική μονάδα 2 2 2 2 6 2 4" xfId="7171" xr:uid="{00000000-0005-0000-0000-00008E800000}"/>
    <cellStyle name="Νομισματική μονάδα 2 2 2 2 6 2 4 2" xfId="19746" xr:uid="{00000000-0005-0000-0000-00008F800000}"/>
    <cellStyle name="Νομισματική μονάδα 2 2 2 2 6 2 5" xfId="15684" xr:uid="{00000000-0005-0000-0000-000090800000}"/>
    <cellStyle name="Νομισματική μονάδα 2 2 2 2 6 3" xfId="1873" xr:uid="{00000000-0005-0000-0000-000091800000}"/>
    <cellStyle name="Νομισματική μονάδα 2 2 2 2 6 3 2" xfId="9190" xr:uid="{00000000-0005-0000-0000-000092800000}"/>
    <cellStyle name="Νομισματική μονάδα 2 2 2 2 6 3 2 2" xfId="21765" xr:uid="{00000000-0005-0000-0000-000093800000}"/>
    <cellStyle name="Νομισματική μονάδα 2 2 2 2 6 3 3" xfId="14462" xr:uid="{00000000-0005-0000-0000-000094800000}"/>
    <cellStyle name="Νομισματική μονάδα 2 2 2 2 6 4" xfId="3918" xr:uid="{00000000-0005-0000-0000-000095800000}"/>
    <cellStyle name="Νομισματική μονάδα 2 2 2 2 6 4 2" xfId="11221" xr:uid="{00000000-0005-0000-0000-000096800000}"/>
    <cellStyle name="Νομισματική μονάδα 2 2 2 2 6 4 2 2" xfId="23796" xr:uid="{00000000-0005-0000-0000-000097800000}"/>
    <cellStyle name="Νομισματική μονάδα 2 2 2 2 6 4 3" xfId="16493" xr:uid="{00000000-0005-0000-0000-000098800000}"/>
    <cellStyle name="Νομισματική μονάδα 2 2 2 2 6 5" xfId="8381" xr:uid="{00000000-0005-0000-0000-000099800000}"/>
    <cellStyle name="Νομισματική μονάδα 2 2 2 2 6 5 2" xfId="20956" xr:uid="{00000000-0005-0000-0000-00009A800000}"/>
    <cellStyle name="Νομισματική μονάδα 2 2 2 2 6 6" xfId="5949" xr:uid="{00000000-0005-0000-0000-00009B800000}"/>
    <cellStyle name="Νομισματική μονάδα 2 2 2 2 6 6 2" xfId="18524" xr:uid="{00000000-0005-0000-0000-00009C800000}"/>
    <cellStyle name="Νομισματική μονάδα 2 2 2 2 6 7" xfId="13653" xr:uid="{00000000-0005-0000-0000-00009D800000}"/>
    <cellStyle name="Νομισματική μονάδα 2 2 2 2 6 8" xfId="54678" xr:uid="{00000000-0005-0000-0000-00009E800000}"/>
    <cellStyle name="Νομισματική μονάδα 2 2 2 2 6 9" xfId="55141" xr:uid="{00000000-0005-0000-0000-00009F800000}"/>
    <cellStyle name="Νομισματική μονάδα 2 2 2 2 7" xfId="665" xr:uid="{00000000-0005-0000-0000-0000A0800000}"/>
    <cellStyle name="Νομισματική μονάδα 2 2 2 2 7 2" xfId="2698" xr:uid="{00000000-0005-0000-0000-0000A1800000}"/>
    <cellStyle name="Νομισματική μονάδα 2 2 2 2 7 2 2" xfId="10015" xr:uid="{00000000-0005-0000-0000-0000A2800000}"/>
    <cellStyle name="Νομισματική μονάδα 2 2 2 2 7 2 2 2" xfId="22590" xr:uid="{00000000-0005-0000-0000-0000A3800000}"/>
    <cellStyle name="Νομισματική μονάδα 2 2 2 2 7 2 3" xfId="15287" xr:uid="{00000000-0005-0000-0000-0000A4800000}"/>
    <cellStyle name="Νομισματική μονάδα 2 2 2 2 7 3" xfId="4743" xr:uid="{00000000-0005-0000-0000-0000A5800000}"/>
    <cellStyle name="Νομισματική μονάδα 2 2 2 2 7 3 2" xfId="12046" xr:uid="{00000000-0005-0000-0000-0000A6800000}"/>
    <cellStyle name="Νομισματική μονάδα 2 2 2 2 7 3 2 2" xfId="24621" xr:uid="{00000000-0005-0000-0000-0000A7800000}"/>
    <cellStyle name="Νομισματική μονάδα 2 2 2 2 7 3 3" xfId="17318" xr:uid="{00000000-0005-0000-0000-0000A8800000}"/>
    <cellStyle name="Νομισματική μονάδα 2 2 2 2 7 4" xfId="7984" xr:uid="{00000000-0005-0000-0000-0000A9800000}"/>
    <cellStyle name="Νομισματική μονάδα 2 2 2 2 7 4 2" xfId="20559" xr:uid="{00000000-0005-0000-0000-0000AA800000}"/>
    <cellStyle name="Νομισματική μονάδα 2 2 2 2 7 5" xfId="6774" xr:uid="{00000000-0005-0000-0000-0000AB800000}"/>
    <cellStyle name="Νομισματική μονάδα 2 2 2 2 7 5 2" xfId="19349" xr:uid="{00000000-0005-0000-0000-0000AC800000}"/>
    <cellStyle name="Νομισματική μονάδα 2 2 2 2 7 6" xfId="13256" xr:uid="{00000000-0005-0000-0000-0000AD800000}"/>
    <cellStyle name="Νομισματική μονάδα 2 2 2 2 8" xfId="2274" xr:uid="{00000000-0005-0000-0000-0000AE800000}"/>
    <cellStyle name="Νομισματική μονάδα 2 2 2 2 8 2" xfId="4319" xr:uid="{00000000-0005-0000-0000-0000AF800000}"/>
    <cellStyle name="Νομισματική μονάδα 2 2 2 2 8 2 2" xfId="11622" xr:uid="{00000000-0005-0000-0000-0000B0800000}"/>
    <cellStyle name="Νομισματική μονάδα 2 2 2 2 8 2 2 2" xfId="24197" xr:uid="{00000000-0005-0000-0000-0000B1800000}"/>
    <cellStyle name="Νομισματική μονάδα 2 2 2 2 8 2 3" xfId="16894" xr:uid="{00000000-0005-0000-0000-0000B2800000}"/>
    <cellStyle name="Νομισματική μονάδα 2 2 2 2 8 3" xfId="9591" xr:uid="{00000000-0005-0000-0000-0000B3800000}"/>
    <cellStyle name="Νομισματική μονάδα 2 2 2 2 8 3 2" xfId="22166" xr:uid="{00000000-0005-0000-0000-0000B4800000}"/>
    <cellStyle name="Νομισματική μονάδα 2 2 2 2 8 4" xfId="6350" xr:uid="{00000000-0005-0000-0000-0000B5800000}"/>
    <cellStyle name="Νομισματική μονάδα 2 2 2 2 8 4 2" xfId="18925" xr:uid="{00000000-0005-0000-0000-0000B6800000}"/>
    <cellStyle name="Νομισματική μονάδα 2 2 2 2 8 5" xfId="14863" xr:uid="{00000000-0005-0000-0000-0000B7800000}"/>
    <cellStyle name="Νομισματική μονάδα 2 2 2 2 9" xfId="1476" xr:uid="{00000000-0005-0000-0000-0000B8800000}"/>
    <cellStyle name="Νομισματική μονάδα 2 2 2 2 9 2" xfId="8793" xr:uid="{00000000-0005-0000-0000-0000B9800000}"/>
    <cellStyle name="Νομισματική μονάδα 2 2 2 2 9 2 2" xfId="21368" xr:uid="{00000000-0005-0000-0000-0000BA800000}"/>
    <cellStyle name="Νομισματική μονάδα 2 2 2 2 9 3" xfId="14065" xr:uid="{00000000-0005-0000-0000-0000BB800000}"/>
    <cellStyle name="Νομισματική μονάδα 2 2 2 3" xfId="74" xr:uid="{00000000-0005-0000-0000-0000BC800000}"/>
    <cellStyle name="Νομισματική μονάδα 2 2 2 3 10" xfId="7590" xr:uid="{00000000-0005-0000-0000-0000BD800000}"/>
    <cellStyle name="Νομισματική μονάδα 2 2 2 3 10 2" xfId="20165" xr:uid="{00000000-0005-0000-0000-0000BE800000}"/>
    <cellStyle name="Νομισματική μονάδα 2 2 2 3 11" xfId="5570" xr:uid="{00000000-0005-0000-0000-0000BF800000}"/>
    <cellStyle name="Νομισματική μονάδα 2 2 2 3 11 2" xfId="18145" xr:uid="{00000000-0005-0000-0000-0000C0800000}"/>
    <cellStyle name="Νομισματική μονάδα 2 2 2 3 12" xfId="12862" xr:uid="{00000000-0005-0000-0000-0000C1800000}"/>
    <cellStyle name="Νομισματική μονάδα 2 2 2 3 13" xfId="271" xr:uid="{00000000-0005-0000-0000-0000C2800000}"/>
    <cellStyle name="Νομισματική μονάδα 2 2 2 3 14" xfId="54330" xr:uid="{00000000-0005-0000-0000-0000C3800000}"/>
    <cellStyle name="Νομισματική μονάδα 2 2 2 3 15" xfId="54425" xr:uid="{00000000-0005-0000-0000-0000C4800000}"/>
    <cellStyle name="Νομισματική μονάδα 2 2 2 3 16" xfId="54533" xr:uid="{00000000-0005-0000-0000-0000C5800000}"/>
    <cellStyle name="Νομισματική μονάδα 2 2 2 3 17" xfId="54997" xr:uid="{00000000-0005-0000-0000-0000C6800000}"/>
    <cellStyle name="Νομισματική μονάδα 2 2 2 3 2" xfId="168" xr:uid="{00000000-0005-0000-0000-0000C7800000}"/>
    <cellStyle name="Νομισματική μονάδα 2 2 2 3 2 10" xfId="12944" xr:uid="{00000000-0005-0000-0000-0000C8800000}"/>
    <cellStyle name="Νομισματική μονάδα 2 2 2 3 2 11" xfId="356" xr:uid="{00000000-0005-0000-0000-0000C9800000}"/>
    <cellStyle name="Νομισματική μονάδα 2 2 2 3 2 12" xfId="54372" xr:uid="{00000000-0005-0000-0000-0000CA800000}"/>
    <cellStyle name="Νομισματική μονάδα 2 2 2 3 2 13" xfId="54466" xr:uid="{00000000-0005-0000-0000-0000CB800000}"/>
    <cellStyle name="Νομισματική μονάδα 2 2 2 3 2 14" xfId="54574" xr:uid="{00000000-0005-0000-0000-0000CC800000}"/>
    <cellStyle name="Νομισματική μονάδα 2 2 2 3 2 15" xfId="55038" xr:uid="{00000000-0005-0000-0000-0000CD800000}"/>
    <cellStyle name="Νομισματική μονάδα 2 2 2 3 2 2" xfId="589" xr:uid="{00000000-0005-0000-0000-0000CE800000}"/>
    <cellStyle name="Νομισματική μονάδα 2 2 2 3 2 2 10" xfId="54649" xr:uid="{00000000-0005-0000-0000-0000CF800000}"/>
    <cellStyle name="Νομισματική μονάδα 2 2 2 3 2 2 11" xfId="55112" xr:uid="{00000000-0005-0000-0000-0000D0800000}"/>
    <cellStyle name="Νομισματική μονάδα 2 2 2 3 2 2 2" xfId="1399" xr:uid="{00000000-0005-0000-0000-0000D1800000}"/>
    <cellStyle name="Νομισματική μονάδα 2 2 2 3 2 2 2 2" xfId="3432" xr:uid="{00000000-0005-0000-0000-0000D2800000}"/>
    <cellStyle name="Νομισματική μονάδα 2 2 2 3 2 2 2 2 2" xfId="5477" xr:uid="{00000000-0005-0000-0000-0000D3800000}"/>
    <cellStyle name="Νομισματική μονάδα 2 2 2 3 2 2 2 2 2 2" xfId="12780" xr:uid="{00000000-0005-0000-0000-0000D4800000}"/>
    <cellStyle name="Νομισματική μονάδα 2 2 2 3 2 2 2 2 2 2 2" xfId="25355" xr:uid="{00000000-0005-0000-0000-0000D5800000}"/>
    <cellStyle name="Νομισματική μονάδα 2 2 2 3 2 2 2 2 2 3" xfId="18052" xr:uid="{00000000-0005-0000-0000-0000D6800000}"/>
    <cellStyle name="Νομισματική μονάδα 2 2 2 3 2 2 2 2 3" xfId="10749" xr:uid="{00000000-0005-0000-0000-0000D7800000}"/>
    <cellStyle name="Νομισματική μονάδα 2 2 2 3 2 2 2 2 3 2" xfId="23324" xr:uid="{00000000-0005-0000-0000-0000D8800000}"/>
    <cellStyle name="Νομισματική μονάδα 2 2 2 3 2 2 2 2 4" xfId="7508" xr:uid="{00000000-0005-0000-0000-0000D9800000}"/>
    <cellStyle name="Νομισματική μονάδα 2 2 2 3 2 2 2 2 4 2" xfId="20083" xr:uid="{00000000-0005-0000-0000-0000DA800000}"/>
    <cellStyle name="Νομισματική μονάδα 2 2 2 3 2 2 2 2 5" xfId="16021" xr:uid="{00000000-0005-0000-0000-0000DB800000}"/>
    <cellStyle name="Νομισματική μονάδα 2 2 2 3 2 2 2 3" xfId="2210" xr:uid="{00000000-0005-0000-0000-0000DC800000}"/>
    <cellStyle name="Νομισματική μονάδα 2 2 2 3 2 2 2 3 2" xfId="9527" xr:uid="{00000000-0005-0000-0000-0000DD800000}"/>
    <cellStyle name="Νομισματική μονάδα 2 2 2 3 2 2 2 3 2 2" xfId="22102" xr:uid="{00000000-0005-0000-0000-0000DE800000}"/>
    <cellStyle name="Νομισματική μονάδα 2 2 2 3 2 2 2 3 3" xfId="14799" xr:uid="{00000000-0005-0000-0000-0000DF800000}"/>
    <cellStyle name="Νομισματική μονάδα 2 2 2 3 2 2 2 4" xfId="4255" xr:uid="{00000000-0005-0000-0000-0000E0800000}"/>
    <cellStyle name="Νομισματική μονάδα 2 2 2 3 2 2 2 4 2" xfId="11558" xr:uid="{00000000-0005-0000-0000-0000E1800000}"/>
    <cellStyle name="Νομισματική μονάδα 2 2 2 3 2 2 2 4 2 2" xfId="24133" xr:uid="{00000000-0005-0000-0000-0000E2800000}"/>
    <cellStyle name="Νομισματική μονάδα 2 2 2 3 2 2 2 4 3" xfId="16830" xr:uid="{00000000-0005-0000-0000-0000E3800000}"/>
    <cellStyle name="Νομισματική μονάδα 2 2 2 3 2 2 2 5" xfId="8718" xr:uid="{00000000-0005-0000-0000-0000E4800000}"/>
    <cellStyle name="Νομισματική μονάδα 2 2 2 3 2 2 2 5 2" xfId="21293" xr:uid="{00000000-0005-0000-0000-0000E5800000}"/>
    <cellStyle name="Νομισματική μονάδα 2 2 2 3 2 2 2 6" xfId="6286" xr:uid="{00000000-0005-0000-0000-0000E6800000}"/>
    <cellStyle name="Νομισματική μονάδα 2 2 2 3 2 2 2 6 2" xfId="18861" xr:uid="{00000000-0005-0000-0000-0000E7800000}"/>
    <cellStyle name="Νομισματική μονάδα 2 2 2 3 2 2 2 7" xfId="13990" xr:uid="{00000000-0005-0000-0000-0000E8800000}"/>
    <cellStyle name="Νομισματική μονάδα 2 2 2 3 2 2 2 8" xfId="54946" xr:uid="{00000000-0005-0000-0000-0000E9800000}"/>
    <cellStyle name="Νομισματική μονάδα 2 2 2 3 2 2 2 9" xfId="55408" xr:uid="{00000000-0005-0000-0000-0000EA800000}"/>
    <cellStyle name="Νομισματική μονάδα 2 2 2 3 2 2 3" xfId="999" xr:uid="{00000000-0005-0000-0000-0000EB800000}"/>
    <cellStyle name="Νομισματική μονάδα 2 2 2 3 2 2 3 2" xfId="3032" xr:uid="{00000000-0005-0000-0000-0000EC800000}"/>
    <cellStyle name="Νομισματική μονάδα 2 2 2 3 2 2 3 2 2" xfId="10349" xr:uid="{00000000-0005-0000-0000-0000ED800000}"/>
    <cellStyle name="Νομισματική μονάδα 2 2 2 3 2 2 3 2 2 2" xfId="22924" xr:uid="{00000000-0005-0000-0000-0000EE800000}"/>
    <cellStyle name="Νομισματική μονάδα 2 2 2 3 2 2 3 2 3" xfId="15621" xr:uid="{00000000-0005-0000-0000-0000EF800000}"/>
    <cellStyle name="Νομισματική μονάδα 2 2 2 3 2 2 3 3" xfId="5077" xr:uid="{00000000-0005-0000-0000-0000F0800000}"/>
    <cellStyle name="Νομισματική μονάδα 2 2 2 3 2 2 3 3 2" xfId="12380" xr:uid="{00000000-0005-0000-0000-0000F1800000}"/>
    <cellStyle name="Νομισματική μονάδα 2 2 2 3 2 2 3 3 2 2" xfId="24955" xr:uid="{00000000-0005-0000-0000-0000F2800000}"/>
    <cellStyle name="Νομισματική μονάδα 2 2 2 3 2 2 3 3 3" xfId="17652" xr:uid="{00000000-0005-0000-0000-0000F3800000}"/>
    <cellStyle name="Νομισματική μονάδα 2 2 2 3 2 2 3 4" xfId="8318" xr:uid="{00000000-0005-0000-0000-0000F4800000}"/>
    <cellStyle name="Νομισματική μονάδα 2 2 2 3 2 2 3 4 2" xfId="20893" xr:uid="{00000000-0005-0000-0000-0000F5800000}"/>
    <cellStyle name="Νομισματική μονάδα 2 2 2 3 2 2 3 5" xfId="7108" xr:uid="{00000000-0005-0000-0000-0000F6800000}"/>
    <cellStyle name="Νομισματική μονάδα 2 2 2 3 2 2 3 5 2" xfId="19683" xr:uid="{00000000-0005-0000-0000-0000F7800000}"/>
    <cellStyle name="Νομισματική μονάδα 2 2 2 3 2 2 3 6" xfId="13590" xr:uid="{00000000-0005-0000-0000-0000F8800000}"/>
    <cellStyle name="Νομισματική μονάδα 2 2 2 3 2 2 3 7" xfId="54797" xr:uid="{00000000-0005-0000-0000-0000F9800000}"/>
    <cellStyle name="Νομισματική μονάδα 2 2 2 3 2 2 3 8" xfId="55260" xr:uid="{00000000-0005-0000-0000-0000FA800000}"/>
    <cellStyle name="Νομισματική μονάδα 2 2 2 3 2 2 4" xfId="2611" xr:uid="{00000000-0005-0000-0000-0000FB800000}"/>
    <cellStyle name="Νομισματική μονάδα 2 2 2 3 2 2 4 2" xfId="4656" xr:uid="{00000000-0005-0000-0000-0000FC800000}"/>
    <cellStyle name="Νομισματική μονάδα 2 2 2 3 2 2 4 2 2" xfId="11959" xr:uid="{00000000-0005-0000-0000-0000FD800000}"/>
    <cellStyle name="Νομισματική μονάδα 2 2 2 3 2 2 4 2 2 2" xfId="24534" xr:uid="{00000000-0005-0000-0000-0000FE800000}"/>
    <cellStyle name="Νομισματική μονάδα 2 2 2 3 2 2 4 2 3" xfId="17231" xr:uid="{00000000-0005-0000-0000-0000FF800000}"/>
    <cellStyle name="Νομισματική μονάδα 2 2 2 3 2 2 4 3" xfId="9928" xr:uid="{00000000-0005-0000-0000-000000810000}"/>
    <cellStyle name="Νομισματική μονάδα 2 2 2 3 2 2 4 3 2" xfId="22503" xr:uid="{00000000-0005-0000-0000-000001810000}"/>
    <cellStyle name="Νομισματική μονάδα 2 2 2 3 2 2 4 4" xfId="6687" xr:uid="{00000000-0005-0000-0000-000002810000}"/>
    <cellStyle name="Νομισματική μονάδα 2 2 2 3 2 2 4 4 2" xfId="19262" xr:uid="{00000000-0005-0000-0000-000003810000}"/>
    <cellStyle name="Νομισματική μονάδα 2 2 2 3 2 2 4 5" xfId="15200" xr:uid="{00000000-0005-0000-0000-000004810000}"/>
    <cellStyle name="Νομισματική μονάδα 2 2 2 3 2 2 5" xfId="1810" xr:uid="{00000000-0005-0000-0000-000005810000}"/>
    <cellStyle name="Νομισματική μονάδα 2 2 2 3 2 2 5 2" xfId="9127" xr:uid="{00000000-0005-0000-0000-000006810000}"/>
    <cellStyle name="Νομισματική μονάδα 2 2 2 3 2 2 5 2 2" xfId="21702" xr:uid="{00000000-0005-0000-0000-000007810000}"/>
    <cellStyle name="Νομισματική μονάδα 2 2 2 3 2 2 5 3" xfId="14399" xr:uid="{00000000-0005-0000-0000-000008810000}"/>
    <cellStyle name="Νομισματική μονάδα 2 2 2 3 2 2 6" xfId="3867" xr:uid="{00000000-0005-0000-0000-000009810000}"/>
    <cellStyle name="Νομισματική μονάδα 2 2 2 3 2 2 6 2" xfId="11170" xr:uid="{00000000-0005-0000-0000-00000A810000}"/>
    <cellStyle name="Νομισματική μονάδα 2 2 2 3 2 2 6 2 2" xfId="23745" xr:uid="{00000000-0005-0000-0000-00000B810000}"/>
    <cellStyle name="Νομισματική μονάδα 2 2 2 3 2 2 6 3" xfId="16442" xr:uid="{00000000-0005-0000-0000-00000C810000}"/>
    <cellStyle name="Νομισματική μονάδα 2 2 2 3 2 2 7" xfId="7897" xr:uid="{00000000-0005-0000-0000-00000D810000}"/>
    <cellStyle name="Νομισματική μονάδα 2 2 2 3 2 2 7 2" xfId="20472" xr:uid="{00000000-0005-0000-0000-00000E810000}"/>
    <cellStyle name="Νομισματική μονάδα 2 2 2 3 2 2 8" xfId="5886" xr:uid="{00000000-0005-0000-0000-00000F810000}"/>
    <cellStyle name="Νομισματική μονάδα 2 2 2 3 2 2 8 2" xfId="18461" xr:uid="{00000000-0005-0000-0000-000010810000}"/>
    <cellStyle name="Νομισματική μονάδα 2 2 2 3 2 2 9" xfId="13169" xr:uid="{00000000-0005-0000-0000-000011810000}"/>
    <cellStyle name="Νομισματική μονάδα 2 2 2 3 2 3" xfId="1174" xr:uid="{00000000-0005-0000-0000-000012810000}"/>
    <cellStyle name="Νομισματική μονάδα 2 2 2 3 2 3 2" xfId="3207" xr:uid="{00000000-0005-0000-0000-000013810000}"/>
    <cellStyle name="Νομισματική μονάδα 2 2 2 3 2 3 2 2" xfId="5252" xr:uid="{00000000-0005-0000-0000-000014810000}"/>
    <cellStyle name="Νομισματική μονάδα 2 2 2 3 2 3 2 2 2" xfId="12555" xr:uid="{00000000-0005-0000-0000-000015810000}"/>
    <cellStyle name="Νομισματική μονάδα 2 2 2 3 2 3 2 2 2 2" xfId="25130" xr:uid="{00000000-0005-0000-0000-000016810000}"/>
    <cellStyle name="Νομισματική μονάδα 2 2 2 3 2 3 2 2 3" xfId="17827" xr:uid="{00000000-0005-0000-0000-000017810000}"/>
    <cellStyle name="Νομισματική μονάδα 2 2 2 3 2 3 2 3" xfId="10524" xr:uid="{00000000-0005-0000-0000-000018810000}"/>
    <cellStyle name="Νομισματική μονάδα 2 2 2 3 2 3 2 3 2" xfId="23099" xr:uid="{00000000-0005-0000-0000-000019810000}"/>
    <cellStyle name="Νομισματική μονάδα 2 2 2 3 2 3 2 4" xfId="7283" xr:uid="{00000000-0005-0000-0000-00001A810000}"/>
    <cellStyle name="Νομισματική μονάδα 2 2 2 3 2 3 2 4 2" xfId="19858" xr:uid="{00000000-0005-0000-0000-00001B810000}"/>
    <cellStyle name="Νομισματική μονάδα 2 2 2 3 2 3 2 5" xfId="15796" xr:uid="{00000000-0005-0000-0000-00001C810000}"/>
    <cellStyle name="Νομισματική μονάδα 2 2 2 3 2 3 3" xfId="1985" xr:uid="{00000000-0005-0000-0000-00001D810000}"/>
    <cellStyle name="Νομισματική μονάδα 2 2 2 3 2 3 3 2" xfId="9302" xr:uid="{00000000-0005-0000-0000-00001E810000}"/>
    <cellStyle name="Νομισματική μονάδα 2 2 2 3 2 3 3 2 2" xfId="21877" xr:uid="{00000000-0005-0000-0000-00001F810000}"/>
    <cellStyle name="Νομισματική μονάδα 2 2 2 3 2 3 3 3" xfId="14574" xr:uid="{00000000-0005-0000-0000-000020810000}"/>
    <cellStyle name="Νομισματική μονάδα 2 2 2 3 2 3 4" xfId="4030" xr:uid="{00000000-0005-0000-0000-000021810000}"/>
    <cellStyle name="Νομισματική μονάδα 2 2 2 3 2 3 4 2" xfId="11333" xr:uid="{00000000-0005-0000-0000-000022810000}"/>
    <cellStyle name="Νομισματική μονάδα 2 2 2 3 2 3 4 2 2" xfId="23908" xr:uid="{00000000-0005-0000-0000-000023810000}"/>
    <cellStyle name="Νομισματική μονάδα 2 2 2 3 2 3 4 3" xfId="16605" xr:uid="{00000000-0005-0000-0000-000024810000}"/>
    <cellStyle name="Νομισματική μονάδα 2 2 2 3 2 3 5" xfId="8493" xr:uid="{00000000-0005-0000-0000-000025810000}"/>
    <cellStyle name="Νομισματική μονάδα 2 2 2 3 2 3 5 2" xfId="21068" xr:uid="{00000000-0005-0000-0000-000026810000}"/>
    <cellStyle name="Νομισματική μονάδα 2 2 2 3 2 3 6" xfId="6061" xr:uid="{00000000-0005-0000-0000-000027810000}"/>
    <cellStyle name="Νομισματική μονάδα 2 2 2 3 2 3 6 2" xfId="18636" xr:uid="{00000000-0005-0000-0000-000028810000}"/>
    <cellStyle name="Νομισματική μονάδα 2 2 2 3 2 3 7" xfId="13765" xr:uid="{00000000-0005-0000-0000-000029810000}"/>
    <cellStyle name="Νομισματική μονάδα 2 2 2 3 2 3 8" xfId="54872" xr:uid="{00000000-0005-0000-0000-00002A810000}"/>
    <cellStyle name="Νομισματική μονάδα 2 2 2 3 2 3 9" xfId="55334" xr:uid="{00000000-0005-0000-0000-00002B810000}"/>
    <cellStyle name="Νομισματική μονάδα 2 2 2 3 2 4" xfId="827" xr:uid="{00000000-0005-0000-0000-00002C810000}"/>
    <cellStyle name="Νομισματική μονάδα 2 2 2 3 2 4 2" xfId="2860" xr:uid="{00000000-0005-0000-0000-00002D810000}"/>
    <cellStyle name="Νομισματική μονάδα 2 2 2 3 2 4 2 2" xfId="10177" xr:uid="{00000000-0005-0000-0000-00002E810000}"/>
    <cellStyle name="Νομισματική μονάδα 2 2 2 3 2 4 2 2 2" xfId="22752" xr:uid="{00000000-0005-0000-0000-00002F810000}"/>
    <cellStyle name="Νομισματική μονάδα 2 2 2 3 2 4 2 3" xfId="15449" xr:uid="{00000000-0005-0000-0000-000030810000}"/>
    <cellStyle name="Νομισματική μονάδα 2 2 2 3 2 4 3" xfId="4905" xr:uid="{00000000-0005-0000-0000-000031810000}"/>
    <cellStyle name="Νομισματική μονάδα 2 2 2 3 2 4 3 2" xfId="12208" xr:uid="{00000000-0005-0000-0000-000032810000}"/>
    <cellStyle name="Νομισματική μονάδα 2 2 2 3 2 4 3 2 2" xfId="24783" xr:uid="{00000000-0005-0000-0000-000033810000}"/>
    <cellStyle name="Νομισματική μονάδα 2 2 2 3 2 4 3 3" xfId="17480" xr:uid="{00000000-0005-0000-0000-000034810000}"/>
    <cellStyle name="Νομισματική μονάδα 2 2 2 3 2 4 4" xfId="8146" xr:uid="{00000000-0005-0000-0000-000035810000}"/>
    <cellStyle name="Νομισματική μονάδα 2 2 2 3 2 4 4 2" xfId="20721" xr:uid="{00000000-0005-0000-0000-000036810000}"/>
    <cellStyle name="Νομισματική μονάδα 2 2 2 3 2 4 5" xfId="6936" xr:uid="{00000000-0005-0000-0000-000037810000}"/>
    <cellStyle name="Νομισματική μονάδα 2 2 2 3 2 4 5 2" xfId="19511" xr:uid="{00000000-0005-0000-0000-000038810000}"/>
    <cellStyle name="Νομισματική μονάδα 2 2 2 3 2 4 6" xfId="13418" xr:uid="{00000000-0005-0000-0000-000039810000}"/>
    <cellStyle name="Νομισματική μονάδα 2 2 2 3 2 4 7" xfId="54723" xr:uid="{00000000-0005-0000-0000-00003A810000}"/>
    <cellStyle name="Νομισματική μονάδα 2 2 2 3 2 4 8" xfId="55186" xr:uid="{00000000-0005-0000-0000-00003B810000}"/>
    <cellStyle name="Νομισματική μονάδα 2 2 2 3 2 5" xfId="2386" xr:uid="{00000000-0005-0000-0000-00003C810000}"/>
    <cellStyle name="Νομισματική μονάδα 2 2 2 3 2 5 2" xfId="4431" xr:uid="{00000000-0005-0000-0000-00003D810000}"/>
    <cellStyle name="Νομισματική μονάδα 2 2 2 3 2 5 2 2" xfId="11734" xr:uid="{00000000-0005-0000-0000-00003E810000}"/>
    <cellStyle name="Νομισματική μονάδα 2 2 2 3 2 5 2 2 2" xfId="24309" xr:uid="{00000000-0005-0000-0000-00003F810000}"/>
    <cellStyle name="Νομισματική μονάδα 2 2 2 3 2 5 2 3" xfId="17006" xr:uid="{00000000-0005-0000-0000-000040810000}"/>
    <cellStyle name="Νομισματική μονάδα 2 2 2 3 2 5 3" xfId="9703" xr:uid="{00000000-0005-0000-0000-000041810000}"/>
    <cellStyle name="Νομισματική μονάδα 2 2 2 3 2 5 3 2" xfId="22278" xr:uid="{00000000-0005-0000-0000-000042810000}"/>
    <cellStyle name="Νομισματική μονάδα 2 2 2 3 2 5 4" xfId="6462" xr:uid="{00000000-0005-0000-0000-000043810000}"/>
    <cellStyle name="Νομισματική μονάδα 2 2 2 3 2 5 4 2" xfId="19037" xr:uid="{00000000-0005-0000-0000-000044810000}"/>
    <cellStyle name="Νομισματική μονάδα 2 2 2 3 2 5 5" xfId="14975" xr:uid="{00000000-0005-0000-0000-000045810000}"/>
    <cellStyle name="Νομισματική μονάδα 2 2 2 3 2 6" xfId="1638" xr:uid="{00000000-0005-0000-0000-000046810000}"/>
    <cellStyle name="Νομισματική μονάδα 2 2 2 3 2 6 2" xfId="8955" xr:uid="{00000000-0005-0000-0000-000047810000}"/>
    <cellStyle name="Νομισματική μονάδα 2 2 2 3 2 6 2 2" xfId="21530" xr:uid="{00000000-0005-0000-0000-000048810000}"/>
    <cellStyle name="Νομισματική μονάδα 2 2 2 3 2 6 3" xfId="14227" xr:uid="{00000000-0005-0000-0000-000049810000}"/>
    <cellStyle name="Νομισματική μονάδα 2 2 2 3 2 7" xfId="3695" xr:uid="{00000000-0005-0000-0000-00004A810000}"/>
    <cellStyle name="Νομισματική μονάδα 2 2 2 3 2 7 2" xfId="10998" xr:uid="{00000000-0005-0000-0000-00004B810000}"/>
    <cellStyle name="Νομισματική μονάδα 2 2 2 3 2 7 2 2" xfId="23573" xr:uid="{00000000-0005-0000-0000-00004C810000}"/>
    <cellStyle name="Νομισματική μονάδα 2 2 2 3 2 7 3" xfId="16270" xr:uid="{00000000-0005-0000-0000-00004D810000}"/>
    <cellStyle name="Νομισματική μονάδα 2 2 2 3 2 8" xfId="7672" xr:uid="{00000000-0005-0000-0000-00004E810000}"/>
    <cellStyle name="Νομισματική μονάδα 2 2 2 3 2 8 2" xfId="20247" xr:uid="{00000000-0005-0000-0000-00004F810000}"/>
    <cellStyle name="Νομισματική μονάδα 2 2 2 3 2 9" xfId="5714" xr:uid="{00000000-0005-0000-0000-000050810000}"/>
    <cellStyle name="Νομισματική μονάδα 2 2 2 3 2 9 2" xfId="18289" xr:uid="{00000000-0005-0000-0000-000051810000}"/>
    <cellStyle name="Νομισματική μονάδα 2 2 2 3 3" xfId="124" xr:uid="{00000000-0005-0000-0000-000052810000}"/>
    <cellStyle name="Νομισματική μονάδα 2 2 2 3 3 10" xfId="440" xr:uid="{00000000-0005-0000-0000-000053810000}"/>
    <cellStyle name="Νομισματική μονάδα 2 2 2 3 3 11" xfId="54613" xr:uid="{00000000-0005-0000-0000-000054810000}"/>
    <cellStyle name="Νομισματική μονάδα 2 2 2 3 3 12" xfId="55076" xr:uid="{00000000-0005-0000-0000-000055810000}"/>
    <cellStyle name="Νομισματική μονάδα 2 2 2 3 3 2" xfId="1255" xr:uid="{00000000-0005-0000-0000-000056810000}"/>
    <cellStyle name="Νομισματική μονάδα 2 2 2 3 3 2 2" xfId="3288" xr:uid="{00000000-0005-0000-0000-000057810000}"/>
    <cellStyle name="Νομισματική μονάδα 2 2 2 3 3 2 2 2" xfId="5333" xr:uid="{00000000-0005-0000-0000-000058810000}"/>
    <cellStyle name="Νομισματική μονάδα 2 2 2 3 3 2 2 2 2" xfId="12636" xr:uid="{00000000-0005-0000-0000-000059810000}"/>
    <cellStyle name="Νομισματική μονάδα 2 2 2 3 3 2 2 2 2 2" xfId="25211" xr:uid="{00000000-0005-0000-0000-00005A810000}"/>
    <cellStyle name="Νομισματική μονάδα 2 2 2 3 3 2 2 2 3" xfId="17908" xr:uid="{00000000-0005-0000-0000-00005B810000}"/>
    <cellStyle name="Νομισματική μονάδα 2 2 2 3 3 2 2 3" xfId="10605" xr:uid="{00000000-0005-0000-0000-00005C810000}"/>
    <cellStyle name="Νομισματική μονάδα 2 2 2 3 3 2 2 3 2" xfId="23180" xr:uid="{00000000-0005-0000-0000-00005D810000}"/>
    <cellStyle name="Νομισματική μονάδα 2 2 2 3 3 2 2 4" xfId="7364" xr:uid="{00000000-0005-0000-0000-00005E810000}"/>
    <cellStyle name="Νομισματική μονάδα 2 2 2 3 3 2 2 4 2" xfId="19939" xr:uid="{00000000-0005-0000-0000-00005F810000}"/>
    <cellStyle name="Νομισματική μονάδα 2 2 2 3 3 2 2 5" xfId="15877" xr:uid="{00000000-0005-0000-0000-000060810000}"/>
    <cellStyle name="Νομισματική μονάδα 2 2 2 3 3 2 3" xfId="2066" xr:uid="{00000000-0005-0000-0000-000061810000}"/>
    <cellStyle name="Νομισματική μονάδα 2 2 2 3 3 2 3 2" xfId="9383" xr:uid="{00000000-0005-0000-0000-000062810000}"/>
    <cellStyle name="Νομισματική μονάδα 2 2 2 3 3 2 3 2 2" xfId="21958" xr:uid="{00000000-0005-0000-0000-000063810000}"/>
    <cellStyle name="Νομισματική μονάδα 2 2 2 3 3 2 3 3" xfId="14655" xr:uid="{00000000-0005-0000-0000-000064810000}"/>
    <cellStyle name="Νομισματική μονάδα 2 2 2 3 3 2 4" xfId="4111" xr:uid="{00000000-0005-0000-0000-000065810000}"/>
    <cellStyle name="Νομισματική μονάδα 2 2 2 3 3 2 4 2" xfId="11414" xr:uid="{00000000-0005-0000-0000-000066810000}"/>
    <cellStyle name="Νομισματική μονάδα 2 2 2 3 3 2 4 2 2" xfId="23989" xr:uid="{00000000-0005-0000-0000-000067810000}"/>
    <cellStyle name="Νομισματική μονάδα 2 2 2 3 3 2 4 3" xfId="16686" xr:uid="{00000000-0005-0000-0000-000068810000}"/>
    <cellStyle name="Νομισματική μονάδα 2 2 2 3 3 2 5" xfId="8574" xr:uid="{00000000-0005-0000-0000-000069810000}"/>
    <cellStyle name="Νομισματική μονάδα 2 2 2 3 3 2 5 2" xfId="21149" xr:uid="{00000000-0005-0000-0000-00006A810000}"/>
    <cellStyle name="Νομισματική μονάδα 2 2 2 3 3 2 6" xfId="6142" xr:uid="{00000000-0005-0000-0000-00006B810000}"/>
    <cellStyle name="Νομισματική μονάδα 2 2 2 3 3 2 6 2" xfId="18717" xr:uid="{00000000-0005-0000-0000-00006C810000}"/>
    <cellStyle name="Νομισματική μονάδα 2 2 2 3 3 2 7" xfId="13846" xr:uid="{00000000-0005-0000-0000-00006D810000}"/>
    <cellStyle name="Νομισματική μονάδα 2 2 2 3 3 2 8" xfId="54910" xr:uid="{00000000-0005-0000-0000-00006E810000}"/>
    <cellStyle name="Νομισματική μονάδα 2 2 2 3 3 2 9" xfId="55372" xr:uid="{00000000-0005-0000-0000-00006F810000}"/>
    <cellStyle name="Νομισματική μονάδα 2 2 2 3 3 3" xfId="908" xr:uid="{00000000-0005-0000-0000-000070810000}"/>
    <cellStyle name="Νομισματική μονάδα 2 2 2 3 3 3 2" xfId="2941" xr:uid="{00000000-0005-0000-0000-000071810000}"/>
    <cellStyle name="Νομισματική μονάδα 2 2 2 3 3 3 2 2" xfId="10258" xr:uid="{00000000-0005-0000-0000-000072810000}"/>
    <cellStyle name="Νομισματική μονάδα 2 2 2 3 3 3 2 2 2" xfId="22833" xr:uid="{00000000-0005-0000-0000-000073810000}"/>
    <cellStyle name="Νομισματική μονάδα 2 2 2 3 3 3 2 3" xfId="15530" xr:uid="{00000000-0005-0000-0000-000074810000}"/>
    <cellStyle name="Νομισματική μονάδα 2 2 2 3 3 3 3" xfId="4986" xr:uid="{00000000-0005-0000-0000-000075810000}"/>
    <cellStyle name="Νομισματική μονάδα 2 2 2 3 3 3 3 2" xfId="12289" xr:uid="{00000000-0005-0000-0000-000076810000}"/>
    <cellStyle name="Νομισματική μονάδα 2 2 2 3 3 3 3 2 2" xfId="24864" xr:uid="{00000000-0005-0000-0000-000077810000}"/>
    <cellStyle name="Νομισματική μονάδα 2 2 2 3 3 3 3 3" xfId="17561" xr:uid="{00000000-0005-0000-0000-000078810000}"/>
    <cellStyle name="Νομισματική μονάδα 2 2 2 3 3 3 4" xfId="8227" xr:uid="{00000000-0005-0000-0000-000079810000}"/>
    <cellStyle name="Νομισματική μονάδα 2 2 2 3 3 3 4 2" xfId="20802" xr:uid="{00000000-0005-0000-0000-00007A810000}"/>
    <cellStyle name="Νομισματική μονάδα 2 2 2 3 3 3 5" xfId="7017" xr:uid="{00000000-0005-0000-0000-00007B810000}"/>
    <cellStyle name="Νομισματική μονάδα 2 2 2 3 3 3 5 2" xfId="19592" xr:uid="{00000000-0005-0000-0000-00007C810000}"/>
    <cellStyle name="Νομισματική μονάδα 2 2 2 3 3 3 6" xfId="13499" xr:uid="{00000000-0005-0000-0000-00007D810000}"/>
    <cellStyle name="Νομισματική μονάδα 2 2 2 3 3 3 7" xfId="54761" xr:uid="{00000000-0005-0000-0000-00007E810000}"/>
    <cellStyle name="Νομισματική μονάδα 2 2 2 3 3 3 8" xfId="55224" xr:uid="{00000000-0005-0000-0000-00007F810000}"/>
    <cellStyle name="Νομισματική μονάδα 2 2 2 3 3 4" xfId="2467" xr:uid="{00000000-0005-0000-0000-000080810000}"/>
    <cellStyle name="Νομισματική μονάδα 2 2 2 3 3 4 2" xfId="4512" xr:uid="{00000000-0005-0000-0000-000081810000}"/>
    <cellStyle name="Νομισματική μονάδα 2 2 2 3 3 4 2 2" xfId="11815" xr:uid="{00000000-0005-0000-0000-000082810000}"/>
    <cellStyle name="Νομισματική μονάδα 2 2 2 3 3 4 2 2 2" xfId="24390" xr:uid="{00000000-0005-0000-0000-000083810000}"/>
    <cellStyle name="Νομισματική μονάδα 2 2 2 3 3 4 2 3" xfId="17087" xr:uid="{00000000-0005-0000-0000-000084810000}"/>
    <cellStyle name="Νομισματική μονάδα 2 2 2 3 3 4 3" xfId="9784" xr:uid="{00000000-0005-0000-0000-000085810000}"/>
    <cellStyle name="Νομισματική μονάδα 2 2 2 3 3 4 3 2" xfId="22359" xr:uid="{00000000-0005-0000-0000-000086810000}"/>
    <cellStyle name="Νομισματική μονάδα 2 2 2 3 3 4 4" xfId="6543" xr:uid="{00000000-0005-0000-0000-000087810000}"/>
    <cellStyle name="Νομισματική μονάδα 2 2 2 3 3 4 4 2" xfId="19118" xr:uid="{00000000-0005-0000-0000-000088810000}"/>
    <cellStyle name="Νομισματική μονάδα 2 2 2 3 3 4 5" xfId="15056" xr:uid="{00000000-0005-0000-0000-000089810000}"/>
    <cellStyle name="Νομισματική μονάδα 2 2 2 3 3 5" xfId="1719" xr:uid="{00000000-0005-0000-0000-00008A810000}"/>
    <cellStyle name="Νομισματική μονάδα 2 2 2 3 3 5 2" xfId="9036" xr:uid="{00000000-0005-0000-0000-00008B810000}"/>
    <cellStyle name="Νομισματική μονάδα 2 2 2 3 3 5 2 2" xfId="21611" xr:uid="{00000000-0005-0000-0000-00008C810000}"/>
    <cellStyle name="Νομισματική μονάδα 2 2 2 3 3 5 3" xfId="14308" xr:uid="{00000000-0005-0000-0000-00008D810000}"/>
    <cellStyle name="Νομισματική μονάδα 2 2 2 3 3 6" xfId="3776" xr:uid="{00000000-0005-0000-0000-00008E810000}"/>
    <cellStyle name="Νομισματική μονάδα 2 2 2 3 3 6 2" xfId="11079" xr:uid="{00000000-0005-0000-0000-00008F810000}"/>
    <cellStyle name="Νομισματική μονάδα 2 2 2 3 3 6 2 2" xfId="23654" xr:uid="{00000000-0005-0000-0000-000090810000}"/>
    <cellStyle name="Νομισματική μονάδα 2 2 2 3 3 6 3" xfId="16351" xr:uid="{00000000-0005-0000-0000-000091810000}"/>
    <cellStyle name="Νομισματική μονάδα 2 2 2 3 3 7" xfId="7753" xr:uid="{00000000-0005-0000-0000-000092810000}"/>
    <cellStyle name="Νομισματική μονάδα 2 2 2 3 3 7 2" xfId="20328" xr:uid="{00000000-0005-0000-0000-000093810000}"/>
    <cellStyle name="Νομισματική μονάδα 2 2 2 3 3 8" xfId="5795" xr:uid="{00000000-0005-0000-0000-000094810000}"/>
    <cellStyle name="Νομισματική μονάδα 2 2 2 3 3 8 2" xfId="18370" xr:uid="{00000000-0005-0000-0000-000095810000}"/>
    <cellStyle name="Νομισματική μονάδα 2 2 2 3 3 9" xfId="13025" xr:uid="{00000000-0005-0000-0000-000096810000}"/>
    <cellStyle name="Νομισματική μονάδα 2 2 2 3 4" xfId="505" xr:uid="{00000000-0005-0000-0000-000097810000}"/>
    <cellStyle name="Νομισματική μονάδα 2 2 2 3 4 10" xfId="54836" xr:uid="{00000000-0005-0000-0000-000098810000}"/>
    <cellStyle name="Νομισματική μονάδα 2 2 2 3 4 11" xfId="55298" xr:uid="{00000000-0005-0000-0000-000099810000}"/>
    <cellStyle name="Νομισματική μονάδα 2 2 2 3 4 2" xfId="1317" xr:uid="{00000000-0005-0000-0000-00009A810000}"/>
    <cellStyle name="Νομισματική μονάδα 2 2 2 3 4 2 2" xfId="3350" xr:uid="{00000000-0005-0000-0000-00009B810000}"/>
    <cellStyle name="Νομισματική μονάδα 2 2 2 3 4 2 2 2" xfId="5395" xr:uid="{00000000-0005-0000-0000-00009C810000}"/>
    <cellStyle name="Νομισματική μονάδα 2 2 2 3 4 2 2 2 2" xfId="12698" xr:uid="{00000000-0005-0000-0000-00009D810000}"/>
    <cellStyle name="Νομισματική μονάδα 2 2 2 3 4 2 2 2 2 2" xfId="25273" xr:uid="{00000000-0005-0000-0000-00009E810000}"/>
    <cellStyle name="Νομισματική μονάδα 2 2 2 3 4 2 2 2 3" xfId="17970" xr:uid="{00000000-0005-0000-0000-00009F810000}"/>
    <cellStyle name="Νομισματική μονάδα 2 2 2 3 4 2 2 3" xfId="10667" xr:uid="{00000000-0005-0000-0000-0000A0810000}"/>
    <cellStyle name="Νομισματική μονάδα 2 2 2 3 4 2 2 3 2" xfId="23242" xr:uid="{00000000-0005-0000-0000-0000A1810000}"/>
    <cellStyle name="Νομισματική μονάδα 2 2 2 3 4 2 2 4" xfId="7426" xr:uid="{00000000-0005-0000-0000-0000A2810000}"/>
    <cellStyle name="Νομισματική μονάδα 2 2 2 3 4 2 2 4 2" xfId="20001" xr:uid="{00000000-0005-0000-0000-0000A3810000}"/>
    <cellStyle name="Νομισματική μονάδα 2 2 2 3 4 2 2 5" xfId="15939" xr:uid="{00000000-0005-0000-0000-0000A4810000}"/>
    <cellStyle name="Νομισματική μονάδα 2 2 2 3 4 2 3" xfId="2128" xr:uid="{00000000-0005-0000-0000-0000A5810000}"/>
    <cellStyle name="Νομισματική μονάδα 2 2 2 3 4 2 3 2" xfId="9445" xr:uid="{00000000-0005-0000-0000-0000A6810000}"/>
    <cellStyle name="Νομισματική μονάδα 2 2 2 3 4 2 3 2 2" xfId="22020" xr:uid="{00000000-0005-0000-0000-0000A7810000}"/>
    <cellStyle name="Νομισματική μονάδα 2 2 2 3 4 2 3 3" xfId="14717" xr:uid="{00000000-0005-0000-0000-0000A8810000}"/>
    <cellStyle name="Νομισματική μονάδα 2 2 2 3 4 2 4" xfId="4173" xr:uid="{00000000-0005-0000-0000-0000A9810000}"/>
    <cellStyle name="Νομισματική μονάδα 2 2 2 3 4 2 4 2" xfId="11476" xr:uid="{00000000-0005-0000-0000-0000AA810000}"/>
    <cellStyle name="Νομισματική μονάδα 2 2 2 3 4 2 4 2 2" xfId="24051" xr:uid="{00000000-0005-0000-0000-0000AB810000}"/>
    <cellStyle name="Νομισματική μονάδα 2 2 2 3 4 2 4 3" xfId="16748" xr:uid="{00000000-0005-0000-0000-0000AC810000}"/>
    <cellStyle name="Νομισματική μονάδα 2 2 2 3 4 2 5" xfId="8636" xr:uid="{00000000-0005-0000-0000-0000AD810000}"/>
    <cellStyle name="Νομισματική μονάδα 2 2 2 3 4 2 5 2" xfId="21211" xr:uid="{00000000-0005-0000-0000-0000AE810000}"/>
    <cellStyle name="Νομισματική μονάδα 2 2 2 3 4 2 6" xfId="6204" xr:uid="{00000000-0005-0000-0000-0000AF810000}"/>
    <cellStyle name="Νομισματική μονάδα 2 2 2 3 4 2 6 2" xfId="18779" xr:uid="{00000000-0005-0000-0000-0000B0810000}"/>
    <cellStyle name="Νομισματική μονάδα 2 2 2 3 4 2 7" xfId="13908" xr:uid="{00000000-0005-0000-0000-0000B1810000}"/>
    <cellStyle name="Νομισματική μονάδα 2 2 2 3 4 3" xfId="745" xr:uid="{00000000-0005-0000-0000-0000B2810000}"/>
    <cellStyle name="Νομισματική μονάδα 2 2 2 3 4 3 2" xfId="2778" xr:uid="{00000000-0005-0000-0000-0000B3810000}"/>
    <cellStyle name="Νομισματική μονάδα 2 2 2 3 4 3 2 2" xfId="10095" xr:uid="{00000000-0005-0000-0000-0000B4810000}"/>
    <cellStyle name="Νομισματική μονάδα 2 2 2 3 4 3 2 2 2" xfId="22670" xr:uid="{00000000-0005-0000-0000-0000B5810000}"/>
    <cellStyle name="Νομισματική μονάδα 2 2 2 3 4 3 2 3" xfId="15367" xr:uid="{00000000-0005-0000-0000-0000B6810000}"/>
    <cellStyle name="Νομισματική μονάδα 2 2 2 3 4 3 3" xfId="4823" xr:uid="{00000000-0005-0000-0000-0000B7810000}"/>
    <cellStyle name="Νομισματική μονάδα 2 2 2 3 4 3 3 2" xfId="12126" xr:uid="{00000000-0005-0000-0000-0000B8810000}"/>
    <cellStyle name="Νομισματική μονάδα 2 2 2 3 4 3 3 2 2" xfId="24701" xr:uid="{00000000-0005-0000-0000-0000B9810000}"/>
    <cellStyle name="Νομισματική μονάδα 2 2 2 3 4 3 3 3" xfId="17398" xr:uid="{00000000-0005-0000-0000-0000BA810000}"/>
    <cellStyle name="Νομισματική μονάδα 2 2 2 3 4 3 4" xfId="8064" xr:uid="{00000000-0005-0000-0000-0000BB810000}"/>
    <cellStyle name="Νομισματική μονάδα 2 2 2 3 4 3 4 2" xfId="20639" xr:uid="{00000000-0005-0000-0000-0000BC810000}"/>
    <cellStyle name="Νομισματική μονάδα 2 2 2 3 4 3 5" xfId="6854" xr:uid="{00000000-0005-0000-0000-0000BD810000}"/>
    <cellStyle name="Νομισματική μονάδα 2 2 2 3 4 3 5 2" xfId="19429" xr:uid="{00000000-0005-0000-0000-0000BE810000}"/>
    <cellStyle name="Νομισματική μονάδα 2 2 2 3 4 3 6" xfId="13336" xr:uid="{00000000-0005-0000-0000-0000BF810000}"/>
    <cellStyle name="Νομισματική μονάδα 2 2 2 3 4 4" xfId="2529" xr:uid="{00000000-0005-0000-0000-0000C0810000}"/>
    <cellStyle name="Νομισματική μονάδα 2 2 2 3 4 4 2" xfId="4574" xr:uid="{00000000-0005-0000-0000-0000C1810000}"/>
    <cellStyle name="Νομισματική μονάδα 2 2 2 3 4 4 2 2" xfId="11877" xr:uid="{00000000-0005-0000-0000-0000C2810000}"/>
    <cellStyle name="Νομισματική μονάδα 2 2 2 3 4 4 2 2 2" xfId="24452" xr:uid="{00000000-0005-0000-0000-0000C3810000}"/>
    <cellStyle name="Νομισματική μονάδα 2 2 2 3 4 4 2 3" xfId="17149" xr:uid="{00000000-0005-0000-0000-0000C4810000}"/>
    <cellStyle name="Νομισματική μονάδα 2 2 2 3 4 4 3" xfId="9846" xr:uid="{00000000-0005-0000-0000-0000C5810000}"/>
    <cellStyle name="Νομισματική μονάδα 2 2 2 3 4 4 3 2" xfId="22421" xr:uid="{00000000-0005-0000-0000-0000C6810000}"/>
    <cellStyle name="Νομισματική μονάδα 2 2 2 3 4 4 4" xfId="6605" xr:uid="{00000000-0005-0000-0000-0000C7810000}"/>
    <cellStyle name="Νομισματική μονάδα 2 2 2 3 4 4 4 2" xfId="19180" xr:uid="{00000000-0005-0000-0000-0000C8810000}"/>
    <cellStyle name="Νομισματική μονάδα 2 2 2 3 4 4 5" xfId="15118" xr:uid="{00000000-0005-0000-0000-0000C9810000}"/>
    <cellStyle name="Νομισματική μονάδα 2 2 2 3 4 5" xfId="1556" xr:uid="{00000000-0005-0000-0000-0000CA810000}"/>
    <cellStyle name="Νομισματική μονάδα 2 2 2 3 4 5 2" xfId="8873" xr:uid="{00000000-0005-0000-0000-0000CB810000}"/>
    <cellStyle name="Νομισματική μονάδα 2 2 2 3 4 5 2 2" xfId="21448" xr:uid="{00000000-0005-0000-0000-0000CC810000}"/>
    <cellStyle name="Νομισματική μονάδα 2 2 2 3 4 5 3" xfId="14145" xr:uid="{00000000-0005-0000-0000-0000CD810000}"/>
    <cellStyle name="Νομισματική μονάδα 2 2 2 3 4 6" xfId="3613" xr:uid="{00000000-0005-0000-0000-0000CE810000}"/>
    <cellStyle name="Νομισματική μονάδα 2 2 2 3 4 6 2" xfId="10916" xr:uid="{00000000-0005-0000-0000-0000CF810000}"/>
    <cellStyle name="Νομισματική μονάδα 2 2 2 3 4 6 2 2" xfId="23491" xr:uid="{00000000-0005-0000-0000-0000D0810000}"/>
    <cellStyle name="Νομισματική μονάδα 2 2 2 3 4 6 3" xfId="16188" xr:uid="{00000000-0005-0000-0000-0000D1810000}"/>
    <cellStyle name="Νομισματική μονάδα 2 2 2 3 4 7" xfId="7815" xr:uid="{00000000-0005-0000-0000-0000D2810000}"/>
    <cellStyle name="Νομισματική μονάδα 2 2 2 3 4 7 2" xfId="20390" xr:uid="{00000000-0005-0000-0000-0000D3810000}"/>
    <cellStyle name="Νομισματική μονάδα 2 2 2 3 4 8" xfId="5632" xr:uid="{00000000-0005-0000-0000-0000D4810000}"/>
    <cellStyle name="Νομισματική μονάδα 2 2 2 3 4 8 2" xfId="18207" xr:uid="{00000000-0005-0000-0000-0000D5810000}"/>
    <cellStyle name="Νομισματική μονάδα 2 2 2 3 4 9" xfId="13087" xr:uid="{00000000-0005-0000-0000-0000D6810000}"/>
    <cellStyle name="Νομισματική μονάδα 2 2 2 3 5" xfId="1092" xr:uid="{00000000-0005-0000-0000-0000D7810000}"/>
    <cellStyle name="Νομισματική μονάδα 2 2 2 3 5 2" xfId="3125" xr:uid="{00000000-0005-0000-0000-0000D8810000}"/>
    <cellStyle name="Νομισματική μονάδα 2 2 2 3 5 2 2" xfId="5170" xr:uid="{00000000-0005-0000-0000-0000D9810000}"/>
    <cellStyle name="Νομισματική μονάδα 2 2 2 3 5 2 2 2" xfId="12473" xr:uid="{00000000-0005-0000-0000-0000DA810000}"/>
    <cellStyle name="Νομισματική μονάδα 2 2 2 3 5 2 2 2 2" xfId="25048" xr:uid="{00000000-0005-0000-0000-0000DB810000}"/>
    <cellStyle name="Νομισματική μονάδα 2 2 2 3 5 2 2 3" xfId="17745" xr:uid="{00000000-0005-0000-0000-0000DC810000}"/>
    <cellStyle name="Νομισματική μονάδα 2 2 2 3 5 2 3" xfId="10442" xr:uid="{00000000-0005-0000-0000-0000DD810000}"/>
    <cellStyle name="Νομισματική μονάδα 2 2 2 3 5 2 3 2" xfId="23017" xr:uid="{00000000-0005-0000-0000-0000DE810000}"/>
    <cellStyle name="Νομισματική μονάδα 2 2 2 3 5 2 4" xfId="7201" xr:uid="{00000000-0005-0000-0000-0000DF810000}"/>
    <cellStyle name="Νομισματική μονάδα 2 2 2 3 5 2 4 2" xfId="19776" xr:uid="{00000000-0005-0000-0000-0000E0810000}"/>
    <cellStyle name="Νομισματική μονάδα 2 2 2 3 5 2 5" xfId="15714" xr:uid="{00000000-0005-0000-0000-0000E1810000}"/>
    <cellStyle name="Νομισματική μονάδα 2 2 2 3 5 3" xfId="1903" xr:uid="{00000000-0005-0000-0000-0000E2810000}"/>
    <cellStyle name="Νομισματική μονάδα 2 2 2 3 5 3 2" xfId="9220" xr:uid="{00000000-0005-0000-0000-0000E3810000}"/>
    <cellStyle name="Νομισματική μονάδα 2 2 2 3 5 3 2 2" xfId="21795" xr:uid="{00000000-0005-0000-0000-0000E4810000}"/>
    <cellStyle name="Νομισματική μονάδα 2 2 2 3 5 3 3" xfId="14492" xr:uid="{00000000-0005-0000-0000-0000E5810000}"/>
    <cellStyle name="Νομισματική μονάδα 2 2 2 3 5 4" xfId="3948" xr:uid="{00000000-0005-0000-0000-0000E6810000}"/>
    <cellStyle name="Νομισματική μονάδα 2 2 2 3 5 4 2" xfId="11251" xr:uid="{00000000-0005-0000-0000-0000E7810000}"/>
    <cellStyle name="Νομισματική μονάδα 2 2 2 3 5 4 2 2" xfId="23826" xr:uid="{00000000-0005-0000-0000-0000E8810000}"/>
    <cellStyle name="Νομισματική μονάδα 2 2 2 3 5 4 3" xfId="16523" xr:uid="{00000000-0005-0000-0000-0000E9810000}"/>
    <cellStyle name="Νομισματική μονάδα 2 2 2 3 5 5" xfId="8411" xr:uid="{00000000-0005-0000-0000-0000EA810000}"/>
    <cellStyle name="Νομισματική μονάδα 2 2 2 3 5 5 2" xfId="20986" xr:uid="{00000000-0005-0000-0000-0000EB810000}"/>
    <cellStyle name="Νομισματική μονάδα 2 2 2 3 5 6" xfId="5979" xr:uid="{00000000-0005-0000-0000-0000EC810000}"/>
    <cellStyle name="Νομισματική μονάδα 2 2 2 3 5 6 2" xfId="18554" xr:uid="{00000000-0005-0000-0000-0000ED810000}"/>
    <cellStyle name="Νομισματική μονάδα 2 2 2 3 5 7" xfId="13683" xr:uid="{00000000-0005-0000-0000-0000EE810000}"/>
    <cellStyle name="Νομισματική μονάδα 2 2 2 3 5 8" xfId="54687" xr:uid="{00000000-0005-0000-0000-0000EF810000}"/>
    <cellStyle name="Νομισματική μονάδα 2 2 2 3 5 9" xfId="55150" xr:uid="{00000000-0005-0000-0000-0000F0810000}"/>
    <cellStyle name="Νομισματική μονάδα 2 2 2 3 6" xfId="683" xr:uid="{00000000-0005-0000-0000-0000F1810000}"/>
    <cellStyle name="Νομισματική μονάδα 2 2 2 3 6 2" xfId="2716" xr:uid="{00000000-0005-0000-0000-0000F2810000}"/>
    <cellStyle name="Νομισματική μονάδα 2 2 2 3 6 2 2" xfId="10033" xr:uid="{00000000-0005-0000-0000-0000F3810000}"/>
    <cellStyle name="Νομισματική μονάδα 2 2 2 3 6 2 2 2" xfId="22608" xr:uid="{00000000-0005-0000-0000-0000F4810000}"/>
    <cellStyle name="Νομισματική μονάδα 2 2 2 3 6 2 3" xfId="15305" xr:uid="{00000000-0005-0000-0000-0000F5810000}"/>
    <cellStyle name="Νομισματική μονάδα 2 2 2 3 6 3" xfId="4761" xr:uid="{00000000-0005-0000-0000-0000F6810000}"/>
    <cellStyle name="Νομισματική μονάδα 2 2 2 3 6 3 2" xfId="12064" xr:uid="{00000000-0005-0000-0000-0000F7810000}"/>
    <cellStyle name="Νομισματική μονάδα 2 2 2 3 6 3 2 2" xfId="24639" xr:uid="{00000000-0005-0000-0000-0000F8810000}"/>
    <cellStyle name="Νομισματική μονάδα 2 2 2 3 6 3 3" xfId="17336" xr:uid="{00000000-0005-0000-0000-0000F9810000}"/>
    <cellStyle name="Νομισματική μονάδα 2 2 2 3 6 4" xfId="8002" xr:uid="{00000000-0005-0000-0000-0000FA810000}"/>
    <cellStyle name="Νομισματική μονάδα 2 2 2 3 6 4 2" xfId="20577" xr:uid="{00000000-0005-0000-0000-0000FB810000}"/>
    <cellStyle name="Νομισματική μονάδα 2 2 2 3 6 5" xfId="6792" xr:uid="{00000000-0005-0000-0000-0000FC810000}"/>
    <cellStyle name="Νομισματική μονάδα 2 2 2 3 6 5 2" xfId="19367" xr:uid="{00000000-0005-0000-0000-0000FD810000}"/>
    <cellStyle name="Νομισματική μονάδα 2 2 2 3 6 6" xfId="13274" xr:uid="{00000000-0005-0000-0000-0000FE810000}"/>
    <cellStyle name="Νομισματική μονάδα 2 2 2 3 7" xfId="2304" xr:uid="{00000000-0005-0000-0000-0000FF810000}"/>
    <cellStyle name="Νομισματική μονάδα 2 2 2 3 7 2" xfId="4349" xr:uid="{00000000-0005-0000-0000-000000820000}"/>
    <cellStyle name="Νομισματική μονάδα 2 2 2 3 7 2 2" xfId="11652" xr:uid="{00000000-0005-0000-0000-000001820000}"/>
    <cellStyle name="Νομισματική μονάδα 2 2 2 3 7 2 2 2" xfId="24227" xr:uid="{00000000-0005-0000-0000-000002820000}"/>
    <cellStyle name="Νομισματική μονάδα 2 2 2 3 7 2 3" xfId="16924" xr:uid="{00000000-0005-0000-0000-000003820000}"/>
    <cellStyle name="Νομισματική μονάδα 2 2 2 3 7 3" xfId="9621" xr:uid="{00000000-0005-0000-0000-000004820000}"/>
    <cellStyle name="Νομισματική μονάδα 2 2 2 3 7 3 2" xfId="22196" xr:uid="{00000000-0005-0000-0000-000005820000}"/>
    <cellStyle name="Νομισματική μονάδα 2 2 2 3 7 4" xfId="6380" xr:uid="{00000000-0005-0000-0000-000006820000}"/>
    <cellStyle name="Νομισματική μονάδα 2 2 2 3 7 4 2" xfId="18955" xr:uid="{00000000-0005-0000-0000-000007820000}"/>
    <cellStyle name="Νομισματική μονάδα 2 2 2 3 7 5" xfId="14893" xr:uid="{00000000-0005-0000-0000-000008820000}"/>
    <cellStyle name="Νομισματική μονάδα 2 2 2 3 8" xfId="1494" xr:uid="{00000000-0005-0000-0000-000009820000}"/>
    <cellStyle name="Νομισματική μονάδα 2 2 2 3 8 2" xfId="8811" xr:uid="{00000000-0005-0000-0000-00000A820000}"/>
    <cellStyle name="Νομισματική μονάδα 2 2 2 3 8 2 2" xfId="21386" xr:uid="{00000000-0005-0000-0000-00000B820000}"/>
    <cellStyle name="Νομισματική μονάδα 2 2 2 3 8 3" xfId="14083" xr:uid="{00000000-0005-0000-0000-00000C820000}"/>
    <cellStyle name="Νομισματική μονάδα 2 2 2 3 9" xfId="3551" xr:uid="{00000000-0005-0000-0000-00000D820000}"/>
    <cellStyle name="Νομισματική μονάδα 2 2 2 3 9 2" xfId="10854" xr:uid="{00000000-0005-0000-0000-00000E820000}"/>
    <cellStyle name="Νομισματική μονάδα 2 2 2 3 9 2 2" xfId="23429" xr:uid="{00000000-0005-0000-0000-00000F820000}"/>
    <cellStyle name="Νομισματική μονάδα 2 2 2 3 9 3" xfId="16126" xr:uid="{00000000-0005-0000-0000-000010820000}"/>
    <cellStyle name="Νομισματική μονάδα 2 2 2 4" xfId="144" xr:uid="{00000000-0005-0000-0000-000011820000}"/>
    <cellStyle name="Νομισματική μονάδα 2 2 2 4 10" xfId="12903" xr:uid="{00000000-0005-0000-0000-000012820000}"/>
    <cellStyle name="Νομισματική μονάδα 2 2 2 4 11" xfId="315" xr:uid="{00000000-0005-0000-0000-000013820000}"/>
    <cellStyle name="Νομισματική μονάδα 2 2 2 4 12" xfId="54350" xr:uid="{00000000-0005-0000-0000-000014820000}"/>
    <cellStyle name="Νομισματική μονάδα 2 2 2 4 13" xfId="54445" xr:uid="{00000000-0005-0000-0000-000015820000}"/>
    <cellStyle name="Νομισματική μονάδα 2 2 2 4 14" xfId="54553" xr:uid="{00000000-0005-0000-0000-000016820000}"/>
    <cellStyle name="Νομισματική μονάδα 2 2 2 4 15" xfId="55017" xr:uid="{00000000-0005-0000-0000-000017820000}"/>
    <cellStyle name="Νομισματική μονάδα 2 2 2 4 2" xfId="548" xr:uid="{00000000-0005-0000-0000-000018820000}"/>
    <cellStyle name="Νομισματική μονάδα 2 2 2 4 2 10" xfId="54631" xr:uid="{00000000-0005-0000-0000-000019820000}"/>
    <cellStyle name="Νομισματική μονάδα 2 2 2 4 2 11" xfId="55094" xr:uid="{00000000-0005-0000-0000-00001A820000}"/>
    <cellStyle name="Νομισματική μονάδα 2 2 2 4 2 2" xfId="1358" xr:uid="{00000000-0005-0000-0000-00001B820000}"/>
    <cellStyle name="Νομισματική μονάδα 2 2 2 4 2 2 2" xfId="3391" xr:uid="{00000000-0005-0000-0000-00001C820000}"/>
    <cellStyle name="Νομισματική μονάδα 2 2 2 4 2 2 2 2" xfId="5436" xr:uid="{00000000-0005-0000-0000-00001D820000}"/>
    <cellStyle name="Νομισματική μονάδα 2 2 2 4 2 2 2 2 2" xfId="12739" xr:uid="{00000000-0005-0000-0000-00001E820000}"/>
    <cellStyle name="Νομισματική μονάδα 2 2 2 4 2 2 2 2 2 2" xfId="25314" xr:uid="{00000000-0005-0000-0000-00001F820000}"/>
    <cellStyle name="Νομισματική μονάδα 2 2 2 4 2 2 2 2 3" xfId="18011" xr:uid="{00000000-0005-0000-0000-000020820000}"/>
    <cellStyle name="Νομισματική μονάδα 2 2 2 4 2 2 2 3" xfId="10708" xr:uid="{00000000-0005-0000-0000-000021820000}"/>
    <cellStyle name="Νομισματική μονάδα 2 2 2 4 2 2 2 3 2" xfId="23283" xr:uid="{00000000-0005-0000-0000-000022820000}"/>
    <cellStyle name="Νομισματική μονάδα 2 2 2 4 2 2 2 4" xfId="7467" xr:uid="{00000000-0005-0000-0000-000023820000}"/>
    <cellStyle name="Νομισματική μονάδα 2 2 2 4 2 2 2 4 2" xfId="20042" xr:uid="{00000000-0005-0000-0000-000024820000}"/>
    <cellStyle name="Νομισματική μονάδα 2 2 2 4 2 2 2 5" xfId="15980" xr:uid="{00000000-0005-0000-0000-000025820000}"/>
    <cellStyle name="Νομισματική μονάδα 2 2 2 4 2 2 3" xfId="2169" xr:uid="{00000000-0005-0000-0000-000026820000}"/>
    <cellStyle name="Νομισματική μονάδα 2 2 2 4 2 2 3 2" xfId="9486" xr:uid="{00000000-0005-0000-0000-000027820000}"/>
    <cellStyle name="Νομισματική μονάδα 2 2 2 4 2 2 3 2 2" xfId="22061" xr:uid="{00000000-0005-0000-0000-000028820000}"/>
    <cellStyle name="Νομισματική μονάδα 2 2 2 4 2 2 3 3" xfId="14758" xr:uid="{00000000-0005-0000-0000-000029820000}"/>
    <cellStyle name="Νομισματική μονάδα 2 2 2 4 2 2 4" xfId="4214" xr:uid="{00000000-0005-0000-0000-00002A820000}"/>
    <cellStyle name="Νομισματική μονάδα 2 2 2 4 2 2 4 2" xfId="11517" xr:uid="{00000000-0005-0000-0000-00002B820000}"/>
    <cellStyle name="Νομισματική μονάδα 2 2 2 4 2 2 4 2 2" xfId="24092" xr:uid="{00000000-0005-0000-0000-00002C820000}"/>
    <cellStyle name="Νομισματική μονάδα 2 2 2 4 2 2 4 3" xfId="16789" xr:uid="{00000000-0005-0000-0000-00002D820000}"/>
    <cellStyle name="Νομισματική μονάδα 2 2 2 4 2 2 5" xfId="8677" xr:uid="{00000000-0005-0000-0000-00002E820000}"/>
    <cellStyle name="Νομισματική μονάδα 2 2 2 4 2 2 5 2" xfId="21252" xr:uid="{00000000-0005-0000-0000-00002F820000}"/>
    <cellStyle name="Νομισματική μονάδα 2 2 2 4 2 2 6" xfId="6245" xr:uid="{00000000-0005-0000-0000-000030820000}"/>
    <cellStyle name="Νομισματική μονάδα 2 2 2 4 2 2 6 2" xfId="18820" xr:uid="{00000000-0005-0000-0000-000031820000}"/>
    <cellStyle name="Νομισματική μονάδα 2 2 2 4 2 2 7" xfId="13949" xr:uid="{00000000-0005-0000-0000-000032820000}"/>
    <cellStyle name="Νομισματική μονάδα 2 2 2 4 2 2 8" xfId="54928" xr:uid="{00000000-0005-0000-0000-000033820000}"/>
    <cellStyle name="Νομισματική μονάδα 2 2 2 4 2 2 9" xfId="55390" xr:uid="{00000000-0005-0000-0000-000034820000}"/>
    <cellStyle name="Νομισματική μονάδα 2 2 2 4 2 3" xfId="965" xr:uid="{00000000-0005-0000-0000-000035820000}"/>
    <cellStyle name="Νομισματική μονάδα 2 2 2 4 2 3 2" xfId="2998" xr:uid="{00000000-0005-0000-0000-000036820000}"/>
    <cellStyle name="Νομισματική μονάδα 2 2 2 4 2 3 2 2" xfId="10315" xr:uid="{00000000-0005-0000-0000-000037820000}"/>
    <cellStyle name="Νομισματική μονάδα 2 2 2 4 2 3 2 2 2" xfId="22890" xr:uid="{00000000-0005-0000-0000-000038820000}"/>
    <cellStyle name="Νομισματική μονάδα 2 2 2 4 2 3 2 3" xfId="15587" xr:uid="{00000000-0005-0000-0000-000039820000}"/>
    <cellStyle name="Νομισματική μονάδα 2 2 2 4 2 3 3" xfId="5043" xr:uid="{00000000-0005-0000-0000-00003A820000}"/>
    <cellStyle name="Νομισματική μονάδα 2 2 2 4 2 3 3 2" xfId="12346" xr:uid="{00000000-0005-0000-0000-00003B820000}"/>
    <cellStyle name="Νομισματική μονάδα 2 2 2 4 2 3 3 2 2" xfId="24921" xr:uid="{00000000-0005-0000-0000-00003C820000}"/>
    <cellStyle name="Νομισματική μονάδα 2 2 2 4 2 3 3 3" xfId="17618" xr:uid="{00000000-0005-0000-0000-00003D820000}"/>
    <cellStyle name="Νομισματική μονάδα 2 2 2 4 2 3 4" xfId="8284" xr:uid="{00000000-0005-0000-0000-00003E820000}"/>
    <cellStyle name="Νομισματική μονάδα 2 2 2 4 2 3 4 2" xfId="20859" xr:uid="{00000000-0005-0000-0000-00003F820000}"/>
    <cellStyle name="Νομισματική μονάδα 2 2 2 4 2 3 5" xfId="7074" xr:uid="{00000000-0005-0000-0000-000040820000}"/>
    <cellStyle name="Νομισματική μονάδα 2 2 2 4 2 3 5 2" xfId="19649" xr:uid="{00000000-0005-0000-0000-000041820000}"/>
    <cellStyle name="Νομισματική μονάδα 2 2 2 4 2 3 6" xfId="13556" xr:uid="{00000000-0005-0000-0000-000042820000}"/>
    <cellStyle name="Νομισματική μονάδα 2 2 2 4 2 3 7" xfId="54779" xr:uid="{00000000-0005-0000-0000-000043820000}"/>
    <cellStyle name="Νομισματική μονάδα 2 2 2 4 2 3 8" xfId="55242" xr:uid="{00000000-0005-0000-0000-000044820000}"/>
    <cellStyle name="Νομισματική μονάδα 2 2 2 4 2 4" xfId="2570" xr:uid="{00000000-0005-0000-0000-000045820000}"/>
    <cellStyle name="Νομισματική μονάδα 2 2 2 4 2 4 2" xfId="4615" xr:uid="{00000000-0005-0000-0000-000046820000}"/>
    <cellStyle name="Νομισματική μονάδα 2 2 2 4 2 4 2 2" xfId="11918" xr:uid="{00000000-0005-0000-0000-000047820000}"/>
    <cellStyle name="Νομισματική μονάδα 2 2 2 4 2 4 2 2 2" xfId="24493" xr:uid="{00000000-0005-0000-0000-000048820000}"/>
    <cellStyle name="Νομισματική μονάδα 2 2 2 4 2 4 2 3" xfId="17190" xr:uid="{00000000-0005-0000-0000-000049820000}"/>
    <cellStyle name="Νομισματική μονάδα 2 2 2 4 2 4 3" xfId="9887" xr:uid="{00000000-0005-0000-0000-00004A820000}"/>
    <cellStyle name="Νομισματική μονάδα 2 2 2 4 2 4 3 2" xfId="22462" xr:uid="{00000000-0005-0000-0000-00004B820000}"/>
    <cellStyle name="Νομισματική μονάδα 2 2 2 4 2 4 4" xfId="6646" xr:uid="{00000000-0005-0000-0000-00004C820000}"/>
    <cellStyle name="Νομισματική μονάδα 2 2 2 4 2 4 4 2" xfId="19221" xr:uid="{00000000-0005-0000-0000-00004D820000}"/>
    <cellStyle name="Νομισματική μονάδα 2 2 2 4 2 4 5" xfId="15159" xr:uid="{00000000-0005-0000-0000-00004E820000}"/>
    <cellStyle name="Νομισματική μονάδα 2 2 2 4 2 5" xfId="1776" xr:uid="{00000000-0005-0000-0000-00004F820000}"/>
    <cellStyle name="Νομισματική μονάδα 2 2 2 4 2 5 2" xfId="9093" xr:uid="{00000000-0005-0000-0000-000050820000}"/>
    <cellStyle name="Νομισματική μονάδα 2 2 2 4 2 5 2 2" xfId="21668" xr:uid="{00000000-0005-0000-0000-000051820000}"/>
    <cellStyle name="Νομισματική μονάδα 2 2 2 4 2 5 3" xfId="14365" xr:uid="{00000000-0005-0000-0000-000052820000}"/>
    <cellStyle name="Νομισματική μονάδα 2 2 2 4 2 6" xfId="3833" xr:uid="{00000000-0005-0000-0000-000053820000}"/>
    <cellStyle name="Νομισματική μονάδα 2 2 2 4 2 6 2" xfId="11136" xr:uid="{00000000-0005-0000-0000-000054820000}"/>
    <cellStyle name="Νομισματική μονάδα 2 2 2 4 2 6 2 2" xfId="23711" xr:uid="{00000000-0005-0000-0000-000055820000}"/>
    <cellStyle name="Νομισματική μονάδα 2 2 2 4 2 6 3" xfId="16408" xr:uid="{00000000-0005-0000-0000-000056820000}"/>
    <cellStyle name="Νομισματική μονάδα 2 2 2 4 2 7" xfId="7856" xr:uid="{00000000-0005-0000-0000-000057820000}"/>
    <cellStyle name="Νομισματική μονάδα 2 2 2 4 2 7 2" xfId="20431" xr:uid="{00000000-0005-0000-0000-000058820000}"/>
    <cellStyle name="Νομισματική μονάδα 2 2 2 4 2 8" xfId="5852" xr:uid="{00000000-0005-0000-0000-000059820000}"/>
    <cellStyle name="Νομισματική μονάδα 2 2 2 4 2 8 2" xfId="18427" xr:uid="{00000000-0005-0000-0000-00005A820000}"/>
    <cellStyle name="Νομισματική μονάδα 2 2 2 4 2 9" xfId="13128" xr:uid="{00000000-0005-0000-0000-00005B820000}"/>
    <cellStyle name="Νομισματική μονάδα 2 2 2 4 3" xfId="1133" xr:uid="{00000000-0005-0000-0000-00005C820000}"/>
    <cellStyle name="Νομισματική μονάδα 2 2 2 4 3 2" xfId="3166" xr:uid="{00000000-0005-0000-0000-00005D820000}"/>
    <cellStyle name="Νομισματική μονάδα 2 2 2 4 3 2 2" xfId="5211" xr:uid="{00000000-0005-0000-0000-00005E820000}"/>
    <cellStyle name="Νομισματική μονάδα 2 2 2 4 3 2 2 2" xfId="12514" xr:uid="{00000000-0005-0000-0000-00005F820000}"/>
    <cellStyle name="Νομισματική μονάδα 2 2 2 4 3 2 2 2 2" xfId="25089" xr:uid="{00000000-0005-0000-0000-000060820000}"/>
    <cellStyle name="Νομισματική μονάδα 2 2 2 4 3 2 2 3" xfId="17786" xr:uid="{00000000-0005-0000-0000-000061820000}"/>
    <cellStyle name="Νομισματική μονάδα 2 2 2 4 3 2 3" xfId="10483" xr:uid="{00000000-0005-0000-0000-000062820000}"/>
    <cellStyle name="Νομισματική μονάδα 2 2 2 4 3 2 3 2" xfId="23058" xr:uid="{00000000-0005-0000-0000-000063820000}"/>
    <cellStyle name="Νομισματική μονάδα 2 2 2 4 3 2 4" xfId="7242" xr:uid="{00000000-0005-0000-0000-000064820000}"/>
    <cellStyle name="Νομισματική μονάδα 2 2 2 4 3 2 4 2" xfId="19817" xr:uid="{00000000-0005-0000-0000-000065820000}"/>
    <cellStyle name="Νομισματική μονάδα 2 2 2 4 3 2 5" xfId="15755" xr:uid="{00000000-0005-0000-0000-000066820000}"/>
    <cellStyle name="Νομισματική μονάδα 2 2 2 4 3 3" xfId="1944" xr:uid="{00000000-0005-0000-0000-000067820000}"/>
    <cellStyle name="Νομισματική μονάδα 2 2 2 4 3 3 2" xfId="9261" xr:uid="{00000000-0005-0000-0000-000068820000}"/>
    <cellStyle name="Νομισματική μονάδα 2 2 2 4 3 3 2 2" xfId="21836" xr:uid="{00000000-0005-0000-0000-000069820000}"/>
    <cellStyle name="Νομισματική μονάδα 2 2 2 4 3 3 3" xfId="14533" xr:uid="{00000000-0005-0000-0000-00006A820000}"/>
    <cellStyle name="Νομισματική μονάδα 2 2 2 4 3 4" xfId="3989" xr:uid="{00000000-0005-0000-0000-00006B820000}"/>
    <cellStyle name="Νομισματική μονάδα 2 2 2 4 3 4 2" xfId="11292" xr:uid="{00000000-0005-0000-0000-00006C820000}"/>
    <cellStyle name="Νομισματική μονάδα 2 2 2 4 3 4 2 2" xfId="23867" xr:uid="{00000000-0005-0000-0000-00006D820000}"/>
    <cellStyle name="Νομισματική μονάδα 2 2 2 4 3 4 3" xfId="16564" xr:uid="{00000000-0005-0000-0000-00006E820000}"/>
    <cellStyle name="Νομισματική μονάδα 2 2 2 4 3 5" xfId="8452" xr:uid="{00000000-0005-0000-0000-00006F820000}"/>
    <cellStyle name="Νομισματική μονάδα 2 2 2 4 3 5 2" xfId="21027" xr:uid="{00000000-0005-0000-0000-000070820000}"/>
    <cellStyle name="Νομισματική μονάδα 2 2 2 4 3 6" xfId="6020" xr:uid="{00000000-0005-0000-0000-000071820000}"/>
    <cellStyle name="Νομισματική μονάδα 2 2 2 4 3 6 2" xfId="18595" xr:uid="{00000000-0005-0000-0000-000072820000}"/>
    <cellStyle name="Νομισματική μονάδα 2 2 2 4 3 7" xfId="13724" xr:uid="{00000000-0005-0000-0000-000073820000}"/>
    <cellStyle name="Νομισματική μονάδα 2 2 2 4 3 8" xfId="54854" xr:uid="{00000000-0005-0000-0000-000074820000}"/>
    <cellStyle name="Νομισματική μονάδα 2 2 2 4 3 9" xfId="55316" xr:uid="{00000000-0005-0000-0000-000075820000}"/>
    <cellStyle name="Νομισματική μονάδα 2 2 2 4 4" xfId="786" xr:uid="{00000000-0005-0000-0000-000076820000}"/>
    <cellStyle name="Νομισματική μονάδα 2 2 2 4 4 2" xfId="2819" xr:uid="{00000000-0005-0000-0000-000077820000}"/>
    <cellStyle name="Νομισματική μονάδα 2 2 2 4 4 2 2" xfId="10136" xr:uid="{00000000-0005-0000-0000-000078820000}"/>
    <cellStyle name="Νομισματική μονάδα 2 2 2 4 4 2 2 2" xfId="22711" xr:uid="{00000000-0005-0000-0000-000079820000}"/>
    <cellStyle name="Νομισματική μονάδα 2 2 2 4 4 2 3" xfId="15408" xr:uid="{00000000-0005-0000-0000-00007A820000}"/>
    <cellStyle name="Νομισματική μονάδα 2 2 2 4 4 3" xfId="4864" xr:uid="{00000000-0005-0000-0000-00007B820000}"/>
    <cellStyle name="Νομισματική μονάδα 2 2 2 4 4 3 2" xfId="12167" xr:uid="{00000000-0005-0000-0000-00007C820000}"/>
    <cellStyle name="Νομισματική μονάδα 2 2 2 4 4 3 2 2" xfId="24742" xr:uid="{00000000-0005-0000-0000-00007D820000}"/>
    <cellStyle name="Νομισματική μονάδα 2 2 2 4 4 3 3" xfId="17439" xr:uid="{00000000-0005-0000-0000-00007E820000}"/>
    <cellStyle name="Νομισματική μονάδα 2 2 2 4 4 4" xfId="8105" xr:uid="{00000000-0005-0000-0000-00007F820000}"/>
    <cellStyle name="Νομισματική μονάδα 2 2 2 4 4 4 2" xfId="20680" xr:uid="{00000000-0005-0000-0000-000080820000}"/>
    <cellStyle name="Νομισματική μονάδα 2 2 2 4 4 5" xfId="6895" xr:uid="{00000000-0005-0000-0000-000081820000}"/>
    <cellStyle name="Νομισματική μονάδα 2 2 2 4 4 5 2" xfId="19470" xr:uid="{00000000-0005-0000-0000-000082820000}"/>
    <cellStyle name="Νομισματική μονάδα 2 2 2 4 4 6" xfId="13377" xr:uid="{00000000-0005-0000-0000-000083820000}"/>
    <cellStyle name="Νομισματική μονάδα 2 2 2 4 4 7" xfId="54705" xr:uid="{00000000-0005-0000-0000-000084820000}"/>
    <cellStyle name="Νομισματική μονάδα 2 2 2 4 4 8" xfId="55168" xr:uid="{00000000-0005-0000-0000-000085820000}"/>
    <cellStyle name="Νομισματική μονάδα 2 2 2 4 5" xfId="2345" xr:uid="{00000000-0005-0000-0000-000086820000}"/>
    <cellStyle name="Νομισματική μονάδα 2 2 2 4 5 2" xfId="4390" xr:uid="{00000000-0005-0000-0000-000087820000}"/>
    <cellStyle name="Νομισματική μονάδα 2 2 2 4 5 2 2" xfId="11693" xr:uid="{00000000-0005-0000-0000-000088820000}"/>
    <cellStyle name="Νομισματική μονάδα 2 2 2 4 5 2 2 2" xfId="24268" xr:uid="{00000000-0005-0000-0000-000089820000}"/>
    <cellStyle name="Νομισματική μονάδα 2 2 2 4 5 2 3" xfId="16965" xr:uid="{00000000-0005-0000-0000-00008A820000}"/>
    <cellStyle name="Νομισματική μονάδα 2 2 2 4 5 3" xfId="9662" xr:uid="{00000000-0005-0000-0000-00008B820000}"/>
    <cellStyle name="Νομισματική μονάδα 2 2 2 4 5 3 2" xfId="22237" xr:uid="{00000000-0005-0000-0000-00008C820000}"/>
    <cellStyle name="Νομισματική μονάδα 2 2 2 4 5 4" xfId="6421" xr:uid="{00000000-0005-0000-0000-00008D820000}"/>
    <cellStyle name="Νομισματική μονάδα 2 2 2 4 5 4 2" xfId="18996" xr:uid="{00000000-0005-0000-0000-00008E820000}"/>
    <cellStyle name="Νομισματική μονάδα 2 2 2 4 5 5" xfId="14934" xr:uid="{00000000-0005-0000-0000-00008F820000}"/>
    <cellStyle name="Νομισματική μονάδα 2 2 2 4 6" xfId="1597" xr:uid="{00000000-0005-0000-0000-000090820000}"/>
    <cellStyle name="Νομισματική μονάδα 2 2 2 4 6 2" xfId="8914" xr:uid="{00000000-0005-0000-0000-000091820000}"/>
    <cellStyle name="Νομισματική μονάδα 2 2 2 4 6 2 2" xfId="21489" xr:uid="{00000000-0005-0000-0000-000092820000}"/>
    <cellStyle name="Νομισματική μονάδα 2 2 2 4 6 3" xfId="14186" xr:uid="{00000000-0005-0000-0000-000093820000}"/>
    <cellStyle name="Νομισματική μονάδα 2 2 2 4 7" xfId="3654" xr:uid="{00000000-0005-0000-0000-000094820000}"/>
    <cellStyle name="Νομισματική μονάδα 2 2 2 4 7 2" xfId="10957" xr:uid="{00000000-0005-0000-0000-000095820000}"/>
    <cellStyle name="Νομισματική μονάδα 2 2 2 4 7 2 2" xfId="23532" xr:uid="{00000000-0005-0000-0000-000096820000}"/>
    <cellStyle name="Νομισματική μονάδα 2 2 2 4 7 3" xfId="16229" xr:uid="{00000000-0005-0000-0000-000097820000}"/>
    <cellStyle name="Νομισματική μονάδα 2 2 2 4 8" xfId="7631" xr:uid="{00000000-0005-0000-0000-000098820000}"/>
    <cellStyle name="Νομισματική μονάδα 2 2 2 4 8 2" xfId="20206" xr:uid="{00000000-0005-0000-0000-000099820000}"/>
    <cellStyle name="Νομισματική μονάδα 2 2 2 4 9" xfId="5673" xr:uid="{00000000-0005-0000-0000-00009A820000}"/>
    <cellStyle name="Νομισματική μονάδα 2 2 2 4 9 2" xfId="18248" xr:uid="{00000000-0005-0000-0000-00009B820000}"/>
    <cellStyle name="Νομισματική μονάδα 2 2 2 5" xfId="102" xr:uid="{00000000-0005-0000-0000-00009C820000}"/>
    <cellStyle name="Νομισματική μονάδα 2 2 2 5 10" xfId="403" xr:uid="{00000000-0005-0000-0000-00009D820000}"/>
    <cellStyle name="Νομισματική μονάδα 2 2 2 5 11" xfId="54595" xr:uid="{00000000-0005-0000-0000-00009E820000}"/>
    <cellStyle name="Νομισματική μονάδα 2 2 2 5 12" xfId="55058" xr:uid="{00000000-0005-0000-0000-00009F820000}"/>
    <cellStyle name="Νομισματική μονάδα 2 2 2 5 2" xfId="1219" xr:uid="{00000000-0005-0000-0000-0000A0820000}"/>
    <cellStyle name="Νομισματική μονάδα 2 2 2 5 2 2" xfId="3252" xr:uid="{00000000-0005-0000-0000-0000A1820000}"/>
    <cellStyle name="Νομισματική μονάδα 2 2 2 5 2 2 2" xfId="5297" xr:uid="{00000000-0005-0000-0000-0000A2820000}"/>
    <cellStyle name="Νομισματική μονάδα 2 2 2 5 2 2 2 2" xfId="12600" xr:uid="{00000000-0005-0000-0000-0000A3820000}"/>
    <cellStyle name="Νομισματική μονάδα 2 2 2 5 2 2 2 2 2" xfId="25175" xr:uid="{00000000-0005-0000-0000-0000A4820000}"/>
    <cellStyle name="Νομισματική μονάδα 2 2 2 5 2 2 2 3" xfId="17872" xr:uid="{00000000-0005-0000-0000-0000A5820000}"/>
    <cellStyle name="Νομισματική μονάδα 2 2 2 5 2 2 3" xfId="10569" xr:uid="{00000000-0005-0000-0000-0000A6820000}"/>
    <cellStyle name="Νομισματική μονάδα 2 2 2 5 2 2 3 2" xfId="23144" xr:uid="{00000000-0005-0000-0000-0000A7820000}"/>
    <cellStyle name="Νομισματική μονάδα 2 2 2 5 2 2 4" xfId="7328" xr:uid="{00000000-0005-0000-0000-0000A8820000}"/>
    <cellStyle name="Νομισματική μονάδα 2 2 2 5 2 2 4 2" xfId="19903" xr:uid="{00000000-0005-0000-0000-0000A9820000}"/>
    <cellStyle name="Νομισματική μονάδα 2 2 2 5 2 2 5" xfId="15841" xr:uid="{00000000-0005-0000-0000-0000AA820000}"/>
    <cellStyle name="Νομισματική μονάδα 2 2 2 5 2 3" xfId="2030" xr:uid="{00000000-0005-0000-0000-0000AB820000}"/>
    <cellStyle name="Νομισματική μονάδα 2 2 2 5 2 3 2" xfId="9347" xr:uid="{00000000-0005-0000-0000-0000AC820000}"/>
    <cellStyle name="Νομισματική μονάδα 2 2 2 5 2 3 2 2" xfId="21922" xr:uid="{00000000-0005-0000-0000-0000AD820000}"/>
    <cellStyle name="Νομισματική μονάδα 2 2 2 5 2 3 3" xfId="14619" xr:uid="{00000000-0005-0000-0000-0000AE820000}"/>
    <cellStyle name="Νομισματική μονάδα 2 2 2 5 2 4" xfId="4075" xr:uid="{00000000-0005-0000-0000-0000AF820000}"/>
    <cellStyle name="Νομισματική μονάδα 2 2 2 5 2 4 2" xfId="11378" xr:uid="{00000000-0005-0000-0000-0000B0820000}"/>
    <cellStyle name="Νομισματική μονάδα 2 2 2 5 2 4 2 2" xfId="23953" xr:uid="{00000000-0005-0000-0000-0000B1820000}"/>
    <cellStyle name="Νομισματική μονάδα 2 2 2 5 2 4 3" xfId="16650" xr:uid="{00000000-0005-0000-0000-0000B2820000}"/>
    <cellStyle name="Νομισματική μονάδα 2 2 2 5 2 5" xfId="8538" xr:uid="{00000000-0005-0000-0000-0000B3820000}"/>
    <cellStyle name="Νομισματική μονάδα 2 2 2 5 2 5 2" xfId="21113" xr:uid="{00000000-0005-0000-0000-0000B4820000}"/>
    <cellStyle name="Νομισματική μονάδα 2 2 2 5 2 6" xfId="6106" xr:uid="{00000000-0005-0000-0000-0000B5820000}"/>
    <cellStyle name="Νομισματική μονάδα 2 2 2 5 2 6 2" xfId="18681" xr:uid="{00000000-0005-0000-0000-0000B6820000}"/>
    <cellStyle name="Νομισματική μονάδα 2 2 2 5 2 7" xfId="13810" xr:uid="{00000000-0005-0000-0000-0000B7820000}"/>
    <cellStyle name="Νομισματική μονάδα 2 2 2 5 2 8" xfId="54892" xr:uid="{00000000-0005-0000-0000-0000B8820000}"/>
    <cellStyle name="Νομισματική μονάδα 2 2 2 5 2 9" xfId="55354" xr:uid="{00000000-0005-0000-0000-0000B9820000}"/>
    <cellStyle name="Νομισματική μονάδα 2 2 2 5 3" xfId="872" xr:uid="{00000000-0005-0000-0000-0000BA820000}"/>
    <cellStyle name="Νομισματική μονάδα 2 2 2 5 3 2" xfId="2905" xr:uid="{00000000-0005-0000-0000-0000BB820000}"/>
    <cellStyle name="Νομισματική μονάδα 2 2 2 5 3 2 2" xfId="10222" xr:uid="{00000000-0005-0000-0000-0000BC820000}"/>
    <cellStyle name="Νομισματική μονάδα 2 2 2 5 3 2 2 2" xfId="22797" xr:uid="{00000000-0005-0000-0000-0000BD820000}"/>
    <cellStyle name="Νομισματική μονάδα 2 2 2 5 3 2 3" xfId="15494" xr:uid="{00000000-0005-0000-0000-0000BE820000}"/>
    <cellStyle name="Νομισματική μονάδα 2 2 2 5 3 3" xfId="4950" xr:uid="{00000000-0005-0000-0000-0000BF820000}"/>
    <cellStyle name="Νομισματική μονάδα 2 2 2 5 3 3 2" xfId="12253" xr:uid="{00000000-0005-0000-0000-0000C0820000}"/>
    <cellStyle name="Νομισματική μονάδα 2 2 2 5 3 3 2 2" xfId="24828" xr:uid="{00000000-0005-0000-0000-0000C1820000}"/>
    <cellStyle name="Νομισματική μονάδα 2 2 2 5 3 3 3" xfId="17525" xr:uid="{00000000-0005-0000-0000-0000C2820000}"/>
    <cellStyle name="Νομισματική μονάδα 2 2 2 5 3 4" xfId="8191" xr:uid="{00000000-0005-0000-0000-0000C3820000}"/>
    <cellStyle name="Νομισματική μονάδα 2 2 2 5 3 4 2" xfId="20766" xr:uid="{00000000-0005-0000-0000-0000C4820000}"/>
    <cellStyle name="Νομισματική μονάδα 2 2 2 5 3 5" xfId="6981" xr:uid="{00000000-0005-0000-0000-0000C5820000}"/>
    <cellStyle name="Νομισματική μονάδα 2 2 2 5 3 5 2" xfId="19556" xr:uid="{00000000-0005-0000-0000-0000C6820000}"/>
    <cellStyle name="Νομισματική μονάδα 2 2 2 5 3 6" xfId="13463" xr:uid="{00000000-0005-0000-0000-0000C7820000}"/>
    <cellStyle name="Νομισματική μονάδα 2 2 2 5 3 7" xfId="54743" xr:uid="{00000000-0005-0000-0000-0000C8820000}"/>
    <cellStyle name="Νομισματική μονάδα 2 2 2 5 3 8" xfId="55206" xr:uid="{00000000-0005-0000-0000-0000C9820000}"/>
    <cellStyle name="Νομισματική μονάδα 2 2 2 5 4" xfId="2431" xr:uid="{00000000-0005-0000-0000-0000CA820000}"/>
    <cellStyle name="Νομισματική μονάδα 2 2 2 5 4 2" xfId="4476" xr:uid="{00000000-0005-0000-0000-0000CB820000}"/>
    <cellStyle name="Νομισματική μονάδα 2 2 2 5 4 2 2" xfId="11779" xr:uid="{00000000-0005-0000-0000-0000CC820000}"/>
    <cellStyle name="Νομισματική μονάδα 2 2 2 5 4 2 2 2" xfId="24354" xr:uid="{00000000-0005-0000-0000-0000CD820000}"/>
    <cellStyle name="Νομισματική μονάδα 2 2 2 5 4 2 3" xfId="17051" xr:uid="{00000000-0005-0000-0000-0000CE820000}"/>
    <cellStyle name="Νομισματική μονάδα 2 2 2 5 4 3" xfId="9748" xr:uid="{00000000-0005-0000-0000-0000CF820000}"/>
    <cellStyle name="Νομισματική μονάδα 2 2 2 5 4 3 2" xfId="22323" xr:uid="{00000000-0005-0000-0000-0000D0820000}"/>
    <cellStyle name="Νομισματική μονάδα 2 2 2 5 4 4" xfId="6507" xr:uid="{00000000-0005-0000-0000-0000D1820000}"/>
    <cellStyle name="Νομισματική μονάδα 2 2 2 5 4 4 2" xfId="19082" xr:uid="{00000000-0005-0000-0000-0000D2820000}"/>
    <cellStyle name="Νομισματική μονάδα 2 2 2 5 4 5" xfId="15020" xr:uid="{00000000-0005-0000-0000-0000D3820000}"/>
    <cellStyle name="Νομισματική μονάδα 2 2 2 5 5" xfId="1683" xr:uid="{00000000-0005-0000-0000-0000D4820000}"/>
    <cellStyle name="Νομισματική μονάδα 2 2 2 5 5 2" xfId="9000" xr:uid="{00000000-0005-0000-0000-0000D5820000}"/>
    <cellStyle name="Νομισματική μονάδα 2 2 2 5 5 2 2" xfId="21575" xr:uid="{00000000-0005-0000-0000-0000D6820000}"/>
    <cellStyle name="Νομισματική μονάδα 2 2 2 5 5 3" xfId="14272" xr:uid="{00000000-0005-0000-0000-0000D7820000}"/>
    <cellStyle name="Νομισματική μονάδα 2 2 2 5 6" xfId="3740" xr:uid="{00000000-0005-0000-0000-0000D8820000}"/>
    <cellStyle name="Νομισματική μονάδα 2 2 2 5 6 2" xfId="11043" xr:uid="{00000000-0005-0000-0000-0000D9820000}"/>
    <cellStyle name="Νομισματική μονάδα 2 2 2 5 6 2 2" xfId="23618" xr:uid="{00000000-0005-0000-0000-0000DA820000}"/>
    <cellStyle name="Νομισματική μονάδα 2 2 2 5 6 3" xfId="16315" xr:uid="{00000000-0005-0000-0000-0000DB820000}"/>
    <cellStyle name="Νομισματική μονάδα 2 2 2 5 7" xfId="7717" xr:uid="{00000000-0005-0000-0000-0000DC820000}"/>
    <cellStyle name="Νομισματική μονάδα 2 2 2 5 7 2" xfId="20292" xr:uid="{00000000-0005-0000-0000-0000DD820000}"/>
    <cellStyle name="Νομισματική μονάδα 2 2 2 5 8" xfId="5759" xr:uid="{00000000-0005-0000-0000-0000DE820000}"/>
    <cellStyle name="Νομισματική μονάδα 2 2 2 5 8 2" xfId="18334" xr:uid="{00000000-0005-0000-0000-0000DF820000}"/>
    <cellStyle name="Νομισματική μονάδα 2 2 2 5 9" xfId="12989" xr:uid="{00000000-0005-0000-0000-0000E0820000}"/>
    <cellStyle name="Νομισματική μονάδα 2 2 2 6" xfId="461" xr:uid="{00000000-0005-0000-0000-0000E1820000}"/>
    <cellStyle name="Νομισματική μονάδα 2 2 2 6 10" xfId="54818" xr:uid="{00000000-0005-0000-0000-0000E2820000}"/>
    <cellStyle name="Νομισματική μονάδα 2 2 2 6 11" xfId="55280" xr:uid="{00000000-0005-0000-0000-0000E3820000}"/>
    <cellStyle name="Νομισματική μονάδα 2 2 2 6 2" xfId="1276" xr:uid="{00000000-0005-0000-0000-0000E4820000}"/>
    <cellStyle name="Νομισματική μονάδα 2 2 2 6 2 2" xfId="3309" xr:uid="{00000000-0005-0000-0000-0000E5820000}"/>
    <cellStyle name="Νομισματική μονάδα 2 2 2 6 2 2 2" xfId="5354" xr:uid="{00000000-0005-0000-0000-0000E6820000}"/>
    <cellStyle name="Νομισματική μονάδα 2 2 2 6 2 2 2 2" xfId="12657" xr:uid="{00000000-0005-0000-0000-0000E7820000}"/>
    <cellStyle name="Νομισματική μονάδα 2 2 2 6 2 2 2 2 2" xfId="25232" xr:uid="{00000000-0005-0000-0000-0000E8820000}"/>
    <cellStyle name="Νομισματική μονάδα 2 2 2 6 2 2 2 3" xfId="17929" xr:uid="{00000000-0005-0000-0000-0000E9820000}"/>
    <cellStyle name="Νομισματική μονάδα 2 2 2 6 2 2 3" xfId="10626" xr:uid="{00000000-0005-0000-0000-0000EA820000}"/>
    <cellStyle name="Νομισματική μονάδα 2 2 2 6 2 2 3 2" xfId="23201" xr:uid="{00000000-0005-0000-0000-0000EB820000}"/>
    <cellStyle name="Νομισματική μονάδα 2 2 2 6 2 2 4" xfId="7385" xr:uid="{00000000-0005-0000-0000-0000EC820000}"/>
    <cellStyle name="Νομισματική μονάδα 2 2 2 6 2 2 4 2" xfId="19960" xr:uid="{00000000-0005-0000-0000-0000ED820000}"/>
    <cellStyle name="Νομισματική μονάδα 2 2 2 6 2 2 5" xfId="15898" xr:uid="{00000000-0005-0000-0000-0000EE820000}"/>
    <cellStyle name="Νομισματική μονάδα 2 2 2 6 2 3" xfId="2087" xr:uid="{00000000-0005-0000-0000-0000EF820000}"/>
    <cellStyle name="Νομισματική μονάδα 2 2 2 6 2 3 2" xfId="9404" xr:uid="{00000000-0005-0000-0000-0000F0820000}"/>
    <cellStyle name="Νομισματική μονάδα 2 2 2 6 2 3 2 2" xfId="21979" xr:uid="{00000000-0005-0000-0000-0000F1820000}"/>
    <cellStyle name="Νομισματική μονάδα 2 2 2 6 2 3 3" xfId="14676" xr:uid="{00000000-0005-0000-0000-0000F2820000}"/>
    <cellStyle name="Νομισματική μονάδα 2 2 2 6 2 4" xfId="4132" xr:uid="{00000000-0005-0000-0000-0000F3820000}"/>
    <cellStyle name="Νομισματική μονάδα 2 2 2 6 2 4 2" xfId="11435" xr:uid="{00000000-0005-0000-0000-0000F4820000}"/>
    <cellStyle name="Νομισματική μονάδα 2 2 2 6 2 4 2 2" xfId="24010" xr:uid="{00000000-0005-0000-0000-0000F5820000}"/>
    <cellStyle name="Νομισματική μονάδα 2 2 2 6 2 4 3" xfId="16707" xr:uid="{00000000-0005-0000-0000-0000F6820000}"/>
    <cellStyle name="Νομισματική μονάδα 2 2 2 6 2 5" xfId="8595" xr:uid="{00000000-0005-0000-0000-0000F7820000}"/>
    <cellStyle name="Νομισματική μονάδα 2 2 2 6 2 5 2" xfId="21170" xr:uid="{00000000-0005-0000-0000-0000F8820000}"/>
    <cellStyle name="Νομισματική μονάδα 2 2 2 6 2 6" xfId="6163" xr:uid="{00000000-0005-0000-0000-0000F9820000}"/>
    <cellStyle name="Νομισματική μονάδα 2 2 2 6 2 6 2" xfId="18738" xr:uid="{00000000-0005-0000-0000-0000FA820000}"/>
    <cellStyle name="Νομισματική μονάδα 2 2 2 6 2 7" xfId="13867" xr:uid="{00000000-0005-0000-0000-0000FB820000}"/>
    <cellStyle name="Νομισματική μονάδα 2 2 2 6 3" xfId="704" xr:uid="{00000000-0005-0000-0000-0000FC820000}"/>
    <cellStyle name="Νομισματική μονάδα 2 2 2 6 3 2" xfId="2737" xr:uid="{00000000-0005-0000-0000-0000FD820000}"/>
    <cellStyle name="Νομισματική μονάδα 2 2 2 6 3 2 2" xfId="10054" xr:uid="{00000000-0005-0000-0000-0000FE820000}"/>
    <cellStyle name="Νομισματική μονάδα 2 2 2 6 3 2 2 2" xfId="22629" xr:uid="{00000000-0005-0000-0000-0000FF820000}"/>
    <cellStyle name="Νομισματική μονάδα 2 2 2 6 3 2 3" xfId="15326" xr:uid="{00000000-0005-0000-0000-000000830000}"/>
    <cellStyle name="Νομισματική μονάδα 2 2 2 6 3 3" xfId="4782" xr:uid="{00000000-0005-0000-0000-000001830000}"/>
    <cellStyle name="Νομισματική μονάδα 2 2 2 6 3 3 2" xfId="12085" xr:uid="{00000000-0005-0000-0000-000002830000}"/>
    <cellStyle name="Νομισματική μονάδα 2 2 2 6 3 3 2 2" xfId="24660" xr:uid="{00000000-0005-0000-0000-000003830000}"/>
    <cellStyle name="Νομισματική μονάδα 2 2 2 6 3 3 3" xfId="17357" xr:uid="{00000000-0005-0000-0000-000004830000}"/>
    <cellStyle name="Νομισματική μονάδα 2 2 2 6 3 4" xfId="8023" xr:uid="{00000000-0005-0000-0000-000005830000}"/>
    <cellStyle name="Νομισματική μονάδα 2 2 2 6 3 4 2" xfId="20598" xr:uid="{00000000-0005-0000-0000-000006830000}"/>
    <cellStyle name="Νομισματική μονάδα 2 2 2 6 3 5" xfId="6813" xr:uid="{00000000-0005-0000-0000-000007830000}"/>
    <cellStyle name="Νομισματική μονάδα 2 2 2 6 3 5 2" xfId="19388" xr:uid="{00000000-0005-0000-0000-000008830000}"/>
    <cellStyle name="Νομισματική μονάδα 2 2 2 6 3 6" xfId="13295" xr:uid="{00000000-0005-0000-0000-000009830000}"/>
    <cellStyle name="Νομισματική μονάδα 2 2 2 6 4" xfId="2488" xr:uid="{00000000-0005-0000-0000-00000A830000}"/>
    <cellStyle name="Νομισματική μονάδα 2 2 2 6 4 2" xfId="4533" xr:uid="{00000000-0005-0000-0000-00000B830000}"/>
    <cellStyle name="Νομισματική μονάδα 2 2 2 6 4 2 2" xfId="11836" xr:uid="{00000000-0005-0000-0000-00000C830000}"/>
    <cellStyle name="Νομισματική μονάδα 2 2 2 6 4 2 2 2" xfId="24411" xr:uid="{00000000-0005-0000-0000-00000D830000}"/>
    <cellStyle name="Νομισματική μονάδα 2 2 2 6 4 2 3" xfId="17108" xr:uid="{00000000-0005-0000-0000-00000E830000}"/>
    <cellStyle name="Νομισματική μονάδα 2 2 2 6 4 3" xfId="9805" xr:uid="{00000000-0005-0000-0000-00000F830000}"/>
    <cellStyle name="Νομισματική μονάδα 2 2 2 6 4 3 2" xfId="22380" xr:uid="{00000000-0005-0000-0000-000010830000}"/>
    <cellStyle name="Νομισματική μονάδα 2 2 2 6 4 4" xfId="6564" xr:uid="{00000000-0005-0000-0000-000011830000}"/>
    <cellStyle name="Νομισματική μονάδα 2 2 2 6 4 4 2" xfId="19139" xr:uid="{00000000-0005-0000-0000-000012830000}"/>
    <cellStyle name="Νομισματική μονάδα 2 2 2 6 4 5" xfId="15077" xr:uid="{00000000-0005-0000-0000-000013830000}"/>
    <cellStyle name="Νομισματική μονάδα 2 2 2 6 5" xfId="1515" xr:uid="{00000000-0005-0000-0000-000014830000}"/>
    <cellStyle name="Νομισματική μονάδα 2 2 2 6 5 2" xfId="8832" xr:uid="{00000000-0005-0000-0000-000015830000}"/>
    <cellStyle name="Νομισματική μονάδα 2 2 2 6 5 2 2" xfId="21407" xr:uid="{00000000-0005-0000-0000-000016830000}"/>
    <cellStyle name="Νομισματική μονάδα 2 2 2 6 5 3" xfId="14104" xr:uid="{00000000-0005-0000-0000-000017830000}"/>
    <cellStyle name="Νομισματική μονάδα 2 2 2 6 6" xfId="3572" xr:uid="{00000000-0005-0000-0000-000018830000}"/>
    <cellStyle name="Νομισματική μονάδα 2 2 2 6 6 2" xfId="10875" xr:uid="{00000000-0005-0000-0000-000019830000}"/>
    <cellStyle name="Νομισματική μονάδα 2 2 2 6 6 2 2" xfId="23450" xr:uid="{00000000-0005-0000-0000-00001A830000}"/>
    <cellStyle name="Νομισματική μονάδα 2 2 2 6 6 3" xfId="16147" xr:uid="{00000000-0005-0000-0000-00001B830000}"/>
    <cellStyle name="Νομισματική μονάδα 2 2 2 6 7" xfId="7774" xr:uid="{00000000-0005-0000-0000-00001C830000}"/>
    <cellStyle name="Νομισματική μονάδα 2 2 2 6 7 2" xfId="20349" xr:uid="{00000000-0005-0000-0000-00001D830000}"/>
    <cellStyle name="Νομισματική μονάδα 2 2 2 6 8" xfId="5591" xr:uid="{00000000-0005-0000-0000-00001E830000}"/>
    <cellStyle name="Νομισματική μονάδα 2 2 2 6 8 2" xfId="18166" xr:uid="{00000000-0005-0000-0000-00001F830000}"/>
    <cellStyle name="Νομισματική μονάδα 2 2 2 6 9" xfId="13046" xr:uid="{00000000-0005-0000-0000-000020830000}"/>
    <cellStyle name="Νομισματική μονάδα 2 2 2 7" xfId="1051" xr:uid="{00000000-0005-0000-0000-000021830000}"/>
    <cellStyle name="Νομισματική μονάδα 2 2 2 7 2" xfId="3084" xr:uid="{00000000-0005-0000-0000-000022830000}"/>
    <cellStyle name="Νομισματική μονάδα 2 2 2 7 2 2" xfId="5129" xr:uid="{00000000-0005-0000-0000-000023830000}"/>
    <cellStyle name="Νομισματική μονάδα 2 2 2 7 2 2 2" xfId="12432" xr:uid="{00000000-0005-0000-0000-000024830000}"/>
    <cellStyle name="Νομισματική μονάδα 2 2 2 7 2 2 2 2" xfId="25007" xr:uid="{00000000-0005-0000-0000-000025830000}"/>
    <cellStyle name="Νομισματική μονάδα 2 2 2 7 2 2 3" xfId="17704" xr:uid="{00000000-0005-0000-0000-000026830000}"/>
    <cellStyle name="Νομισματική μονάδα 2 2 2 7 2 3" xfId="10401" xr:uid="{00000000-0005-0000-0000-000027830000}"/>
    <cellStyle name="Νομισματική μονάδα 2 2 2 7 2 3 2" xfId="22976" xr:uid="{00000000-0005-0000-0000-000028830000}"/>
    <cellStyle name="Νομισματική μονάδα 2 2 2 7 2 4" xfId="7160" xr:uid="{00000000-0005-0000-0000-000029830000}"/>
    <cellStyle name="Νομισματική μονάδα 2 2 2 7 2 4 2" xfId="19735" xr:uid="{00000000-0005-0000-0000-00002A830000}"/>
    <cellStyle name="Νομισματική μονάδα 2 2 2 7 2 5" xfId="15673" xr:uid="{00000000-0005-0000-0000-00002B830000}"/>
    <cellStyle name="Νομισματική μονάδα 2 2 2 7 3" xfId="1862" xr:uid="{00000000-0005-0000-0000-00002C830000}"/>
    <cellStyle name="Νομισματική μονάδα 2 2 2 7 3 2" xfId="9179" xr:uid="{00000000-0005-0000-0000-00002D830000}"/>
    <cellStyle name="Νομισματική μονάδα 2 2 2 7 3 2 2" xfId="21754" xr:uid="{00000000-0005-0000-0000-00002E830000}"/>
    <cellStyle name="Νομισματική μονάδα 2 2 2 7 3 3" xfId="14451" xr:uid="{00000000-0005-0000-0000-00002F830000}"/>
    <cellStyle name="Νομισματική μονάδα 2 2 2 7 4" xfId="3907" xr:uid="{00000000-0005-0000-0000-000030830000}"/>
    <cellStyle name="Νομισματική μονάδα 2 2 2 7 4 2" xfId="11210" xr:uid="{00000000-0005-0000-0000-000031830000}"/>
    <cellStyle name="Νομισματική μονάδα 2 2 2 7 4 2 2" xfId="23785" xr:uid="{00000000-0005-0000-0000-000032830000}"/>
    <cellStyle name="Νομισματική μονάδα 2 2 2 7 4 3" xfId="16482" xr:uid="{00000000-0005-0000-0000-000033830000}"/>
    <cellStyle name="Νομισματική μονάδα 2 2 2 7 5" xfId="8370" xr:uid="{00000000-0005-0000-0000-000034830000}"/>
    <cellStyle name="Νομισματική μονάδα 2 2 2 7 5 2" xfId="20945" xr:uid="{00000000-0005-0000-0000-000035830000}"/>
    <cellStyle name="Νομισματική μονάδα 2 2 2 7 6" xfId="5938" xr:uid="{00000000-0005-0000-0000-000036830000}"/>
    <cellStyle name="Νομισματική μονάδα 2 2 2 7 6 2" xfId="18513" xr:uid="{00000000-0005-0000-0000-000037830000}"/>
    <cellStyle name="Νομισματική μονάδα 2 2 2 7 7" xfId="13642" xr:uid="{00000000-0005-0000-0000-000038830000}"/>
    <cellStyle name="Νομισματική μονάδα 2 2 2 7 8" xfId="54669" xr:uid="{00000000-0005-0000-0000-000039830000}"/>
    <cellStyle name="Νομισματική μονάδα 2 2 2 7 9" xfId="55132" xr:uid="{00000000-0005-0000-0000-00003A830000}"/>
    <cellStyle name="Νομισματική μονάδα 2 2 2 8" xfId="647" xr:uid="{00000000-0005-0000-0000-00003B830000}"/>
    <cellStyle name="Νομισματική μονάδα 2 2 2 8 2" xfId="2680" xr:uid="{00000000-0005-0000-0000-00003C830000}"/>
    <cellStyle name="Νομισματική μονάδα 2 2 2 8 2 2" xfId="9997" xr:uid="{00000000-0005-0000-0000-00003D830000}"/>
    <cellStyle name="Νομισματική μονάδα 2 2 2 8 2 2 2" xfId="22572" xr:uid="{00000000-0005-0000-0000-00003E830000}"/>
    <cellStyle name="Νομισματική μονάδα 2 2 2 8 2 3" xfId="15269" xr:uid="{00000000-0005-0000-0000-00003F830000}"/>
    <cellStyle name="Νομισματική μονάδα 2 2 2 8 3" xfId="4725" xr:uid="{00000000-0005-0000-0000-000040830000}"/>
    <cellStyle name="Νομισματική μονάδα 2 2 2 8 3 2" xfId="12028" xr:uid="{00000000-0005-0000-0000-000041830000}"/>
    <cellStyle name="Νομισματική μονάδα 2 2 2 8 3 2 2" xfId="24603" xr:uid="{00000000-0005-0000-0000-000042830000}"/>
    <cellStyle name="Νομισματική μονάδα 2 2 2 8 3 3" xfId="17300" xr:uid="{00000000-0005-0000-0000-000043830000}"/>
    <cellStyle name="Νομισματική μονάδα 2 2 2 8 4" xfId="7966" xr:uid="{00000000-0005-0000-0000-000044830000}"/>
    <cellStyle name="Νομισματική μονάδα 2 2 2 8 4 2" xfId="20541" xr:uid="{00000000-0005-0000-0000-000045830000}"/>
    <cellStyle name="Νομισματική μονάδα 2 2 2 8 5" xfId="6756" xr:uid="{00000000-0005-0000-0000-000046830000}"/>
    <cellStyle name="Νομισματική μονάδα 2 2 2 8 5 2" xfId="19331" xr:uid="{00000000-0005-0000-0000-000047830000}"/>
    <cellStyle name="Νομισματική μονάδα 2 2 2 8 6" xfId="13238" xr:uid="{00000000-0005-0000-0000-000048830000}"/>
    <cellStyle name="Νομισματική μονάδα 2 2 2 9" xfId="2263" xr:uid="{00000000-0005-0000-0000-000049830000}"/>
    <cellStyle name="Νομισματική μονάδα 2 2 2 9 2" xfId="4308" xr:uid="{00000000-0005-0000-0000-00004A830000}"/>
    <cellStyle name="Νομισματική μονάδα 2 2 2 9 2 2" xfId="11611" xr:uid="{00000000-0005-0000-0000-00004B830000}"/>
    <cellStyle name="Νομισματική μονάδα 2 2 2 9 2 2 2" xfId="24186" xr:uid="{00000000-0005-0000-0000-00004C830000}"/>
    <cellStyle name="Νομισματική μονάδα 2 2 2 9 2 3" xfId="16883" xr:uid="{00000000-0005-0000-0000-00004D830000}"/>
    <cellStyle name="Νομισματική μονάδα 2 2 2 9 3" xfId="9580" xr:uid="{00000000-0005-0000-0000-00004E830000}"/>
    <cellStyle name="Νομισματική μονάδα 2 2 2 9 3 2" xfId="22155" xr:uid="{00000000-0005-0000-0000-00004F830000}"/>
    <cellStyle name="Νομισματική μονάδα 2 2 2 9 4" xfId="6339" xr:uid="{00000000-0005-0000-0000-000050830000}"/>
    <cellStyle name="Νομισματική μονάδα 2 2 2 9 4 2" xfId="18914" xr:uid="{00000000-0005-0000-0000-000051830000}"/>
    <cellStyle name="Νομισματική μονάδα 2 2 2 9 5" xfId="14852" xr:uid="{00000000-0005-0000-0000-000052830000}"/>
    <cellStyle name="Νομισματική μονάδα 2 2 20" xfId="54975" xr:uid="{00000000-0005-0000-0000-000053830000}"/>
    <cellStyle name="Νομισματική μονάδα 2 2 3" xfId="52" xr:uid="{00000000-0005-0000-0000-000054830000}"/>
    <cellStyle name="Νομισματική μονάδα 2 2 3 10" xfId="3521" xr:uid="{00000000-0005-0000-0000-000055830000}"/>
    <cellStyle name="Νομισματική μονάδα 2 2 3 10 2" xfId="10824" xr:uid="{00000000-0005-0000-0000-000056830000}"/>
    <cellStyle name="Νομισματική μονάδα 2 2 3 10 2 2" xfId="23399" xr:uid="{00000000-0005-0000-0000-000057830000}"/>
    <cellStyle name="Νομισματική μονάδα 2 2 3 10 3" xfId="16096" xr:uid="{00000000-0005-0000-0000-000058830000}"/>
    <cellStyle name="Νομισματική μονάδα 2 2 3 11" xfId="7571" xr:uid="{00000000-0005-0000-0000-000059830000}"/>
    <cellStyle name="Νομισματική μονάδα 2 2 3 11 2" xfId="20146" xr:uid="{00000000-0005-0000-0000-00005A830000}"/>
    <cellStyle name="Νομισματική μονάδα 2 2 3 12" xfId="5540" xr:uid="{00000000-0005-0000-0000-00005B830000}"/>
    <cellStyle name="Νομισματική μονάδα 2 2 3 12 2" xfId="18115" xr:uid="{00000000-0005-0000-0000-00005C830000}"/>
    <cellStyle name="Νομισματική μονάδα 2 2 3 13" xfId="12843" xr:uid="{00000000-0005-0000-0000-00005D830000}"/>
    <cellStyle name="Νομισματική μονάδα 2 2 3 14" xfId="199" xr:uid="{00000000-0005-0000-0000-00005E830000}"/>
    <cellStyle name="Νομισματική μονάδα 2 2 3 15" xfId="54319" xr:uid="{00000000-0005-0000-0000-00005F830000}"/>
    <cellStyle name="Νομισματική μονάδα 2 2 3 16" xfId="54414" xr:uid="{00000000-0005-0000-0000-000060830000}"/>
    <cellStyle name="Νομισματική μονάδα 2 2 3 17" xfId="54522" xr:uid="{00000000-0005-0000-0000-000061830000}"/>
    <cellStyle name="Νομισματική μονάδα 2 2 3 18" xfId="54986" xr:uid="{00000000-0005-0000-0000-000062830000}"/>
    <cellStyle name="Νομισματική μονάδα 2 2 3 2" xfId="82" xr:uid="{00000000-0005-0000-0000-000063830000}"/>
    <cellStyle name="Νομισματική μονάδα 2 2 3 2 10" xfId="7600" xr:uid="{00000000-0005-0000-0000-000064830000}"/>
    <cellStyle name="Νομισματική μονάδα 2 2 3 2 10 2" xfId="20175" xr:uid="{00000000-0005-0000-0000-000065830000}"/>
    <cellStyle name="Νομισματική μονάδα 2 2 3 2 11" xfId="5558" xr:uid="{00000000-0005-0000-0000-000066830000}"/>
    <cellStyle name="Νομισματική μονάδα 2 2 3 2 11 2" xfId="18133" xr:uid="{00000000-0005-0000-0000-000067830000}"/>
    <cellStyle name="Νομισματική μονάδα 2 2 3 2 12" xfId="12872" xr:uid="{00000000-0005-0000-0000-000068830000}"/>
    <cellStyle name="Νομισματική μονάδα 2 2 3 2 13" xfId="282" xr:uid="{00000000-0005-0000-0000-000069830000}"/>
    <cellStyle name="Νομισματική μονάδα 2 2 3 2 14" xfId="54338" xr:uid="{00000000-0005-0000-0000-00006A830000}"/>
    <cellStyle name="Νομισματική μονάδα 2 2 3 2 15" xfId="54433" xr:uid="{00000000-0005-0000-0000-00006B830000}"/>
    <cellStyle name="Νομισματική μονάδα 2 2 3 2 16" xfId="54541" xr:uid="{00000000-0005-0000-0000-00006C830000}"/>
    <cellStyle name="Νομισματική μονάδα 2 2 3 2 17" xfId="55005" xr:uid="{00000000-0005-0000-0000-00006D830000}"/>
    <cellStyle name="Νομισματική μονάδα 2 2 3 2 2" xfId="176" xr:uid="{00000000-0005-0000-0000-00006E830000}"/>
    <cellStyle name="Νομισματική μονάδα 2 2 3 2 2 10" xfId="12954" xr:uid="{00000000-0005-0000-0000-00006F830000}"/>
    <cellStyle name="Νομισματική μονάδα 2 2 3 2 2 11" xfId="366" xr:uid="{00000000-0005-0000-0000-000070830000}"/>
    <cellStyle name="Νομισματική μονάδα 2 2 3 2 2 12" xfId="54380" xr:uid="{00000000-0005-0000-0000-000071830000}"/>
    <cellStyle name="Νομισματική μονάδα 2 2 3 2 2 13" xfId="54474" xr:uid="{00000000-0005-0000-0000-000072830000}"/>
    <cellStyle name="Νομισματική μονάδα 2 2 3 2 2 14" xfId="54582" xr:uid="{00000000-0005-0000-0000-000073830000}"/>
    <cellStyle name="Νομισματική μονάδα 2 2 3 2 2 15" xfId="55046" xr:uid="{00000000-0005-0000-0000-000074830000}"/>
    <cellStyle name="Νομισματική μονάδα 2 2 3 2 2 2" xfId="599" xr:uid="{00000000-0005-0000-0000-000075830000}"/>
    <cellStyle name="Νομισματική μονάδα 2 2 3 2 2 2 10" xfId="54657" xr:uid="{00000000-0005-0000-0000-000076830000}"/>
    <cellStyle name="Νομισματική μονάδα 2 2 3 2 2 2 11" xfId="55120" xr:uid="{00000000-0005-0000-0000-000077830000}"/>
    <cellStyle name="Νομισματική μονάδα 2 2 3 2 2 2 2" xfId="1409" xr:uid="{00000000-0005-0000-0000-000078830000}"/>
    <cellStyle name="Νομισματική μονάδα 2 2 3 2 2 2 2 2" xfId="3442" xr:uid="{00000000-0005-0000-0000-000079830000}"/>
    <cellStyle name="Νομισματική μονάδα 2 2 3 2 2 2 2 2 2" xfId="5487" xr:uid="{00000000-0005-0000-0000-00007A830000}"/>
    <cellStyle name="Νομισματική μονάδα 2 2 3 2 2 2 2 2 2 2" xfId="12790" xr:uid="{00000000-0005-0000-0000-00007B830000}"/>
    <cellStyle name="Νομισματική μονάδα 2 2 3 2 2 2 2 2 2 2 2" xfId="25365" xr:uid="{00000000-0005-0000-0000-00007C830000}"/>
    <cellStyle name="Νομισματική μονάδα 2 2 3 2 2 2 2 2 2 3" xfId="18062" xr:uid="{00000000-0005-0000-0000-00007D830000}"/>
    <cellStyle name="Νομισματική μονάδα 2 2 3 2 2 2 2 2 3" xfId="10759" xr:uid="{00000000-0005-0000-0000-00007E830000}"/>
    <cellStyle name="Νομισματική μονάδα 2 2 3 2 2 2 2 2 3 2" xfId="23334" xr:uid="{00000000-0005-0000-0000-00007F830000}"/>
    <cellStyle name="Νομισματική μονάδα 2 2 3 2 2 2 2 2 4" xfId="7518" xr:uid="{00000000-0005-0000-0000-000080830000}"/>
    <cellStyle name="Νομισματική μονάδα 2 2 3 2 2 2 2 2 4 2" xfId="20093" xr:uid="{00000000-0005-0000-0000-000081830000}"/>
    <cellStyle name="Νομισματική μονάδα 2 2 3 2 2 2 2 2 5" xfId="16031" xr:uid="{00000000-0005-0000-0000-000082830000}"/>
    <cellStyle name="Νομισματική μονάδα 2 2 3 2 2 2 2 3" xfId="2220" xr:uid="{00000000-0005-0000-0000-000083830000}"/>
    <cellStyle name="Νομισματική μονάδα 2 2 3 2 2 2 2 3 2" xfId="9537" xr:uid="{00000000-0005-0000-0000-000084830000}"/>
    <cellStyle name="Νομισματική μονάδα 2 2 3 2 2 2 2 3 2 2" xfId="22112" xr:uid="{00000000-0005-0000-0000-000085830000}"/>
    <cellStyle name="Νομισματική μονάδα 2 2 3 2 2 2 2 3 3" xfId="14809" xr:uid="{00000000-0005-0000-0000-000086830000}"/>
    <cellStyle name="Νομισματική μονάδα 2 2 3 2 2 2 2 4" xfId="4265" xr:uid="{00000000-0005-0000-0000-000087830000}"/>
    <cellStyle name="Νομισματική μονάδα 2 2 3 2 2 2 2 4 2" xfId="11568" xr:uid="{00000000-0005-0000-0000-000088830000}"/>
    <cellStyle name="Νομισματική μονάδα 2 2 3 2 2 2 2 4 2 2" xfId="24143" xr:uid="{00000000-0005-0000-0000-000089830000}"/>
    <cellStyle name="Νομισματική μονάδα 2 2 3 2 2 2 2 4 3" xfId="16840" xr:uid="{00000000-0005-0000-0000-00008A830000}"/>
    <cellStyle name="Νομισματική μονάδα 2 2 3 2 2 2 2 5" xfId="8728" xr:uid="{00000000-0005-0000-0000-00008B830000}"/>
    <cellStyle name="Νομισματική μονάδα 2 2 3 2 2 2 2 5 2" xfId="21303" xr:uid="{00000000-0005-0000-0000-00008C830000}"/>
    <cellStyle name="Νομισματική μονάδα 2 2 3 2 2 2 2 6" xfId="6296" xr:uid="{00000000-0005-0000-0000-00008D830000}"/>
    <cellStyle name="Νομισματική μονάδα 2 2 3 2 2 2 2 6 2" xfId="18871" xr:uid="{00000000-0005-0000-0000-00008E830000}"/>
    <cellStyle name="Νομισματική μονάδα 2 2 3 2 2 2 2 7" xfId="14000" xr:uid="{00000000-0005-0000-0000-00008F830000}"/>
    <cellStyle name="Νομισματική μονάδα 2 2 3 2 2 2 2 8" xfId="54954" xr:uid="{00000000-0005-0000-0000-000090830000}"/>
    <cellStyle name="Νομισματική μονάδα 2 2 3 2 2 2 2 9" xfId="55416" xr:uid="{00000000-0005-0000-0000-000091830000}"/>
    <cellStyle name="Νομισματική μονάδα 2 2 3 2 2 2 3" xfId="1008" xr:uid="{00000000-0005-0000-0000-000092830000}"/>
    <cellStyle name="Νομισματική μονάδα 2 2 3 2 2 2 3 2" xfId="3041" xr:uid="{00000000-0005-0000-0000-000093830000}"/>
    <cellStyle name="Νομισματική μονάδα 2 2 3 2 2 2 3 2 2" xfId="10358" xr:uid="{00000000-0005-0000-0000-000094830000}"/>
    <cellStyle name="Νομισματική μονάδα 2 2 3 2 2 2 3 2 2 2" xfId="22933" xr:uid="{00000000-0005-0000-0000-000095830000}"/>
    <cellStyle name="Νομισματική μονάδα 2 2 3 2 2 2 3 2 3" xfId="15630" xr:uid="{00000000-0005-0000-0000-000096830000}"/>
    <cellStyle name="Νομισματική μονάδα 2 2 3 2 2 2 3 3" xfId="5086" xr:uid="{00000000-0005-0000-0000-000097830000}"/>
    <cellStyle name="Νομισματική μονάδα 2 2 3 2 2 2 3 3 2" xfId="12389" xr:uid="{00000000-0005-0000-0000-000098830000}"/>
    <cellStyle name="Νομισματική μονάδα 2 2 3 2 2 2 3 3 2 2" xfId="24964" xr:uid="{00000000-0005-0000-0000-000099830000}"/>
    <cellStyle name="Νομισματική μονάδα 2 2 3 2 2 2 3 3 3" xfId="17661" xr:uid="{00000000-0005-0000-0000-00009A830000}"/>
    <cellStyle name="Νομισματική μονάδα 2 2 3 2 2 2 3 4" xfId="8327" xr:uid="{00000000-0005-0000-0000-00009B830000}"/>
    <cellStyle name="Νομισματική μονάδα 2 2 3 2 2 2 3 4 2" xfId="20902" xr:uid="{00000000-0005-0000-0000-00009C830000}"/>
    <cellStyle name="Νομισματική μονάδα 2 2 3 2 2 2 3 5" xfId="7117" xr:uid="{00000000-0005-0000-0000-00009D830000}"/>
    <cellStyle name="Νομισματική μονάδα 2 2 3 2 2 2 3 5 2" xfId="19692" xr:uid="{00000000-0005-0000-0000-00009E830000}"/>
    <cellStyle name="Νομισματική μονάδα 2 2 3 2 2 2 3 6" xfId="13599" xr:uid="{00000000-0005-0000-0000-00009F830000}"/>
    <cellStyle name="Νομισματική μονάδα 2 2 3 2 2 2 3 7" xfId="54805" xr:uid="{00000000-0005-0000-0000-0000A0830000}"/>
    <cellStyle name="Νομισματική μονάδα 2 2 3 2 2 2 3 8" xfId="55268" xr:uid="{00000000-0005-0000-0000-0000A1830000}"/>
    <cellStyle name="Νομισματική μονάδα 2 2 3 2 2 2 4" xfId="2621" xr:uid="{00000000-0005-0000-0000-0000A2830000}"/>
    <cellStyle name="Νομισματική μονάδα 2 2 3 2 2 2 4 2" xfId="4666" xr:uid="{00000000-0005-0000-0000-0000A3830000}"/>
    <cellStyle name="Νομισματική μονάδα 2 2 3 2 2 2 4 2 2" xfId="11969" xr:uid="{00000000-0005-0000-0000-0000A4830000}"/>
    <cellStyle name="Νομισματική μονάδα 2 2 3 2 2 2 4 2 2 2" xfId="24544" xr:uid="{00000000-0005-0000-0000-0000A5830000}"/>
    <cellStyle name="Νομισματική μονάδα 2 2 3 2 2 2 4 2 3" xfId="17241" xr:uid="{00000000-0005-0000-0000-0000A6830000}"/>
    <cellStyle name="Νομισματική μονάδα 2 2 3 2 2 2 4 3" xfId="9938" xr:uid="{00000000-0005-0000-0000-0000A7830000}"/>
    <cellStyle name="Νομισματική μονάδα 2 2 3 2 2 2 4 3 2" xfId="22513" xr:uid="{00000000-0005-0000-0000-0000A8830000}"/>
    <cellStyle name="Νομισματική μονάδα 2 2 3 2 2 2 4 4" xfId="6697" xr:uid="{00000000-0005-0000-0000-0000A9830000}"/>
    <cellStyle name="Νομισματική μονάδα 2 2 3 2 2 2 4 4 2" xfId="19272" xr:uid="{00000000-0005-0000-0000-0000AA830000}"/>
    <cellStyle name="Νομισματική μονάδα 2 2 3 2 2 2 4 5" xfId="15210" xr:uid="{00000000-0005-0000-0000-0000AB830000}"/>
    <cellStyle name="Νομισματική μονάδα 2 2 3 2 2 2 5" xfId="1819" xr:uid="{00000000-0005-0000-0000-0000AC830000}"/>
    <cellStyle name="Νομισματική μονάδα 2 2 3 2 2 2 5 2" xfId="9136" xr:uid="{00000000-0005-0000-0000-0000AD830000}"/>
    <cellStyle name="Νομισματική μονάδα 2 2 3 2 2 2 5 2 2" xfId="21711" xr:uid="{00000000-0005-0000-0000-0000AE830000}"/>
    <cellStyle name="Νομισματική μονάδα 2 2 3 2 2 2 5 3" xfId="14408" xr:uid="{00000000-0005-0000-0000-0000AF830000}"/>
    <cellStyle name="Νομισματική μονάδα 2 2 3 2 2 2 6" xfId="3876" xr:uid="{00000000-0005-0000-0000-0000B0830000}"/>
    <cellStyle name="Νομισματική μονάδα 2 2 3 2 2 2 6 2" xfId="11179" xr:uid="{00000000-0005-0000-0000-0000B1830000}"/>
    <cellStyle name="Νομισματική μονάδα 2 2 3 2 2 2 6 2 2" xfId="23754" xr:uid="{00000000-0005-0000-0000-0000B2830000}"/>
    <cellStyle name="Νομισματική μονάδα 2 2 3 2 2 2 6 3" xfId="16451" xr:uid="{00000000-0005-0000-0000-0000B3830000}"/>
    <cellStyle name="Νομισματική μονάδα 2 2 3 2 2 2 7" xfId="7907" xr:uid="{00000000-0005-0000-0000-0000B4830000}"/>
    <cellStyle name="Νομισματική μονάδα 2 2 3 2 2 2 7 2" xfId="20482" xr:uid="{00000000-0005-0000-0000-0000B5830000}"/>
    <cellStyle name="Νομισματική μονάδα 2 2 3 2 2 2 8" xfId="5895" xr:uid="{00000000-0005-0000-0000-0000B6830000}"/>
    <cellStyle name="Νομισματική μονάδα 2 2 3 2 2 2 8 2" xfId="18470" xr:uid="{00000000-0005-0000-0000-0000B7830000}"/>
    <cellStyle name="Νομισματική μονάδα 2 2 3 2 2 2 9" xfId="13179" xr:uid="{00000000-0005-0000-0000-0000B8830000}"/>
    <cellStyle name="Νομισματική μονάδα 2 2 3 2 2 3" xfId="1184" xr:uid="{00000000-0005-0000-0000-0000B9830000}"/>
    <cellStyle name="Νομισματική μονάδα 2 2 3 2 2 3 2" xfId="3217" xr:uid="{00000000-0005-0000-0000-0000BA830000}"/>
    <cellStyle name="Νομισματική μονάδα 2 2 3 2 2 3 2 2" xfId="5262" xr:uid="{00000000-0005-0000-0000-0000BB830000}"/>
    <cellStyle name="Νομισματική μονάδα 2 2 3 2 2 3 2 2 2" xfId="12565" xr:uid="{00000000-0005-0000-0000-0000BC830000}"/>
    <cellStyle name="Νομισματική μονάδα 2 2 3 2 2 3 2 2 2 2" xfId="25140" xr:uid="{00000000-0005-0000-0000-0000BD830000}"/>
    <cellStyle name="Νομισματική μονάδα 2 2 3 2 2 3 2 2 3" xfId="17837" xr:uid="{00000000-0005-0000-0000-0000BE830000}"/>
    <cellStyle name="Νομισματική μονάδα 2 2 3 2 2 3 2 3" xfId="10534" xr:uid="{00000000-0005-0000-0000-0000BF830000}"/>
    <cellStyle name="Νομισματική μονάδα 2 2 3 2 2 3 2 3 2" xfId="23109" xr:uid="{00000000-0005-0000-0000-0000C0830000}"/>
    <cellStyle name="Νομισματική μονάδα 2 2 3 2 2 3 2 4" xfId="7293" xr:uid="{00000000-0005-0000-0000-0000C1830000}"/>
    <cellStyle name="Νομισματική μονάδα 2 2 3 2 2 3 2 4 2" xfId="19868" xr:uid="{00000000-0005-0000-0000-0000C2830000}"/>
    <cellStyle name="Νομισματική μονάδα 2 2 3 2 2 3 2 5" xfId="15806" xr:uid="{00000000-0005-0000-0000-0000C3830000}"/>
    <cellStyle name="Νομισματική μονάδα 2 2 3 2 2 3 3" xfId="1995" xr:uid="{00000000-0005-0000-0000-0000C4830000}"/>
    <cellStyle name="Νομισματική μονάδα 2 2 3 2 2 3 3 2" xfId="9312" xr:uid="{00000000-0005-0000-0000-0000C5830000}"/>
    <cellStyle name="Νομισματική μονάδα 2 2 3 2 2 3 3 2 2" xfId="21887" xr:uid="{00000000-0005-0000-0000-0000C6830000}"/>
    <cellStyle name="Νομισματική μονάδα 2 2 3 2 2 3 3 3" xfId="14584" xr:uid="{00000000-0005-0000-0000-0000C7830000}"/>
    <cellStyle name="Νομισματική μονάδα 2 2 3 2 2 3 4" xfId="4040" xr:uid="{00000000-0005-0000-0000-0000C8830000}"/>
    <cellStyle name="Νομισματική μονάδα 2 2 3 2 2 3 4 2" xfId="11343" xr:uid="{00000000-0005-0000-0000-0000C9830000}"/>
    <cellStyle name="Νομισματική μονάδα 2 2 3 2 2 3 4 2 2" xfId="23918" xr:uid="{00000000-0005-0000-0000-0000CA830000}"/>
    <cellStyle name="Νομισματική μονάδα 2 2 3 2 2 3 4 3" xfId="16615" xr:uid="{00000000-0005-0000-0000-0000CB830000}"/>
    <cellStyle name="Νομισματική μονάδα 2 2 3 2 2 3 5" xfId="8503" xr:uid="{00000000-0005-0000-0000-0000CC830000}"/>
    <cellStyle name="Νομισματική μονάδα 2 2 3 2 2 3 5 2" xfId="21078" xr:uid="{00000000-0005-0000-0000-0000CD830000}"/>
    <cellStyle name="Νομισματική μονάδα 2 2 3 2 2 3 6" xfId="6071" xr:uid="{00000000-0005-0000-0000-0000CE830000}"/>
    <cellStyle name="Νομισματική μονάδα 2 2 3 2 2 3 6 2" xfId="18646" xr:uid="{00000000-0005-0000-0000-0000CF830000}"/>
    <cellStyle name="Νομισματική μονάδα 2 2 3 2 2 3 7" xfId="13775" xr:uid="{00000000-0005-0000-0000-0000D0830000}"/>
    <cellStyle name="Νομισματική μονάδα 2 2 3 2 2 3 8" xfId="54880" xr:uid="{00000000-0005-0000-0000-0000D1830000}"/>
    <cellStyle name="Νομισματική μονάδα 2 2 3 2 2 3 9" xfId="55342" xr:uid="{00000000-0005-0000-0000-0000D2830000}"/>
    <cellStyle name="Νομισματική μονάδα 2 2 3 2 2 4" xfId="837" xr:uid="{00000000-0005-0000-0000-0000D3830000}"/>
    <cellStyle name="Νομισματική μονάδα 2 2 3 2 2 4 2" xfId="2870" xr:uid="{00000000-0005-0000-0000-0000D4830000}"/>
    <cellStyle name="Νομισματική μονάδα 2 2 3 2 2 4 2 2" xfId="10187" xr:uid="{00000000-0005-0000-0000-0000D5830000}"/>
    <cellStyle name="Νομισματική μονάδα 2 2 3 2 2 4 2 2 2" xfId="22762" xr:uid="{00000000-0005-0000-0000-0000D6830000}"/>
    <cellStyle name="Νομισματική μονάδα 2 2 3 2 2 4 2 3" xfId="15459" xr:uid="{00000000-0005-0000-0000-0000D7830000}"/>
    <cellStyle name="Νομισματική μονάδα 2 2 3 2 2 4 3" xfId="4915" xr:uid="{00000000-0005-0000-0000-0000D8830000}"/>
    <cellStyle name="Νομισματική μονάδα 2 2 3 2 2 4 3 2" xfId="12218" xr:uid="{00000000-0005-0000-0000-0000D9830000}"/>
    <cellStyle name="Νομισματική μονάδα 2 2 3 2 2 4 3 2 2" xfId="24793" xr:uid="{00000000-0005-0000-0000-0000DA830000}"/>
    <cellStyle name="Νομισματική μονάδα 2 2 3 2 2 4 3 3" xfId="17490" xr:uid="{00000000-0005-0000-0000-0000DB830000}"/>
    <cellStyle name="Νομισματική μονάδα 2 2 3 2 2 4 4" xfId="8156" xr:uid="{00000000-0005-0000-0000-0000DC830000}"/>
    <cellStyle name="Νομισματική μονάδα 2 2 3 2 2 4 4 2" xfId="20731" xr:uid="{00000000-0005-0000-0000-0000DD830000}"/>
    <cellStyle name="Νομισματική μονάδα 2 2 3 2 2 4 5" xfId="6946" xr:uid="{00000000-0005-0000-0000-0000DE830000}"/>
    <cellStyle name="Νομισματική μονάδα 2 2 3 2 2 4 5 2" xfId="19521" xr:uid="{00000000-0005-0000-0000-0000DF830000}"/>
    <cellStyle name="Νομισματική μονάδα 2 2 3 2 2 4 6" xfId="13428" xr:uid="{00000000-0005-0000-0000-0000E0830000}"/>
    <cellStyle name="Νομισματική μονάδα 2 2 3 2 2 4 7" xfId="54731" xr:uid="{00000000-0005-0000-0000-0000E1830000}"/>
    <cellStyle name="Νομισματική μονάδα 2 2 3 2 2 4 8" xfId="55194" xr:uid="{00000000-0005-0000-0000-0000E2830000}"/>
    <cellStyle name="Νομισματική μονάδα 2 2 3 2 2 5" xfId="2396" xr:uid="{00000000-0005-0000-0000-0000E3830000}"/>
    <cellStyle name="Νομισματική μονάδα 2 2 3 2 2 5 2" xfId="4441" xr:uid="{00000000-0005-0000-0000-0000E4830000}"/>
    <cellStyle name="Νομισματική μονάδα 2 2 3 2 2 5 2 2" xfId="11744" xr:uid="{00000000-0005-0000-0000-0000E5830000}"/>
    <cellStyle name="Νομισματική μονάδα 2 2 3 2 2 5 2 2 2" xfId="24319" xr:uid="{00000000-0005-0000-0000-0000E6830000}"/>
    <cellStyle name="Νομισματική μονάδα 2 2 3 2 2 5 2 3" xfId="17016" xr:uid="{00000000-0005-0000-0000-0000E7830000}"/>
    <cellStyle name="Νομισματική μονάδα 2 2 3 2 2 5 3" xfId="9713" xr:uid="{00000000-0005-0000-0000-0000E8830000}"/>
    <cellStyle name="Νομισματική μονάδα 2 2 3 2 2 5 3 2" xfId="22288" xr:uid="{00000000-0005-0000-0000-0000E9830000}"/>
    <cellStyle name="Νομισματική μονάδα 2 2 3 2 2 5 4" xfId="6472" xr:uid="{00000000-0005-0000-0000-0000EA830000}"/>
    <cellStyle name="Νομισματική μονάδα 2 2 3 2 2 5 4 2" xfId="19047" xr:uid="{00000000-0005-0000-0000-0000EB830000}"/>
    <cellStyle name="Νομισματική μονάδα 2 2 3 2 2 5 5" xfId="14985" xr:uid="{00000000-0005-0000-0000-0000EC830000}"/>
    <cellStyle name="Νομισματική μονάδα 2 2 3 2 2 6" xfId="1648" xr:uid="{00000000-0005-0000-0000-0000ED830000}"/>
    <cellStyle name="Νομισματική μονάδα 2 2 3 2 2 6 2" xfId="8965" xr:uid="{00000000-0005-0000-0000-0000EE830000}"/>
    <cellStyle name="Νομισματική μονάδα 2 2 3 2 2 6 2 2" xfId="21540" xr:uid="{00000000-0005-0000-0000-0000EF830000}"/>
    <cellStyle name="Νομισματική μονάδα 2 2 3 2 2 6 3" xfId="14237" xr:uid="{00000000-0005-0000-0000-0000F0830000}"/>
    <cellStyle name="Νομισματική μονάδα 2 2 3 2 2 7" xfId="3705" xr:uid="{00000000-0005-0000-0000-0000F1830000}"/>
    <cellStyle name="Νομισματική μονάδα 2 2 3 2 2 7 2" xfId="11008" xr:uid="{00000000-0005-0000-0000-0000F2830000}"/>
    <cellStyle name="Νομισματική μονάδα 2 2 3 2 2 7 2 2" xfId="23583" xr:uid="{00000000-0005-0000-0000-0000F3830000}"/>
    <cellStyle name="Νομισματική μονάδα 2 2 3 2 2 7 3" xfId="16280" xr:uid="{00000000-0005-0000-0000-0000F4830000}"/>
    <cellStyle name="Νομισματική μονάδα 2 2 3 2 2 8" xfId="7682" xr:uid="{00000000-0005-0000-0000-0000F5830000}"/>
    <cellStyle name="Νομισματική μονάδα 2 2 3 2 2 8 2" xfId="20257" xr:uid="{00000000-0005-0000-0000-0000F6830000}"/>
    <cellStyle name="Νομισματική μονάδα 2 2 3 2 2 9" xfId="5724" xr:uid="{00000000-0005-0000-0000-0000F7830000}"/>
    <cellStyle name="Νομισματική μονάδα 2 2 3 2 2 9 2" xfId="18299" xr:uid="{00000000-0005-0000-0000-0000F8830000}"/>
    <cellStyle name="Νομισματική μονάδα 2 2 3 2 3" xfId="132" xr:uid="{00000000-0005-0000-0000-0000F9830000}"/>
    <cellStyle name="Νομισματική μονάδα 2 2 3 2 3 10" xfId="428" xr:uid="{00000000-0005-0000-0000-0000FA830000}"/>
    <cellStyle name="Νομισματική μονάδα 2 2 3 2 3 11" xfId="54621" xr:uid="{00000000-0005-0000-0000-0000FB830000}"/>
    <cellStyle name="Νομισματική μονάδα 2 2 3 2 3 12" xfId="55084" xr:uid="{00000000-0005-0000-0000-0000FC830000}"/>
    <cellStyle name="Νομισματική μονάδα 2 2 3 2 3 2" xfId="1243" xr:uid="{00000000-0005-0000-0000-0000FD830000}"/>
    <cellStyle name="Νομισματική μονάδα 2 2 3 2 3 2 2" xfId="3276" xr:uid="{00000000-0005-0000-0000-0000FE830000}"/>
    <cellStyle name="Νομισματική μονάδα 2 2 3 2 3 2 2 2" xfId="5321" xr:uid="{00000000-0005-0000-0000-0000FF830000}"/>
    <cellStyle name="Νομισματική μονάδα 2 2 3 2 3 2 2 2 2" xfId="12624" xr:uid="{00000000-0005-0000-0000-000000840000}"/>
    <cellStyle name="Νομισματική μονάδα 2 2 3 2 3 2 2 2 2 2" xfId="25199" xr:uid="{00000000-0005-0000-0000-000001840000}"/>
    <cellStyle name="Νομισματική μονάδα 2 2 3 2 3 2 2 2 3" xfId="17896" xr:uid="{00000000-0005-0000-0000-000002840000}"/>
    <cellStyle name="Νομισματική μονάδα 2 2 3 2 3 2 2 3" xfId="10593" xr:uid="{00000000-0005-0000-0000-000003840000}"/>
    <cellStyle name="Νομισματική μονάδα 2 2 3 2 3 2 2 3 2" xfId="23168" xr:uid="{00000000-0005-0000-0000-000004840000}"/>
    <cellStyle name="Νομισματική μονάδα 2 2 3 2 3 2 2 4" xfId="7352" xr:uid="{00000000-0005-0000-0000-000005840000}"/>
    <cellStyle name="Νομισματική μονάδα 2 2 3 2 3 2 2 4 2" xfId="19927" xr:uid="{00000000-0005-0000-0000-000006840000}"/>
    <cellStyle name="Νομισματική μονάδα 2 2 3 2 3 2 2 5" xfId="15865" xr:uid="{00000000-0005-0000-0000-000007840000}"/>
    <cellStyle name="Νομισματική μονάδα 2 2 3 2 3 2 3" xfId="2054" xr:uid="{00000000-0005-0000-0000-000008840000}"/>
    <cellStyle name="Νομισματική μονάδα 2 2 3 2 3 2 3 2" xfId="9371" xr:uid="{00000000-0005-0000-0000-000009840000}"/>
    <cellStyle name="Νομισματική μονάδα 2 2 3 2 3 2 3 2 2" xfId="21946" xr:uid="{00000000-0005-0000-0000-00000A840000}"/>
    <cellStyle name="Νομισματική μονάδα 2 2 3 2 3 2 3 3" xfId="14643" xr:uid="{00000000-0005-0000-0000-00000B840000}"/>
    <cellStyle name="Νομισματική μονάδα 2 2 3 2 3 2 4" xfId="4099" xr:uid="{00000000-0005-0000-0000-00000C840000}"/>
    <cellStyle name="Νομισματική μονάδα 2 2 3 2 3 2 4 2" xfId="11402" xr:uid="{00000000-0005-0000-0000-00000D840000}"/>
    <cellStyle name="Νομισματική μονάδα 2 2 3 2 3 2 4 2 2" xfId="23977" xr:uid="{00000000-0005-0000-0000-00000E840000}"/>
    <cellStyle name="Νομισματική μονάδα 2 2 3 2 3 2 4 3" xfId="16674" xr:uid="{00000000-0005-0000-0000-00000F840000}"/>
    <cellStyle name="Νομισματική μονάδα 2 2 3 2 3 2 5" xfId="8562" xr:uid="{00000000-0005-0000-0000-000010840000}"/>
    <cellStyle name="Νομισματική μονάδα 2 2 3 2 3 2 5 2" xfId="21137" xr:uid="{00000000-0005-0000-0000-000011840000}"/>
    <cellStyle name="Νομισματική μονάδα 2 2 3 2 3 2 6" xfId="6130" xr:uid="{00000000-0005-0000-0000-000012840000}"/>
    <cellStyle name="Νομισματική μονάδα 2 2 3 2 3 2 6 2" xfId="18705" xr:uid="{00000000-0005-0000-0000-000013840000}"/>
    <cellStyle name="Νομισματική μονάδα 2 2 3 2 3 2 7" xfId="13834" xr:uid="{00000000-0005-0000-0000-000014840000}"/>
    <cellStyle name="Νομισματική μονάδα 2 2 3 2 3 2 8" xfId="54918" xr:uid="{00000000-0005-0000-0000-000015840000}"/>
    <cellStyle name="Νομισματική μονάδα 2 2 3 2 3 2 9" xfId="55380" xr:uid="{00000000-0005-0000-0000-000016840000}"/>
    <cellStyle name="Νομισματική μονάδα 2 2 3 2 3 3" xfId="896" xr:uid="{00000000-0005-0000-0000-000017840000}"/>
    <cellStyle name="Νομισματική μονάδα 2 2 3 2 3 3 2" xfId="2929" xr:uid="{00000000-0005-0000-0000-000018840000}"/>
    <cellStyle name="Νομισματική μονάδα 2 2 3 2 3 3 2 2" xfId="10246" xr:uid="{00000000-0005-0000-0000-000019840000}"/>
    <cellStyle name="Νομισματική μονάδα 2 2 3 2 3 3 2 2 2" xfId="22821" xr:uid="{00000000-0005-0000-0000-00001A840000}"/>
    <cellStyle name="Νομισματική μονάδα 2 2 3 2 3 3 2 3" xfId="15518" xr:uid="{00000000-0005-0000-0000-00001B840000}"/>
    <cellStyle name="Νομισματική μονάδα 2 2 3 2 3 3 3" xfId="4974" xr:uid="{00000000-0005-0000-0000-00001C840000}"/>
    <cellStyle name="Νομισματική μονάδα 2 2 3 2 3 3 3 2" xfId="12277" xr:uid="{00000000-0005-0000-0000-00001D840000}"/>
    <cellStyle name="Νομισματική μονάδα 2 2 3 2 3 3 3 2 2" xfId="24852" xr:uid="{00000000-0005-0000-0000-00001E840000}"/>
    <cellStyle name="Νομισματική μονάδα 2 2 3 2 3 3 3 3" xfId="17549" xr:uid="{00000000-0005-0000-0000-00001F840000}"/>
    <cellStyle name="Νομισματική μονάδα 2 2 3 2 3 3 4" xfId="8215" xr:uid="{00000000-0005-0000-0000-000020840000}"/>
    <cellStyle name="Νομισματική μονάδα 2 2 3 2 3 3 4 2" xfId="20790" xr:uid="{00000000-0005-0000-0000-000021840000}"/>
    <cellStyle name="Νομισματική μονάδα 2 2 3 2 3 3 5" xfId="7005" xr:uid="{00000000-0005-0000-0000-000022840000}"/>
    <cellStyle name="Νομισματική μονάδα 2 2 3 2 3 3 5 2" xfId="19580" xr:uid="{00000000-0005-0000-0000-000023840000}"/>
    <cellStyle name="Νομισματική μονάδα 2 2 3 2 3 3 6" xfId="13487" xr:uid="{00000000-0005-0000-0000-000024840000}"/>
    <cellStyle name="Νομισματική μονάδα 2 2 3 2 3 3 7" xfId="54769" xr:uid="{00000000-0005-0000-0000-000025840000}"/>
    <cellStyle name="Νομισματική μονάδα 2 2 3 2 3 3 8" xfId="55232" xr:uid="{00000000-0005-0000-0000-000026840000}"/>
    <cellStyle name="Νομισματική μονάδα 2 2 3 2 3 4" xfId="2455" xr:uid="{00000000-0005-0000-0000-000027840000}"/>
    <cellStyle name="Νομισματική μονάδα 2 2 3 2 3 4 2" xfId="4500" xr:uid="{00000000-0005-0000-0000-000028840000}"/>
    <cellStyle name="Νομισματική μονάδα 2 2 3 2 3 4 2 2" xfId="11803" xr:uid="{00000000-0005-0000-0000-000029840000}"/>
    <cellStyle name="Νομισματική μονάδα 2 2 3 2 3 4 2 2 2" xfId="24378" xr:uid="{00000000-0005-0000-0000-00002A840000}"/>
    <cellStyle name="Νομισματική μονάδα 2 2 3 2 3 4 2 3" xfId="17075" xr:uid="{00000000-0005-0000-0000-00002B840000}"/>
    <cellStyle name="Νομισματική μονάδα 2 2 3 2 3 4 3" xfId="9772" xr:uid="{00000000-0005-0000-0000-00002C840000}"/>
    <cellStyle name="Νομισματική μονάδα 2 2 3 2 3 4 3 2" xfId="22347" xr:uid="{00000000-0005-0000-0000-00002D840000}"/>
    <cellStyle name="Νομισματική μονάδα 2 2 3 2 3 4 4" xfId="6531" xr:uid="{00000000-0005-0000-0000-00002E840000}"/>
    <cellStyle name="Νομισματική μονάδα 2 2 3 2 3 4 4 2" xfId="19106" xr:uid="{00000000-0005-0000-0000-00002F840000}"/>
    <cellStyle name="Νομισματική μονάδα 2 2 3 2 3 4 5" xfId="15044" xr:uid="{00000000-0005-0000-0000-000030840000}"/>
    <cellStyle name="Νομισματική μονάδα 2 2 3 2 3 5" xfId="1707" xr:uid="{00000000-0005-0000-0000-000031840000}"/>
    <cellStyle name="Νομισματική μονάδα 2 2 3 2 3 5 2" xfId="9024" xr:uid="{00000000-0005-0000-0000-000032840000}"/>
    <cellStyle name="Νομισματική μονάδα 2 2 3 2 3 5 2 2" xfId="21599" xr:uid="{00000000-0005-0000-0000-000033840000}"/>
    <cellStyle name="Νομισματική μονάδα 2 2 3 2 3 5 3" xfId="14296" xr:uid="{00000000-0005-0000-0000-000034840000}"/>
    <cellStyle name="Νομισματική μονάδα 2 2 3 2 3 6" xfId="3764" xr:uid="{00000000-0005-0000-0000-000035840000}"/>
    <cellStyle name="Νομισματική μονάδα 2 2 3 2 3 6 2" xfId="11067" xr:uid="{00000000-0005-0000-0000-000036840000}"/>
    <cellStyle name="Νομισματική μονάδα 2 2 3 2 3 6 2 2" xfId="23642" xr:uid="{00000000-0005-0000-0000-000037840000}"/>
    <cellStyle name="Νομισματική μονάδα 2 2 3 2 3 6 3" xfId="16339" xr:uid="{00000000-0005-0000-0000-000038840000}"/>
    <cellStyle name="Νομισματική μονάδα 2 2 3 2 3 7" xfId="7741" xr:uid="{00000000-0005-0000-0000-000039840000}"/>
    <cellStyle name="Νομισματική μονάδα 2 2 3 2 3 7 2" xfId="20316" xr:uid="{00000000-0005-0000-0000-00003A840000}"/>
    <cellStyle name="Νομισματική μονάδα 2 2 3 2 3 8" xfId="5783" xr:uid="{00000000-0005-0000-0000-00003B840000}"/>
    <cellStyle name="Νομισματική μονάδα 2 2 3 2 3 8 2" xfId="18358" xr:uid="{00000000-0005-0000-0000-00003C840000}"/>
    <cellStyle name="Νομισματική μονάδα 2 2 3 2 3 9" xfId="13013" xr:uid="{00000000-0005-0000-0000-00003D840000}"/>
    <cellStyle name="Νομισματική μονάδα 2 2 3 2 4" xfId="515" xr:uid="{00000000-0005-0000-0000-00003E840000}"/>
    <cellStyle name="Νομισματική μονάδα 2 2 3 2 4 10" xfId="54844" xr:uid="{00000000-0005-0000-0000-00003F840000}"/>
    <cellStyle name="Νομισματική μονάδα 2 2 3 2 4 11" xfId="55306" xr:uid="{00000000-0005-0000-0000-000040840000}"/>
    <cellStyle name="Νομισματική μονάδα 2 2 3 2 4 2" xfId="1327" xr:uid="{00000000-0005-0000-0000-000041840000}"/>
    <cellStyle name="Νομισματική μονάδα 2 2 3 2 4 2 2" xfId="3360" xr:uid="{00000000-0005-0000-0000-000042840000}"/>
    <cellStyle name="Νομισματική μονάδα 2 2 3 2 4 2 2 2" xfId="5405" xr:uid="{00000000-0005-0000-0000-000043840000}"/>
    <cellStyle name="Νομισματική μονάδα 2 2 3 2 4 2 2 2 2" xfId="12708" xr:uid="{00000000-0005-0000-0000-000044840000}"/>
    <cellStyle name="Νομισματική μονάδα 2 2 3 2 4 2 2 2 2 2" xfId="25283" xr:uid="{00000000-0005-0000-0000-000045840000}"/>
    <cellStyle name="Νομισματική μονάδα 2 2 3 2 4 2 2 2 3" xfId="17980" xr:uid="{00000000-0005-0000-0000-000046840000}"/>
    <cellStyle name="Νομισματική μονάδα 2 2 3 2 4 2 2 3" xfId="10677" xr:uid="{00000000-0005-0000-0000-000047840000}"/>
    <cellStyle name="Νομισματική μονάδα 2 2 3 2 4 2 2 3 2" xfId="23252" xr:uid="{00000000-0005-0000-0000-000048840000}"/>
    <cellStyle name="Νομισματική μονάδα 2 2 3 2 4 2 2 4" xfId="7436" xr:uid="{00000000-0005-0000-0000-000049840000}"/>
    <cellStyle name="Νομισματική μονάδα 2 2 3 2 4 2 2 4 2" xfId="20011" xr:uid="{00000000-0005-0000-0000-00004A840000}"/>
    <cellStyle name="Νομισματική μονάδα 2 2 3 2 4 2 2 5" xfId="15949" xr:uid="{00000000-0005-0000-0000-00004B840000}"/>
    <cellStyle name="Νομισματική μονάδα 2 2 3 2 4 2 3" xfId="2138" xr:uid="{00000000-0005-0000-0000-00004C840000}"/>
    <cellStyle name="Νομισματική μονάδα 2 2 3 2 4 2 3 2" xfId="9455" xr:uid="{00000000-0005-0000-0000-00004D840000}"/>
    <cellStyle name="Νομισματική μονάδα 2 2 3 2 4 2 3 2 2" xfId="22030" xr:uid="{00000000-0005-0000-0000-00004E840000}"/>
    <cellStyle name="Νομισματική μονάδα 2 2 3 2 4 2 3 3" xfId="14727" xr:uid="{00000000-0005-0000-0000-00004F840000}"/>
    <cellStyle name="Νομισματική μονάδα 2 2 3 2 4 2 4" xfId="4183" xr:uid="{00000000-0005-0000-0000-000050840000}"/>
    <cellStyle name="Νομισματική μονάδα 2 2 3 2 4 2 4 2" xfId="11486" xr:uid="{00000000-0005-0000-0000-000051840000}"/>
    <cellStyle name="Νομισματική μονάδα 2 2 3 2 4 2 4 2 2" xfId="24061" xr:uid="{00000000-0005-0000-0000-000052840000}"/>
    <cellStyle name="Νομισματική μονάδα 2 2 3 2 4 2 4 3" xfId="16758" xr:uid="{00000000-0005-0000-0000-000053840000}"/>
    <cellStyle name="Νομισματική μονάδα 2 2 3 2 4 2 5" xfId="8646" xr:uid="{00000000-0005-0000-0000-000054840000}"/>
    <cellStyle name="Νομισματική μονάδα 2 2 3 2 4 2 5 2" xfId="21221" xr:uid="{00000000-0005-0000-0000-000055840000}"/>
    <cellStyle name="Νομισματική μονάδα 2 2 3 2 4 2 6" xfId="6214" xr:uid="{00000000-0005-0000-0000-000056840000}"/>
    <cellStyle name="Νομισματική μονάδα 2 2 3 2 4 2 6 2" xfId="18789" xr:uid="{00000000-0005-0000-0000-000057840000}"/>
    <cellStyle name="Νομισματική μονάδα 2 2 3 2 4 2 7" xfId="13918" xr:uid="{00000000-0005-0000-0000-000058840000}"/>
    <cellStyle name="Νομισματική μονάδα 2 2 3 2 4 3" xfId="755" xr:uid="{00000000-0005-0000-0000-000059840000}"/>
    <cellStyle name="Νομισματική μονάδα 2 2 3 2 4 3 2" xfId="2788" xr:uid="{00000000-0005-0000-0000-00005A840000}"/>
    <cellStyle name="Νομισματική μονάδα 2 2 3 2 4 3 2 2" xfId="10105" xr:uid="{00000000-0005-0000-0000-00005B840000}"/>
    <cellStyle name="Νομισματική μονάδα 2 2 3 2 4 3 2 2 2" xfId="22680" xr:uid="{00000000-0005-0000-0000-00005C840000}"/>
    <cellStyle name="Νομισματική μονάδα 2 2 3 2 4 3 2 3" xfId="15377" xr:uid="{00000000-0005-0000-0000-00005D840000}"/>
    <cellStyle name="Νομισματική μονάδα 2 2 3 2 4 3 3" xfId="4833" xr:uid="{00000000-0005-0000-0000-00005E840000}"/>
    <cellStyle name="Νομισματική μονάδα 2 2 3 2 4 3 3 2" xfId="12136" xr:uid="{00000000-0005-0000-0000-00005F840000}"/>
    <cellStyle name="Νομισματική μονάδα 2 2 3 2 4 3 3 2 2" xfId="24711" xr:uid="{00000000-0005-0000-0000-000060840000}"/>
    <cellStyle name="Νομισματική μονάδα 2 2 3 2 4 3 3 3" xfId="17408" xr:uid="{00000000-0005-0000-0000-000061840000}"/>
    <cellStyle name="Νομισματική μονάδα 2 2 3 2 4 3 4" xfId="8074" xr:uid="{00000000-0005-0000-0000-000062840000}"/>
    <cellStyle name="Νομισματική μονάδα 2 2 3 2 4 3 4 2" xfId="20649" xr:uid="{00000000-0005-0000-0000-000063840000}"/>
    <cellStyle name="Νομισματική μονάδα 2 2 3 2 4 3 5" xfId="6864" xr:uid="{00000000-0005-0000-0000-000064840000}"/>
    <cellStyle name="Νομισματική μονάδα 2 2 3 2 4 3 5 2" xfId="19439" xr:uid="{00000000-0005-0000-0000-000065840000}"/>
    <cellStyle name="Νομισματική μονάδα 2 2 3 2 4 3 6" xfId="13346" xr:uid="{00000000-0005-0000-0000-000066840000}"/>
    <cellStyle name="Νομισματική μονάδα 2 2 3 2 4 4" xfId="2539" xr:uid="{00000000-0005-0000-0000-000067840000}"/>
    <cellStyle name="Νομισματική μονάδα 2 2 3 2 4 4 2" xfId="4584" xr:uid="{00000000-0005-0000-0000-000068840000}"/>
    <cellStyle name="Νομισματική μονάδα 2 2 3 2 4 4 2 2" xfId="11887" xr:uid="{00000000-0005-0000-0000-000069840000}"/>
    <cellStyle name="Νομισματική μονάδα 2 2 3 2 4 4 2 2 2" xfId="24462" xr:uid="{00000000-0005-0000-0000-00006A840000}"/>
    <cellStyle name="Νομισματική μονάδα 2 2 3 2 4 4 2 3" xfId="17159" xr:uid="{00000000-0005-0000-0000-00006B840000}"/>
    <cellStyle name="Νομισματική μονάδα 2 2 3 2 4 4 3" xfId="9856" xr:uid="{00000000-0005-0000-0000-00006C840000}"/>
    <cellStyle name="Νομισματική μονάδα 2 2 3 2 4 4 3 2" xfId="22431" xr:uid="{00000000-0005-0000-0000-00006D840000}"/>
    <cellStyle name="Νομισματική μονάδα 2 2 3 2 4 4 4" xfId="6615" xr:uid="{00000000-0005-0000-0000-00006E840000}"/>
    <cellStyle name="Νομισματική μονάδα 2 2 3 2 4 4 4 2" xfId="19190" xr:uid="{00000000-0005-0000-0000-00006F840000}"/>
    <cellStyle name="Νομισματική μονάδα 2 2 3 2 4 4 5" xfId="15128" xr:uid="{00000000-0005-0000-0000-000070840000}"/>
    <cellStyle name="Νομισματική μονάδα 2 2 3 2 4 5" xfId="1566" xr:uid="{00000000-0005-0000-0000-000071840000}"/>
    <cellStyle name="Νομισματική μονάδα 2 2 3 2 4 5 2" xfId="8883" xr:uid="{00000000-0005-0000-0000-000072840000}"/>
    <cellStyle name="Νομισματική μονάδα 2 2 3 2 4 5 2 2" xfId="21458" xr:uid="{00000000-0005-0000-0000-000073840000}"/>
    <cellStyle name="Νομισματική μονάδα 2 2 3 2 4 5 3" xfId="14155" xr:uid="{00000000-0005-0000-0000-000074840000}"/>
    <cellStyle name="Νομισματική μονάδα 2 2 3 2 4 6" xfId="3623" xr:uid="{00000000-0005-0000-0000-000075840000}"/>
    <cellStyle name="Νομισματική μονάδα 2 2 3 2 4 6 2" xfId="10926" xr:uid="{00000000-0005-0000-0000-000076840000}"/>
    <cellStyle name="Νομισματική μονάδα 2 2 3 2 4 6 2 2" xfId="23501" xr:uid="{00000000-0005-0000-0000-000077840000}"/>
    <cellStyle name="Νομισματική μονάδα 2 2 3 2 4 6 3" xfId="16198" xr:uid="{00000000-0005-0000-0000-000078840000}"/>
    <cellStyle name="Νομισματική μονάδα 2 2 3 2 4 7" xfId="7825" xr:uid="{00000000-0005-0000-0000-000079840000}"/>
    <cellStyle name="Νομισματική μονάδα 2 2 3 2 4 7 2" xfId="20400" xr:uid="{00000000-0005-0000-0000-00007A840000}"/>
    <cellStyle name="Νομισματική μονάδα 2 2 3 2 4 8" xfId="5642" xr:uid="{00000000-0005-0000-0000-00007B840000}"/>
    <cellStyle name="Νομισματική μονάδα 2 2 3 2 4 8 2" xfId="18217" xr:uid="{00000000-0005-0000-0000-00007C840000}"/>
    <cellStyle name="Νομισματική μονάδα 2 2 3 2 4 9" xfId="13097" xr:uid="{00000000-0005-0000-0000-00007D840000}"/>
    <cellStyle name="Νομισματική μονάδα 2 2 3 2 5" xfId="1102" xr:uid="{00000000-0005-0000-0000-00007E840000}"/>
    <cellStyle name="Νομισματική μονάδα 2 2 3 2 5 2" xfId="3135" xr:uid="{00000000-0005-0000-0000-00007F840000}"/>
    <cellStyle name="Νομισματική μονάδα 2 2 3 2 5 2 2" xfId="5180" xr:uid="{00000000-0005-0000-0000-000080840000}"/>
    <cellStyle name="Νομισματική μονάδα 2 2 3 2 5 2 2 2" xfId="12483" xr:uid="{00000000-0005-0000-0000-000081840000}"/>
    <cellStyle name="Νομισματική μονάδα 2 2 3 2 5 2 2 2 2" xfId="25058" xr:uid="{00000000-0005-0000-0000-000082840000}"/>
    <cellStyle name="Νομισματική μονάδα 2 2 3 2 5 2 2 3" xfId="17755" xr:uid="{00000000-0005-0000-0000-000083840000}"/>
    <cellStyle name="Νομισματική μονάδα 2 2 3 2 5 2 3" xfId="10452" xr:uid="{00000000-0005-0000-0000-000084840000}"/>
    <cellStyle name="Νομισματική μονάδα 2 2 3 2 5 2 3 2" xfId="23027" xr:uid="{00000000-0005-0000-0000-000085840000}"/>
    <cellStyle name="Νομισματική μονάδα 2 2 3 2 5 2 4" xfId="7211" xr:uid="{00000000-0005-0000-0000-000086840000}"/>
    <cellStyle name="Νομισματική μονάδα 2 2 3 2 5 2 4 2" xfId="19786" xr:uid="{00000000-0005-0000-0000-000087840000}"/>
    <cellStyle name="Νομισματική μονάδα 2 2 3 2 5 2 5" xfId="15724" xr:uid="{00000000-0005-0000-0000-000088840000}"/>
    <cellStyle name="Νομισματική μονάδα 2 2 3 2 5 3" xfId="1913" xr:uid="{00000000-0005-0000-0000-000089840000}"/>
    <cellStyle name="Νομισματική μονάδα 2 2 3 2 5 3 2" xfId="9230" xr:uid="{00000000-0005-0000-0000-00008A840000}"/>
    <cellStyle name="Νομισματική μονάδα 2 2 3 2 5 3 2 2" xfId="21805" xr:uid="{00000000-0005-0000-0000-00008B840000}"/>
    <cellStyle name="Νομισματική μονάδα 2 2 3 2 5 3 3" xfId="14502" xr:uid="{00000000-0005-0000-0000-00008C840000}"/>
    <cellStyle name="Νομισματική μονάδα 2 2 3 2 5 4" xfId="3958" xr:uid="{00000000-0005-0000-0000-00008D840000}"/>
    <cellStyle name="Νομισματική μονάδα 2 2 3 2 5 4 2" xfId="11261" xr:uid="{00000000-0005-0000-0000-00008E840000}"/>
    <cellStyle name="Νομισματική μονάδα 2 2 3 2 5 4 2 2" xfId="23836" xr:uid="{00000000-0005-0000-0000-00008F840000}"/>
    <cellStyle name="Νομισματική μονάδα 2 2 3 2 5 4 3" xfId="16533" xr:uid="{00000000-0005-0000-0000-000090840000}"/>
    <cellStyle name="Νομισματική μονάδα 2 2 3 2 5 5" xfId="8421" xr:uid="{00000000-0005-0000-0000-000091840000}"/>
    <cellStyle name="Νομισματική μονάδα 2 2 3 2 5 5 2" xfId="20996" xr:uid="{00000000-0005-0000-0000-000092840000}"/>
    <cellStyle name="Νομισματική μονάδα 2 2 3 2 5 6" xfId="5989" xr:uid="{00000000-0005-0000-0000-000093840000}"/>
    <cellStyle name="Νομισματική μονάδα 2 2 3 2 5 6 2" xfId="18564" xr:uid="{00000000-0005-0000-0000-000094840000}"/>
    <cellStyle name="Νομισματική μονάδα 2 2 3 2 5 7" xfId="13693" xr:uid="{00000000-0005-0000-0000-000095840000}"/>
    <cellStyle name="Νομισματική μονάδα 2 2 3 2 5 8" xfId="54695" xr:uid="{00000000-0005-0000-0000-000096840000}"/>
    <cellStyle name="Νομισματική μονάδα 2 2 3 2 5 9" xfId="55158" xr:uid="{00000000-0005-0000-0000-000097840000}"/>
    <cellStyle name="Νομισματική μονάδα 2 2 3 2 6" xfId="671" xr:uid="{00000000-0005-0000-0000-000098840000}"/>
    <cellStyle name="Νομισματική μονάδα 2 2 3 2 6 2" xfId="2704" xr:uid="{00000000-0005-0000-0000-000099840000}"/>
    <cellStyle name="Νομισματική μονάδα 2 2 3 2 6 2 2" xfId="10021" xr:uid="{00000000-0005-0000-0000-00009A840000}"/>
    <cellStyle name="Νομισματική μονάδα 2 2 3 2 6 2 2 2" xfId="22596" xr:uid="{00000000-0005-0000-0000-00009B840000}"/>
    <cellStyle name="Νομισματική μονάδα 2 2 3 2 6 2 3" xfId="15293" xr:uid="{00000000-0005-0000-0000-00009C840000}"/>
    <cellStyle name="Νομισματική μονάδα 2 2 3 2 6 3" xfId="4749" xr:uid="{00000000-0005-0000-0000-00009D840000}"/>
    <cellStyle name="Νομισματική μονάδα 2 2 3 2 6 3 2" xfId="12052" xr:uid="{00000000-0005-0000-0000-00009E840000}"/>
    <cellStyle name="Νομισματική μονάδα 2 2 3 2 6 3 2 2" xfId="24627" xr:uid="{00000000-0005-0000-0000-00009F840000}"/>
    <cellStyle name="Νομισματική μονάδα 2 2 3 2 6 3 3" xfId="17324" xr:uid="{00000000-0005-0000-0000-0000A0840000}"/>
    <cellStyle name="Νομισματική μονάδα 2 2 3 2 6 4" xfId="7990" xr:uid="{00000000-0005-0000-0000-0000A1840000}"/>
    <cellStyle name="Νομισματική μονάδα 2 2 3 2 6 4 2" xfId="20565" xr:uid="{00000000-0005-0000-0000-0000A2840000}"/>
    <cellStyle name="Νομισματική μονάδα 2 2 3 2 6 5" xfId="6780" xr:uid="{00000000-0005-0000-0000-0000A3840000}"/>
    <cellStyle name="Νομισματική μονάδα 2 2 3 2 6 5 2" xfId="19355" xr:uid="{00000000-0005-0000-0000-0000A4840000}"/>
    <cellStyle name="Νομισματική μονάδα 2 2 3 2 6 6" xfId="13262" xr:uid="{00000000-0005-0000-0000-0000A5840000}"/>
    <cellStyle name="Νομισματική μονάδα 2 2 3 2 7" xfId="2314" xr:uid="{00000000-0005-0000-0000-0000A6840000}"/>
    <cellStyle name="Νομισματική μονάδα 2 2 3 2 7 2" xfId="4359" xr:uid="{00000000-0005-0000-0000-0000A7840000}"/>
    <cellStyle name="Νομισματική μονάδα 2 2 3 2 7 2 2" xfId="11662" xr:uid="{00000000-0005-0000-0000-0000A8840000}"/>
    <cellStyle name="Νομισματική μονάδα 2 2 3 2 7 2 2 2" xfId="24237" xr:uid="{00000000-0005-0000-0000-0000A9840000}"/>
    <cellStyle name="Νομισματική μονάδα 2 2 3 2 7 2 3" xfId="16934" xr:uid="{00000000-0005-0000-0000-0000AA840000}"/>
    <cellStyle name="Νομισματική μονάδα 2 2 3 2 7 3" xfId="9631" xr:uid="{00000000-0005-0000-0000-0000AB840000}"/>
    <cellStyle name="Νομισματική μονάδα 2 2 3 2 7 3 2" xfId="22206" xr:uid="{00000000-0005-0000-0000-0000AC840000}"/>
    <cellStyle name="Νομισματική μονάδα 2 2 3 2 7 4" xfId="6390" xr:uid="{00000000-0005-0000-0000-0000AD840000}"/>
    <cellStyle name="Νομισματική μονάδα 2 2 3 2 7 4 2" xfId="18965" xr:uid="{00000000-0005-0000-0000-0000AE840000}"/>
    <cellStyle name="Νομισματική μονάδα 2 2 3 2 7 5" xfId="14903" xr:uid="{00000000-0005-0000-0000-0000AF840000}"/>
    <cellStyle name="Νομισματική μονάδα 2 2 3 2 8" xfId="1482" xr:uid="{00000000-0005-0000-0000-0000B0840000}"/>
    <cellStyle name="Νομισματική μονάδα 2 2 3 2 8 2" xfId="8799" xr:uid="{00000000-0005-0000-0000-0000B1840000}"/>
    <cellStyle name="Νομισματική μονάδα 2 2 3 2 8 2 2" xfId="21374" xr:uid="{00000000-0005-0000-0000-0000B2840000}"/>
    <cellStyle name="Νομισματική μονάδα 2 2 3 2 8 3" xfId="14071" xr:uid="{00000000-0005-0000-0000-0000B3840000}"/>
    <cellStyle name="Νομισματική μονάδα 2 2 3 2 9" xfId="3539" xr:uid="{00000000-0005-0000-0000-0000B4840000}"/>
    <cellStyle name="Νομισματική μονάδα 2 2 3 2 9 2" xfId="10842" xr:uid="{00000000-0005-0000-0000-0000B5840000}"/>
    <cellStyle name="Νομισματική μονάδα 2 2 3 2 9 2 2" xfId="23417" xr:uid="{00000000-0005-0000-0000-0000B6840000}"/>
    <cellStyle name="Νομισματική μονάδα 2 2 3 2 9 3" xfId="16114" xr:uid="{00000000-0005-0000-0000-0000B7840000}"/>
    <cellStyle name="Νομισματική μονάδα 2 2 3 3" xfId="154" xr:uid="{00000000-0005-0000-0000-0000B8840000}"/>
    <cellStyle name="Νομισματική μονάδα 2 2 3 3 10" xfId="5576" xr:uid="{00000000-0005-0000-0000-0000B9840000}"/>
    <cellStyle name="Νομισματική μονάδα 2 2 3 3 10 2" xfId="18151" xr:uid="{00000000-0005-0000-0000-0000BA840000}"/>
    <cellStyle name="Νομισματική μονάδα 2 2 3 3 11" xfId="12913" xr:uid="{00000000-0005-0000-0000-0000BB840000}"/>
    <cellStyle name="Νομισματική μονάδα 2 2 3 3 12" xfId="325" xr:uid="{00000000-0005-0000-0000-0000BC840000}"/>
    <cellStyle name="Νομισματική μονάδα 2 2 3 3 13" xfId="54360" xr:uid="{00000000-0005-0000-0000-0000BD840000}"/>
    <cellStyle name="Νομισματική μονάδα 2 2 3 3 14" xfId="54455" xr:uid="{00000000-0005-0000-0000-0000BE840000}"/>
    <cellStyle name="Νομισματική μονάδα 2 2 3 3 15" xfId="54563" xr:uid="{00000000-0005-0000-0000-0000BF840000}"/>
    <cellStyle name="Νομισματική μονάδα 2 2 3 3 16" xfId="55027" xr:uid="{00000000-0005-0000-0000-0000C0840000}"/>
    <cellStyle name="Νομισματική μονάδα 2 2 3 3 2" xfId="446" xr:uid="{00000000-0005-0000-0000-0000C1840000}"/>
    <cellStyle name="Νομισματική μονάδα 2 2 3 3 2 10" xfId="54639" xr:uid="{00000000-0005-0000-0000-0000C2840000}"/>
    <cellStyle name="Νομισματική μονάδα 2 2 3 3 2 11" xfId="55102" xr:uid="{00000000-0005-0000-0000-0000C3840000}"/>
    <cellStyle name="Νομισματική μονάδα 2 2 3 3 2 2" xfId="1261" xr:uid="{00000000-0005-0000-0000-0000C4840000}"/>
    <cellStyle name="Νομισματική μονάδα 2 2 3 3 2 2 2" xfId="3294" xr:uid="{00000000-0005-0000-0000-0000C5840000}"/>
    <cellStyle name="Νομισματική μονάδα 2 2 3 3 2 2 2 2" xfId="5339" xr:uid="{00000000-0005-0000-0000-0000C6840000}"/>
    <cellStyle name="Νομισματική μονάδα 2 2 3 3 2 2 2 2 2" xfId="12642" xr:uid="{00000000-0005-0000-0000-0000C7840000}"/>
    <cellStyle name="Νομισματική μονάδα 2 2 3 3 2 2 2 2 2 2" xfId="25217" xr:uid="{00000000-0005-0000-0000-0000C8840000}"/>
    <cellStyle name="Νομισματική μονάδα 2 2 3 3 2 2 2 2 3" xfId="17914" xr:uid="{00000000-0005-0000-0000-0000C9840000}"/>
    <cellStyle name="Νομισματική μονάδα 2 2 3 3 2 2 2 3" xfId="10611" xr:uid="{00000000-0005-0000-0000-0000CA840000}"/>
    <cellStyle name="Νομισματική μονάδα 2 2 3 3 2 2 2 3 2" xfId="23186" xr:uid="{00000000-0005-0000-0000-0000CB840000}"/>
    <cellStyle name="Νομισματική μονάδα 2 2 3 3 2 2 2 4" xfId="7370" xr:uid="{00000000-0005-0000-0000-0000CC840000}"/>
    <cellStyle name="Νομισματική μονάδα 2 2 3 3 2 2 2 4 2" xfId="19945" xr:uid="{00000000-0005-0000-0000-0000CD840000}"/>
    <cellStyle name="Νομισματική μονάδα 2 2 3 3 2 2 2 5" xfId="15883" xr:uid="{00000000-0005-0000-0000-0000CE840000}"/>
    <cellStyle name="Νομισματική μονάδα 2 2 3 3 2 2 3" xfId="2072" xr:uid="{00000000-0005-0000-0000-0000CF840000}"/>
    <cellStyle name="Νομισματική μονάδα 2 2 3 3 2 2 3 2" xfId="9389" xr:uid="{00000000-0005-0000-0000-0000D0840000}"/>
    <cellStyle name="Νομισματική μονάδα 2 2 3 3 2 2 3 2 2" xfId="21964" xr:uid="{00000000-0005-0000-0000-0000D1840000}"/>
    <cellStyle name="Νομισματική μονάδα 2 2 3 3 2 2 3 3" xfId="14661" xr:uid="{00000000-0005-0000-0000-0000D2840000}"/>
    <cellStyle name="Νομισματική μονάδα 2 2 3 3 2 2 4" xfId="4117" xr:uid="{00000000-0005-0000-0000-0000D3840000}"/>
    <cellStyle name="Νομισματική μονάδα 2 2 3 3 2 2 4 2" xfId="11420" xr:uid="{00000000-0005-0000-0000-0000D4840000}"/>
    <cellStyle name="Νομισματική μονάδα 2 2 3 3 2 2 4 2 2" xfId="23995" xr:uid="{00000000-0005-0000-0000-0000D5840000}"/>
    <cellStyle name="Νομισματική μονάδα 2 2 3 3 2 2 4 3" xfId="16692" xr:uid="{00000000-0005-0000-0000-0000D6840000}"/>
    <cellStyle name="Νομισματική μονάδα 2 2 3 3 2 2 5" xfId="8580" xr:uid="{00000000-0005-0000-0000-0000D7840000}"/>
    <cellStyle name="Νομισματική μονάδα 2 2 3 3 2 2 5 2" xfId="21155" xr:uid="{00000000-0005-0000-0000-0000D8840000}"/>
    <cellStyle name="Νομισματική μονάδα 2 2 3 3 2 2 6" xfId="6148" xr:uid="{00000000-0005-0000-0000-0000D9840000}"/>
    <cellStyle name="Νομισματική μονάδα 2 2 3 3 2 2 6 2" xfId="18723" xr:uid="{00000000-0005-0000-0000-0000DA840000}"/>
    <cellStyle name="Νομισματική μονάδα 2 2 3 3 2 2 7" xfId="13852" xr:uid="{00000000-0005-0000-0000-0000DB840000}"/>
    <cellStyle name="Νομισματική μονάδα 2 2 3 3 2 2 8" xfId="54936" xr:uid="{00000000-0005-0000-0000-0000DC840000}"/>
    <cellStyle name="Νομισματική μονάδα 2 2 3 3 2 2 9" xfId="55398" xr:uid="{00000000-0005-0000-0000-0000DD840000}"/>
    <cellStyle name="Νομισματική μονάδα 2 2 3 3 2 3" xfId="914" xr:uid="{00000000-0005-0000-0000-0000DE840000}"/>
    <cellStyle name="Νομισματική μονάδα 2 2 3 3 2 3 2" xfId="2947" xr:uid="{00000000-0005-0000-0000-0000DF840000}"/>
    <cellStyle name="Νομισματική μονάδα 2 2 3 3 2 3 2 2" xfId="10264" xr:uid="{00000000-0005-0000-0000-0000E0840000}"/>
    <cellStyle name="Νομισματική μονάδα 2 2 3 3 2 3 2 2 2" xfId="22839" xr:uid="{00000000-0005-0000-0000-0000E1840000}"/>
    <cellStyle name="Νομισματική μονάδα 2 2 3 3 2 3 2 3" xfId="15536" xr:uid="{00000000-0005-0000-0000-0000E2840000}"/>
    <cellStyle name="Νομισματική μονάδα 2 2 3 3 2 3 3" xfId="4992" xr:uid="{00000000-0005-0000-0000-0000E3840000}"/>
    <cellStyle name="Νομισματική μονάδα 2 2 3 3 2 3 3 2" xfId="12295" xr:uid="{00000000-0005-0000-0000-0000E4840000}"/>
    <cellStyle name="Νομισματική μονάδα 2 2 3 3 2 3 3 2 2" xfId="24870" xr:uid="{00000000-0005-0000-0000-0000E5840000}"/>
    <cellStyle name="Νομισματική μονάδα 2 2 3 3 2 3 3 3" xfId="17567" xr:uid="{00000000-0005-0000-0000-0000E6840000}"/>
    <cellStyle name="Νομισματική μονάδα 2 2 3 3 2 3 4" xfId="8233" xr:uid="{00000000-0005-0000-0000-0000E7840000}"/>
    <cellStyle name="Νομισματική μονάδα 2 2 3 3 2 3 4 2" xfId="20808" xr:uid="{00000000-0005-0000-0000-0000E8840000}"/>
    <cellStyle name="Νομισματική μονάδα 2 2 3 3 2 3 5" xfId="7023" xr:uid="{00000000-0005-0000-0000-0000E9840000}"/>
    <cellStyle name="Νομισματική μονάδα 2 2 3 3 2 3 5 2" xfId="19598" xr:uid="{00000000-0005-0000-0000-0000EA840000}"/>
    <cellStyle name="Νομισματική μονάδα 2 2 3 3 2 3 6" xfId="13505" xr:uid="{00000000-0005-0000-0000-0000EB840000}"/>
    <cellStyle name="Νομισματική μονάδα 2 2 3 3 2 3 7" xfId="54787" xr:uid="{00000000-0005-0000-0000-0000EC840000}"/>
    <cellStyle name="Νομισματική μονάδα 2 2 3 3 2 3 8" xfId="55250" xr:uid="{00000000-0005-0000-0000-0000ED840000}"/>
    <cellStyle name="Νομισματική μονάδα 2 2 3 3 2 4" xfId="2473" xr:uid="{00000000-0005-0000-0000-0000EE840000}"/>
    <cellStyle name="Νομισματική μονάδα 2 2 3 3 2 4 2" xfId="4518" xr:uid="{00000000-0005-0000-0000-0000EF840000}"/>
    <cellStyle name="Νομισματική μονάδα 2 2 3 3 2 4 2 2" xfId="11821" xr:uid="{00000000-0005-0000-0000-0000F0840000}"/>
    <cellStyle name="Νομισματική μονάδα 2 2 3 3 2 4 2 2 2" xfId="24396" xr:uid="{00000000-0005-0000-0000-0000F1840000}"/>
    <cellStyle name="Νομισματική μονάδα 2 2 3 3 2 4 2 3" xfId="17093" xr:uid="{00000000-0005-0000-0000-0000F2840000}"/>
    <cellStyle name="Νομισματική μονάδα 2 2 3 3 2 4 3" xfId="9790" xr:uid="{00000000-0005-0000-0000-0000F3840000}"/>
    <cellStyle name="Νομισματική μονάδα 2 2 3 3 2 4 3 2" xfId="22365" xr:uid="{00000000-0005-0000-0000-0000F4840000}"/>
    <cellStyle name="Νομισματική μονάδα 2 2 3 3 2 4 4" xfId="6549" xr:uid="{00000000-0005-0000-0000-0000F5840000}"/>
    <cellStyle name="Νομισματική μονάδα 2 2 3 3 2 4 4 2" xfId="19124" xr:uid="{00000000-0005-0000-0000-0000F6840000}"/>
    <cellStyle name="Νομισματική μονάδα 2 2 3 3 2 4 5" xfId="15062" xr:uid="{00000000-0005-0000-0000-0000F7840000}"/>
    <cellStyle name="Νομισματική μονάδα 2 2 3 3 2 5" xfId="1725" xr:uid="{00000000-0005-0000-0000-0000F8840000}"/>
    <cellStyle name="Νομισματική μονάδα 2 2 3 3 2 5 2" xfId="9042" xr:uid="{00000000-0005-0000-0000-0000F9840000}"/>
    <cellStyle name="Νομισματική μονάδα 2 2 3 3 2 5 2 2" xfId="21617" xr:uid="{00000000-0005-0000-0000-0000FA840000}"/>
    <cellStyle name="Νομισματική μονάδα 2 2 3 3 2 5 3" xfId="14314" xr:uid="{00000000-0005-0000-0000-0000FB840000}"/>
    <cellStyle name="Νομισματική μονάδα 2 2 3 3 2 6" xfId="3782" xr:uid="{00000000-0005-0000-0000-0000FC840000}"/>
    <cellStyle name="Νομισματική μονάδα 2 2 3 3 2 6 2" xfId="11085" xr:uid="{00000000-0005-0000-0000-0000FD840000}"/>
    <cellStyle name="Νομισματική μονάδα 2 2 3 3 2 6 2 2" xfId="23660" xr:uid="{00000000-0005-0000-0000-0000FE840000}"/>
    <cellStyle name="Νομισματική μονάδα 2 2 3 3 2 6 3" xfId="16357" xr:uid="{00000000-0005-0000-0000-0000FF840000}"/>
    <cellStyle name="Νομισματική μονάδα 2 2 3 3 2 7" xfId="7759" xr:uid="{00000000-0005-0000-0000-000000850000}"/>
    <cellStyle name="Νομισματική μονάδα 2 2 3 3 2 7 2" xfId="20334" xr:uid="{00000000-0005-0000-0000-000001850000}"/>
    <cellStyle name="Νομισματική μονάδα 2 2 3 3 2 8" xfId="5801" xr:uid="{00000000-0005-0000-0000-000002850000}"/>
    <cellStyle name="Νομισματική μονάδα 2 2 3 3 2 8 2" xfId="18376" xr:uid="{00000000-0005-0000-0000-000003850000}"/>
    <cellStyle name="Νομισματική μονάδα 2 2 3 3 2 9" xfId="13031" xr:uid="{00000000-0005-0000-0000-000004850000}"/>
    <cellStyle name="Νομισματική μονάδα 2 2 3 3 3" xfId="558" xr:uid="{00000000-0005-0000-0000-000005850000}"/>
    <cellStyle name="Νομισματική μονάδα 2 2 3 3 3 10" xfId="54862" xr:uid="{00000000-0005-0000-0000-000006850000}"/>
    <cellStyle name="Νομισματική μονάδα 2 2 3 3 3 11" xfId="55324" xr:uid="{00000000-0005-0000-0000-000007850000}"/>
    <cellStyle name="Νομισματική μονάδα 2 2 3 3 3 2" xfId="1368" xr:uid="{00000000-0005-0000-0000-000008850000}"/>
    <cellStyle name="Νομισματική μονάδα 2 2 3 3 3 2 2" xfId="3401" xr:uid="{00000000-0005-0000-0000-000009850000}"/>
    <cellStyle name="Νομισματική μονάδα 2 2 3 3 3 2 2 2" xfId="5446" xr:uid="{00000000-0005-0000-0000-00000A850000}"/>
    <cellStyle name="Νομισματική μονάδα 2 2 3 3 3 2 2 2 2" xfId="12749" xr:uid="{00000000-0005-0000-0000-00000B850000}"/>
    <cellStyle name="Νομισματική μονάδα 2 2 3 3 3 2 2 2 2 2" xfId="25324" xr:uid="{00000000-0005-0000-0000-00000C850000}"/>
    <cellStyle name="Νομισματική μονάδα 2 2 3 3 3 2 2 2 3" xfId="18021" xr:uid="{00000000-0005-0000-0000-00000D850000}"/>
    <cellStyle name="Νομισματική μονάδα 2 2 3 3 3 2 2 3" xfId="10718" xr:uid="{00000000-0005-0000-0000-00000E850000}"/>
    <cellStyle name="Νομισματική μονάδα 2 2 3 3 3 2 2 3 2" xfId="23293" xr:uid="{00000000-0005-0000-0000-00000F850000}"/>
    <cellStyle name="Νομισματική μονάδα 2 2 3 3 3 2 2 4" xfId="7477" xr:uid="{00000000-0005-0000-0000-000010850000}"/>
    <cellStyle name="Νομισματική μονάδα 2 2 3 3 3 2 2 4 2" xfId="20052" xr:uid="{00000000-0005-0000-0000-000011850000}"/>
    <cellStyle name="Νομισματική μονάδα 2 2 3 3 3 2 2 5" xfId="15990" xr:uid="{00000000-0005-0000-0000-000012850000}"/>
    <cellStyle name="Νομισματική μονάδα 2 2 3 3 3 2 3" xfId="2179" xr:uid="{00000000-0005-0000-0000-000013850000}"/>
    <cellStyle name="Νομισματική μονάδα 2 2 3 3 3 2 3 2" xfId="9496" xr:uid="{00000000-0005-0000-0000-000014850000}"/>
    <cellStyle name="Νομισματική μονάδα 2 2 3 3 3 2 3 2 2" xfId="22071" xr:uid="{00000000-0005-0000-0000-000015850000}"/>
    <cellStyle name="Νομισματική μονάδα 2 2 3 3 3 2 3 3" xfId="14768" xr:uid="{00000000-0005-0000-0000-000016850000}"/>
    <cellStyle name="Νομισματική μονάδα 2 2 3 3 3 2 4" xfId="4224" xr:uid="{00000000-0005-0000-0000-000017850000}"/>
    <cellStyle name="Νομισματική μονάδα 2 2 3 3 3 2 4 2" xfId="11527" xr:uid="{00000000-0005-0000-0000-000018850000}"/>
    <cellStyle name="Νομισματική μονάδα 2 2 3 3 3 2 4 2 2" xfId="24102" xr:uid="{00000000-0005-0000-0000-000019850000}"/>
    <cellStyle name="Νομισματική μονάδα 2 2 3 3 3 2 4 3" xfId="16799" xr:uid="{00000000-0005-0000-0000-00001A850000}"/>
    <cellStyle name="Νομισματική μονάδα 2 2 3 3 3 2 5" xfId="8687" xr:uid="{00000000-0005-0000-0000-00001B850000}"/>
    <cellStyle name="Νομισματική μονάδα 2 2 3 3 3 2 5 2" xfId="21262" xr:uid="{00000000-0005-0000-0000-00001C850000}"/>
    <cellStyle name="Νομισματική μονάδα 2 2 3 3 3 2 6" xfId="6255" xr:uid="{00000000-0005-0000-0000-00001D850000}"/>
    <cellStyle name="Νομισματική μονάδα 2 2 3 3 3 2 6 2" xfId="18830" xr:uid="{00000000-0005-0000-0000-00001E850000}"/>
    <cellStyle name="Νομισματική μονάδα 2 2 3 3 3 2 7" xfId="13959" xr:uid="{00000000-0005-0000-0000-00001F850000}"/>
    <cellStyle name="Νομισματική μονάδα 2 2 3 3 3 3" xfId="796" xr:uid="{00000000-0005-0000-0000-000020850000}"/>
    <cellStyle name="Νομισματική μονάδα 2 2 3 3 3 3 2" xfId="2829" xr:uid="{00000000-0005-0000-0000-000021850000}"/>
    <cellStyle name="Νομισματική μονάδα 2 2 3 3 3 3 2 2" xfId="10146" xr:uid="{00000000-0005-0000-0000-000022850000}"/>
    <cellStyle name="Νομισματική μονάδα 2 2 3 3 3 3 2 2 2" xfId="22721" xr:uid="{00000000-0005-0000-0000-000023850000}"/>
    <cellStyle name="Νομισματική μονάδα 2 2 3 3 3 3 2 3" xfId="15418" xr:uid="{00000000-0005-0000-0000-000024850000}"/>
    <cellStyle name="Νομισματική μονάδα 2 2 3 3 3 3 3" xfId="4874" xr:uid="{00000000-0005-0000-0000-000025850000}"/>
    <cellStyle name="Νομισματική μονάδα 2 2 3 3 3 3 3 2" xfId="12177" xr:uid="{00000000-0005-0000-0000-000026850000}"/>
    <cellStyle name="Νομισματική μονάδα 2 2 3 3 3 3 3 2 2" xfId="24752" xr:uid="{00000000-0005-0000-0000-000027850000}"/>
    <cellStyle name="Νομισματική μονάδα 2 2 3 3 3 3 3 3" xfId="17449" xr:uid="{00000000-0005-0000-0000-000028850000}"/>
    <cellStyle name="Νομισματική μονάδα 2 2 3 3 3 3 4" xfId="8115" xr:uid="{00000000-0005-0000-0000-000029850000}"/>
    <cellStyle name="Νομισματική μονάδα 2 2 3 3 3 3 4 2" xfId="20690" xr:uid="{00000000-0005-0000-0000-00002A850000}"/>
    <cellStyle name="Νομισματική μονάδα 2 2 3 3 3 3 5" xfId="6905" xr:uid="{00000000-0005-0000-0000-00002B850000}"/>
    <cellStyle name="Νομισματική μονάδα 2 2 3 3 3 3 5 2" xfId="19480" xr:uid="{00000000-0005-0000-0000-00002C850000}"/>
    <cellStyle name="Νομισματική μονάδα 2 2 3 3 3 3 6" xfId="13387" xr:uid="{00000000-0005-0000-0000-00002D850000}"/>
    <cellStyle name="Νομισματική μονάδα 2 2 3 3 3 4" xfId="2580" xr:uid="{00000000-0005-0000-0000-00002E850000}"/>
    <cellStyle name="Νομισματική μονάδα 2 2 3 3 3 4 2" xfId="4625" xr:uid="{00000000-0005-0000-0000-00002F850000}"/>
    <cellStyle name="Νομισματική μονάδα 2 2 3 3 3 4 2 2" xfId="11928" xr:uid="{00000000-0005-0000-0000-000030850000}"/>
    <cellStyle name="Νομισματική μονάδα 2 2 3 3 3 4 2 2 2" xfId="24503" xr:uid="{00000000-0005-0000-0000-000031850000}"/>
    <cellStyle name="Νομισματική μονάδα 2 2 3 3 3 4 2 3" xfId="17200" xr:uid="{00000000-0005-0000-0000-000032850000}"/>
    <cellStyle name="Νομισματική μονάδα 2 2 3 3 3 4 3" xfId="9897" xr:uid="{00000000-0005-0000-0000-000033850000}"/>
    <cellStyle name="Νομισματική μονάδα 2 2 3 3 3 4 3 2" xfId="22472" xr:uid="{00000000-0005-0000-0000-000034850000}"/>
    <cellStyle name="Νομισματική μονάδα 2 2 3 3 3 4 4" xfId="6656" xr:uid="{00000000-0005-0000-0000-000035850000}"/>
    <cellStyle name="Νομισματική μονάδα 2 2 3 3 3 4 4 2" xfId="19231" xr:uid="{00000000-0005-0000-0000-000036850000}"/>
    <cellStyle name="Νομισματική μονάδα 2 2 3 3 3 4 5" xfId="15169" xr:uid="{00000000-0005-0000-0000-000037850000}"/>
    <cellStyle name="Νομισματική μονάδα 2 2 3 3 3 5" xfId="1607" xr:uid="{00000000-0005-0000-0000-000038850000}"/>
    <cellStyle name="Νομισματική μονάδα 2 2 3 3 3 5 2" xfId="8924" xr:uid="{00000000-0005-0000-0000-000039850000}"/>
    <cellStyle name="Νομισματική μονάδα 2 2 3 3 3 5 2 2" xfId="21499" xr:uid="{00000000-0005-0000-0000-00003A850000}"/>
    <cellStyle name="Νομισματική μονάδα 2 2 3 3 3 5 3" xfId="14196" xr:uid="{00000000-0005-0000-0000-00003B850000}"/>
    <cellStyle name="Νομισματική μονάδα 2 2 3 3 3 6" xfId="3664" xr:uid="{00000000-0005-0000-0000-00003C850000}"/>
    <cellStyle name="Νομισματική μονάδα 2 2 3 3 3 6 2" xfId="10967" xr:uid="{00000000-0005-0000-0000-00003D850000}"/>
    <cellStyle name="Νομισματική μονάδα 2 2 3 3 3 6 2 2" xfId="23542" xr:uid="{00000000-0005-0000-0000-00003E850000}"/>
    <cellStyle name="Νομισματική μονάδα 2 2 3 3 3 6 3" xfId="16239" xr:uid="{00000000-0005-0000-0000-00003F850000}"/>
    <cellStyle name="Νομισματική μονάδα 2 2 3 3 3 7" xfId="7866" xr:uid="{00000000-0005-0000-0000-000040850000}"/>
    <cellStyle name="Νομισματική μονάδα 2 2 3 3 3 7 2" xfId="20441" xr:uid="{00000000-0005-0000-0000-000041850000}"/>
    <cellStyle name="Νομισματική μονάδα 2 2 3 3 3 8" xfId="5683" xr:uid="{00000000-0005-0000-0000-000042850000}"/>
    <cellStyle name="Νομισματική μονάδα 2 2 3 3 3 8 2" xfId="18258" xr:uid="{00000000-0005-0000-0000-000043850000}"/>
    <cellStyle name="Νομισματική μονάδα 2 2 3 3 3 9" xfId="13138" xr:uid="{00000000-0005-0000-0000-000044850000}"/>
    <cellStyle name="Νομισματική μονάδα 2 2 3 3 4" xfId="1143" xr:uid="{00000000-0005-0000-0000-000045850000}"/>
    <cellStyle name="Νομισματική μονάδα 2 2 3 3 4 2" xfId="3176" xr:uid="{00000000-0005-0000-0000-000046850000}"/>
    <cellStyle name="Νομισματική μονάδα 2 2 3 3 4 2 2" xfId="5221" xr:uid="{00000000-0005-0000-0000-000047850000}"/>
    <cellStyle name="Νομισματική μονάδα 2 2 3 3 4 2 2 2" xfId="12524" xr:uid="{00000000-0005-0000-0000-000048850000}"/>
    <cellStyle name="Νομισματική μονάδα 2 2 3 3 4 2 2 2 2" xfId="25099" xr:uid="{00000000-0005-0000-0000-000049850000}"/>
    <cellStyle name="Νομισματική μονάδα 2 2 3 3 4 2 2 3" xfId="17796" xr:uid="{00000000-0005-0000-0000-00004A850000}"/>
    <cellStyle name="Νομισματική μονάδα 2 2 3 3 4 2 3" xfId="10493" xr:uid="{00000000-0005-0000-0000-00004B850000}"/>
    <cellStyle name="Νομισματική μονάδα 2 2 3 3 4 2 3 2" xfId="23068" xr:uid="{00000000-0005-0000-0000-00004C850000}"/>
    <cellStyle name="Νομισματική μονάδα 2 2 3 3 4 2 4" xfId="7252" xr:uid="{00000000-0005-0000-0000-00004D850000}"/>
    <cellStyle name="Νομισματική μονάδα 2 2 3 3 4 2 4 2" xfId="19827" xr:uid="{00000000-0005-0000-0000-00004E850000}"/>
    <cellStyle name="Νομισματική μονάδα 2 2 3 3 4 2 5" xfId="15765" xr:uid="{00000000-0005-0000-0000-00004F850000}"/>
    <cellStyle name="Νομισματική μονάδα 2 2 3 3 4 3" xfId="1954" xr:uid="{00000000-0005-0000-0000-000050850000}"/>
    <cellStyle name="Νομισματική μονάδα 2 2 3 3 4 3 2" xfId="9271" xr:uid="{00000000-0005-0000-0000-000051850000}"/>
    <cellStyle name="Νομισματική μονάδα 2 2 3 3 4 3 2 2" xfId="21846" xr:uid="{00000000-0005-0000-0000-000052850000}"/>
    <cellStyle name="Νομισματική μονάδα 2 2 3 3 4 3 3" xfId="14543" xr:uid="{00000000-0005-0000-0000-000053850000}"/>
    <cellStyle name="Νομισματική μονάδα 2 2 3 3 4 4" xfId="3999" xr:uid="{00000000-0005-0000-0000-000054850000}"/>
    <cellStyle name="Νομισματική μονάδα 2 2 3 3 4 4 2" xfId="11302" xr:uid="{00000000-0005-0000-0000-000055850000}"/>
    <cellStyle name="Νομισματική μονάδα 2 2 3 3 4 4 2 2" xfId="23877" xr:uid="{00000000-0005-0000-0000-000056850000}"/>
    <cellStyle name="Νομισματική μονάδα 2 2 3 3 4 4 3" xfId="16574" xr:uid="{00000000-0005-0000-0000-000057850000}"/>
    <cellStyle name="Νομισματική μονάδα 2 2 3 3 4 5" xfId="8462" xr:uid="{00000000-0005-0000-0000-000058850000}"/>
    <cellStyle name="Νομισματική μονάδα 2 2 3 3 4 5 2" xfId="21037" xr:uid="{00000000-0005-0000-0000-000059850000}"/>
    <cellStyle name="Νομισματική μονάδα 2 2 3 3 4 6" xfId="6030" xr:uid="{00000000-0005-0000-0000-00005A850000}"/>
    <cellStyle name="Νομισματική μονάδα 2 2 3 3 4 6 2" xfId="18605" xr:uid="{00000000-0005-0000-0000-00005B850000}"/>
    <cellStyle name="Νομισματική μονάδα 2 2 3 3 4 7" xfId="13734" xr:uid="{00000000-0005-0000-0000-00005C850000}"/>
    <cellStyle name="Νομισματική μονάδα 2 2 3 3 4 8" xfId="54713" xr:uid="{00000000-0005-0000-0000-00005D850000}"/>
    <cellStyle name="Νομισματική μονάδα 2 2 3 3 4 9" xfId="55176" xr:uid="{00000000-0005-0000-0000-00005E850000}"/>
    <cellStyle name="Νομισματική μονάδα 2 2 3 3 5" xfId="689" xr:uid="{00000000-0005-0000-0000-00005F850000}"/>
    <cellStyle name="Νομισματική μονάδα 2 2 3 3 5 2" xfId="2722" xr:uid="{00000000-0005-0000-0000-000060850000}"/>
    <cellStyle name="Νομισματική μονάδα 2 2 3 3 5 2 2" xfId="10039" xr:uid="{00000000-0005-0000-0000-000061850000}"/>
    <cellStyle name="Νομισματική μονάδα 2 2 3 3 5 2 2 2" xfId="22614" xr:uid="{00000000-0005-0000-0000-000062850000}"/>
    <cellStyle name="Νομισματική μονάδα 2 2 3 3 5 2 3" xfId="15311" xr:uid="{00000000-0005-0000-0000-000063850000}"/>
    <cellStyle name="Νομισματική μονάδα 2 2 3 3 5 3" xfId="4767" xr:uid="{00000000-0005-0000-0000-000064850000}"/>
    <cellStyle name="Νομισματική μονάδα 2 2 3 3 5 3 2" xfId="12070" xr:uid="{00000000-0005-0000-0000-000065850000}"/>
    <cellStyle name="Νομισματική μονάδα 2 2 3 3 5 3 2 2" xfId="24645" xr:uid="{00000000-0005-0000-0000-000066850000}"/>
    <cellStyle name="Νομισματική μονάδα 2 2 3 3 5 3 3" xfId="17342" xr:uid="{00000000-0005-0000-0000-000067850000}"/>
    <cellStyle name="Νομισματική μονάδα 2 2 3 3 5 4" xfId="8008" xr:uid="{00000000-0005-0000-0000-000068850000}"/>
    <cellStyle name="Νομισματική μονάδα 2 2 3 3 5 4 2" xfId="20583" xr:uid="{00000000-0005-0000-0000-000069850000}"/>
    <cellStyle name="Νομισματική μονάδα 2 2 3 3 5 5" xfId="6798" xr:uid="{00000000-0005-0000-0000-00006A850000}"/>
    <cellStyle name="Νομισματική μονάδα 2 2 3 3 5 5 2" xfId="19373" xr:uid="{00000000-0005-0000-0000-00006B850000}"/>
    <cellStyle name="Νομισματική μονάδα 2 2 3 3 5 6" xfId="13280" xr:uid="{00000000-0005-0000-0000-00006C850000}"/>
    <cellStyle name="Νομισματική μονάδα 2 2 3 3 6" xfId="2355" xr:uid="{00000000-0005-0000-0000-00006D850000}"/>
    <cellStyle name="Νομισματική μονάδα 2 2 3 3 6 2" xfId="4400" xr:uid="{00000000-0005-0000-0000-00006E850000}"/>
    <cellStyle name="Νομισματική μονάδα 2 2 3 3 6 2 2" xfId="11703" xr:uid="{00000000-0005-0000-0000-00006F850000}"/>
    <cellStyle name="Νομισματική μονάδα 2 2 3 3 6 2 2 2" xfId="24278" xr:uid="{00000000-0005-0000-0000-000070850000}"/>
    <cellStyle name="Νομισματική μονάδα 2 2 3 3 6 2 3" xfId="16975" xr:uid="{00000000-0005-0000-0000-000071850000}"/>
    <cellStyle name="Νομισματική μονάδα 2 2 3 3 6 3" xfId="9672" xr:uid="{00000000-0005-0000-0000-000072850000}"/>
    <cellStyle name="Νομισματική μονάδα 2 2 3 3 6 3 2" xfId="22247" xr:uid="{00000000-0005-0000-0000-000073850000}"/>
    <cellStyle name="Νομισματική μονάδα 2 2 3 3 6 4" xfId="6431" xr:uid="{00000000-0005-0000-0000-000074850000}"/>
    <cellStyle name="Νομισματική μονάδα 2 2 3 3 6 4 2" xfId="19006" xr:uid="{00000000-0005-0000-0000-000075850000}"/>
    <cellStyle name="Νομισματική μονάδα 2 2 3 3 6 5" xfId="14944" xr:uid="{00000000-0005-0000-0000-000076850000}"/>
    <cellStyle name="Νομισματική μονάδα 2 2 3 3 7" xfId="1500" xr:uid="{00000000-0005-0000-0000-000077850000}"/>
    <cellStyle name="Νομισματική μονάδα 2 2 3 3 7 2" xfId="8817" xr:uid="{00000000-0005-0000-0000-000078850000}"/>
    <cellStyle name="Νομισματική μονάδα 2 2 3 3 7 2 2" xfId="21392" xr:uid="{00000000-0005-0000-0000-000079850000}"/>
    <cellStyle name="Νομισματική μονάδα 2 2 3 3 7 3" xfId="14089" xr:uid="{00000000-0005-0000-0000-00007A850000}"/>
    <cellStyle name="Νομισματική μονάδα 2 2 3 3 8" xfId="3557" xr:uid="{00000000-0005-0000-0000-00007B850000}"/>
    <cellStyle name="Νομισματική μονάδα 2 2 3 3 8 2" xfId="10860" xr:uid="{00000000-0005-0000-0000-00007C850000}"/>
    <cellStyle name="Νομισματική μονάδα 2 2 3 3 8 2 2" xfId="23435" xr:uid="{00000000-0005-0000-0000-00007D850000}"/>
    <cellStyle name="Νομισματική μονάδα 2 2 3 3 8 3" xfId="16132" xr:uid="{00000000-0005-0000-0000-00007E850000}"/>
    <cellStyle name="Νομισματική μονάδα 2 2 3 3 9" xfId="7641" xr:uid="{00000000-0005-0000-0000-00007F850000}"/>
    <cellStyle name="Νομισματική μονάδα 2 2 3 3 9 2" xfId="20216" xr:uid="{00000000-0005-0000-0000-000080850000}"/>
    <cellStyle name="Νομισματική μονάδα 2 2 3 4" xfId="110" xr:uid="{00000000-0005-0000-0000-000081850000}"/>
    <cellStyle name="Νομισματική μονάδα 2 2 3 4 10" xfId="409" xr:uid="{00000000-0005-0000-0000-000082850000}"/>
    <cellStyle name="Νομισματική μονάδα 2 2 3 4 11" xfId="54603" xr:uid="{00000000-0005-0000-0000-000083850000}"/>
    <cellStyle name="Νομισματική μονάδα 2 2 3 4 12" xfId="55066" xr:uid="{00000000-0005-0000-0000-000084850000}"/>
    <cellStyle name="Νομισματική μονάδα 2 2 3 4 2" xfId="1225" xr:uid="{00000000-0005-0000-0000-000085850000}"/>
    <cellStyle name="Νομισματική μονάδα 2 2 3 4 2 2" xfId="3258" xr:uid="{00000000-0005-0000-0000-000086850000}"/>
    <cellStyle name="Νομισματική μονάδα 2 2 3 4 2 2 2" xfId="5303" xr:uid="{00000000-0005-0000-0000-000087850000}"/>
    <cellStyle name="Νομισματική μονάδα 2 2 3 4 2 2 2 2" xfId="12606" xr:uid="{00000000-0005-0000-0000-000088850000}"/>
    <cellStyle name="Νομισματική μονάδα 2 2 3 4 2 2 2 2 2" xfId="25181" xr:uid="{00000000-0005-0000-0000-000089850000}"/>
    <cellStyle name="Νομισματική μονάδα 2 2 3 4 2 2 2 3" xfId="17878" xr:uid="{00000000-0005-0000-0000-00008A850000}"/>
    <cellStyle name="Νομισματική μονάδα 2 2 3 4 2 2 3" xfId="10575" xr:uid="{00000000-0005-0000-0000-00008B850000}"/>
    <cellStyle name="Νομισματική μονάδα 2 2 3 4 2 2 3 2" xfId="23150" xr:uid="{00000000-0005-0000-0000-00008C850000}"/>
    <cellStyle name="Νομισματική μονάδα 2 2 3 4 2 2 4" xfId="7334" xr:uid="{00000000-0005-0000-0000-00008D850000}"/>
    <cellStyle name="Νομισματική μονάδα 2 2 3 4 2 2 4 2" xfId="19909" xr:uid="{00000000-0005-0000-0000-00008E850000}"/>
    <cellStyle name="Νομισματική μονάδα 2 2 3 4 2 2 5" xfId="15847" xr:uid="{00000000-0005-0000-0000-00008F850000}"/>
    <cellStyle name="Νομισματική μονάδα 2 2 3 4 2 3" xfId="2036" xr:uid="{00000000-0005-0000-0000-000090850000}"/>
    <cellStyle name="Νομισματική μονάδα 2 2 3 4 2 3 2" xfId="9353" xr:uid="{00000000-0005-0000-0000-000091850000}"/>
    <cellStyle name="Νομισματική μονάδα 2 2 3 4 2 3 2 2" xfId="21928" xr:uid="{00000000-0005-0000-0000-000092850000}"/>
    <cellStyle name="Νομισματική μονάδα 2 2 3 4 2 3 3" xfId="14625" xr:uid="{00000000-0005-0000-0000-000093850000}"/>
    <cellStyle name="Νομισματική μονάδα 2 2 3 4 2 4" xfId="4081" xr:uid="{00000000-0005-0000-0000-000094850000}"/>
    <cellStyle name="Νομισματική μονάδα 2 2 3 4 2 4 2" xfId="11384" xr:uid="{00000000-0005-0000-0000-000095850000}"/>
    <cellStyle name="Νομισματική μονάδα 2 2 3 4 2 4 2 2" xfId="23959" xr:uid="{00000000-0005-0000-0000-000096850000}"/>
    <cellStyle name="Νομισματική μονάδα 2 2 3 4 2 4 3" xfId="16656" xr:uid="{00000000-0005-0000-0000-000097850000}"/>
    <cellStyle name="Νομισματική μονάδα 2 2 3 4 2 5" xfId="8544" xr:uid="{00000000-0005-0000-0000-000098850000}"/>
    <cellStyle name="Νομισματική μονάδα 2 2 3 4 2 5 2" xfId="21119" xr:uid="{00000000-0005-0000-0000-000099850000}"/>
    <cellStyle name="Νομισματική μονάδα 2 2 3 4 2 6" xfId="6112" xr:uid="{00000000-0005-0000-0000-00009A850000}"/>
    <cellStyle name="Νομισματική μονάδα 2 2 3 4 2 6 2" xfId="18687" xr:uid="{00000000-0005-0000-0000-00009B850000}"/>
    <cellStyle name="Νομισματική μονάδα 2 2 3 4 2 7" xfId="13816" xr:uid="{00000000-0005-0000-0000-00009C850000}"/>
    <cellStyle name="Νομισματική μονάδα 2 2 3 4 2 8" xfId="54900" xr:uid="{00000000-0005-0000-0000-00009D850000}"/>
    <cellStyle name="Νομισματική μονάδα 2 2 3 4 2 9" xfId="55362" xr:uid="{00000000-0005-0000-0000-00009E850000}"/>
    <cellStyle name="Νομισματική μονάδα 2 2 3 4 3" xfId="878" xr:uid="{00000000-0005-0000-0000-00009F850000}"/>
    <cellStyle name="Νομισματική μονάδα 2 2 3 4 3 2" xfId="2911" xr:uid="{00000000-0005-0000-0000-0000A0850000}"/>
    <cellStyle name="Νομισματική μονάδα 2 2 3 4 3 2 2" xfId="10228" xr:uid="{00000000-0005-0000-0000-0000A1850000}"/>
    <cellStyle name="Νομισματική μονάδα 2 2 3 4 3 2 2 2" xfId="22803" xr:uid="{00000000-0005-0000-0000-0000A2850000}"/>
    <cellStyle name="Νομισματική μονάδα 2 2 3 4 3 2 3" xfId="15500" xr:uid="{00000000-0005-0000-0000-0000A3850000}"/>
    <cellStyle name="Νομισματική μονάδα 2 2 3 4 3 3" xfId="4956" xr:uid="{00000000-0005-0000-0000-0000A4850000}"/>
    <cellStyle name="Νομισματική μονάδα 2 2 3 4 3 3 2" xfId="12259" xr:uid="{00000000-0005-0000-0000-0000A5850000}"/>
    <cellStyle name="Νομισματική μονάδα 2 2 3 4 3 3 2 2" xfId="24834" xr:uid="{00000000-0005-0000-0000-0000A6850000}"/>
    <cellStyle name="Νομισματική μονάδα 2 2 3 4 3 3 3" xfId="17531" xr:uid="{00000000-0005-0000-0000-0000A7850000}"/>
    <cellStyle name="Νομισματική μονάδα 2 2 3 4 3 4" xfId="8197" xr:uid="{00000000-0005-0000-0000-0000A8850000}"/>
    <cellStyle name="Νομισματική μονάδα 2 2 3 4 3 4 2" xfId="20772" xr:uid="{00000000-0005-0000-0000-0000A9850000}"/>
    <cellStyle name="Νομισματική μονάδα 2 2 3 4 3 5" xfId="6987" xr:uid="{00000000-0005-0000-0000-0000AA850000}"/>
    <cellStyle name="Νομισματική μονάδα 2 2 3 4 3 5 2" xfId="19562" xr:uid="{00000000-0005-0000-0000-0000AB850000}"/>
    <cellStyle name="Νομισματική μονάδα 2 2 3 4 3 6" xfId="13469" xr:uid="{00000000-0005-0000-0000-0000AC850000}"/>
    <cellStyle name="Νομισματική μονάδα 2 2 3 4 3 7" xfId="54751" xr:uid="{00000000-0005-0000-0000-0000AD850000}"/>
    <cellStyle name="Νομισματική μονάδα 2 2 3 4 3 8" xfId="55214" xr:uid="{00000000-0005-0000-0000-0000AE850000}"/>
    <cellStyle name="Νομισματική μονάδα 2 2 3 4 4" xfId="2437" xr:uid="{00000000-0005-0000-0000-0000AF850000}"/>
    <cellStyle name="Νομισματική μονάδα 2 2 3 4 4 2" xfId="4482" xr:uid="{00000000-0005-0000-0000-0000B0850000}"/>
    <cellStyle name="Νομισματική μονάδα 2 2 3 4 4 2 2" xfId="11785" xr:uid="{00000000-0005-0000-0000-0000B1850000}"/>
    <cellStyle name="Νομισματική μονάδα 2 2 3 4 4 2 2 2" xfId="24360" xr:uid="{00000000-0005-0000-0000-0000B2850000}"/>
    <cellStyle name="Νομισματική μονάδα 2 2 3 4 4 2 3" xfId="17057" xr:uid="{00000000-0005-0000-0000-0000B3850000}"/>
    <cellStyle name="Νομισματική μονάδα 2 2 3 4 4 3" xfId="9754" xr:uid="{00000000-0005-0000-0000-0000B4850000}"/>
    <cellStyle name="Νομισματική μονάδα 2 2 3 4 4 3 2" xfId="22329" xr:uid="{00000000-0005-0000-0000-0000B5850000}"/>
    <cellStyle name="Νομισματική μονάδα 2 2 3 4 4 4" xfId="6513" xr:uid="{00000000-0005-0000-0000-0000B6850000}"/>
    <cellStyle name="Νομισματική μονάδα 2 2 3 4 4 4 2" xfId="19088" xr:uid="{00000000-0005-0000-0000-0000B7850000}"/>
    <cellStyle name="Νομισματική μονάδα 2 2 3 4 4 5" xfId="15026" xr:uid="{00000000-0005-0000-0000-0000B8850000}"/>
    <cellStyle name="Νομισματική μονάδα 2 2 3 4 5" xfId="1689" xr:uid="{00000000-0005-0000-0000-0000B9850000}"/>
    <cellStyle name="Νομισματική μονάδα 2 2 3 4 5 2" xfId="9006" xr:uid="{00000000-0005-0000-0000-0000BA850000}"/>
    <cellStyle name="Νομισματική μονάδα 2 2 3 4 5 2 2" xfId="21581" xr:uid="{00000000-0005-0000-0000-0000BB850000}"/>
    <cellStyle name="Νομισματική μονάδα 2 2 3 4 5 3" xfId="14278" xr:uid="{00000000-0005-0000-0000-0000BC850000}"/>
    <cellStyle name="Νομισματική μονάδα 2 2 3 4 6" xfId="3746" xr:uid="{00000000-0005-0000-0000-0000BD850000}"/>
    <cellStyle name="Νομισματική μονάδα 2 2 3 4 6 2" xfId="11049" xr:uid="{00000000-0005-0000-0000-0000BE850000}"/>
    <cellStyle name="Νομισματική μονάδα 2 2 3 4 6 2 2" xfId="23624" xr:uid="{00000000-0005-0000-0000-0000BF850000}"/>
    <cellStyle name="Νομισματική μονάδα 2 2 3 4 6 3" xfId="16321" xr:uid="{00000000-0005-0000-0000-0000C0850000}"/>
    <cellStyle name="Νομισματική μονάδα 2 2 3 4 7" xfId="7723" xr:uid="{00000000-0005-0000-0000-0000C1850000}"/>
    <cellStyle name="Νομισματική μονάδα 2 2 3 4 7 2" xfId="20298" xr:uid="{00000000-0005-0000-0000-0000C2850000}"/>
    <cellStyle name="Νομισματική μονάδα 2 2 3 4 8" xfId="5765" xr:uid="{00000000-0005-0000-0000-0000C3850000}"/>
    <cellStyle name="Νομισματική μονάδα 2 2 3 4 8 2" xfId="18340" xr:uid="{00000000-0005-0000-0000-0000C4850000}"/>
    <cellStyle name="Νομισματική μονάδα 2 2 3 4 9" xfId="12995" xr:uid="{00000000-0005-0000-0000-0000C5850000}"/>
    <cellStyle name="Νομισματική μονάδα 2 2 3 5" xfId="472" xr:uid="{00000000-0005-0000-0000-0000C6850000}"/>
    <cellStyle name="Νομισματική μονάδα 2 2 3 5 10" xfId="54826" xr:uid="{00000000-0005-0000-0000-0000C7850000}"/>
    <cellStyle name="Νομισματική μονάδα 2 2 3 5 11" xfId="55288" xr:uid="{00000000-0005-0000-0000-0000C8850000}"/>
    <cellStyle name="Νομισματική μονάδα 2 2 3 5 2" xfId="1286" xr:uid="{00000000-0005-0000-0000-0000C9850000}"/>
    <cellStyle name="Νομισματική μονάδα 2 2 3 5 2 2" xfId="3319" xr:uid="{00000000-0005-0000-0000-0000CA850000}"/>
    <cellStyle name="Νομισματική μονάδα 2 2 3 5 2 2 2" xfId="5364" xr:uid="{00000000-0005-0000-0000-0000CB850000}"/>
    <cellStyle name="Νομισματική μονάδα 2 2 3 5 2 2 2 2" xfId="12667" xr:uid="{00000000-0005-0000-0000-0000CC850000}"/>
    <cellStyle name="Νομισματική μονάδα 2 2 3 5 2 2 2 2 2" xfId="25242" xr:uid="{00000000-0005-0000-0000-0000CD850000}"/>
    <cellStyle name="Νομισματική μονάδα 2 2 3 5 2 2 2 3" xfId="17939" xr:uid="{00000000-0005-0000-0000-0000CE850000}"/>
    <cellStyle name="Νομισματική μονάδα 2 2 3 5 2 2 3" xfId="10636" xr:uid="{00000000-0005-0000-0000-0000CF850000}"/>
    <cellStyle name="Νομισματική μονάδα 2 2 3 5 2 2 3 2" xfId="23211" xr:uid="{00000000-0005-0000-0000-0000D0850000}"/>
    <cellStyle name="Νομισματική μονάδα 2 2 3 5 2 2 4" xfId="7395" xr:uid="{00000000-0005-0000-0000-0000D1850000}"/>
    <cellStyle name="Νομισματική μονάδα 2 2 3 5 2 2 4 2" xfId="19970" xr:uid="{00000000-0005-0000-0000-0000D2850000}"/>
    <cellStyle name="Νομισματική μονάδα 2 2 3 5 2 2 5" xfId="15908" xr:uid="{00000000-0005-0000-0000-0000D3850000}"/>
    <cellStyle name="Νομισματική μονάδα 2 2 3 5 2 3" xfId="2097" xr:uid="{00000000-0005-0000-0000-0000D4850000}"/>
    <cellStyle name="Νομισματική μονάδα 2 2 3 5 2 3 2" xfId="9414" xr:uid="{00000000-0005-0000-0000-0000D5850000}"/>
    <cellStyle name="Νομισματική μονάδα 2 2 3 5 2 3 2 2" xfId="21989" xr:uid="{00000000-0005-0000-0000-0000D6850000}"/>
    <cellStyle name="Νομισματική μονάδα 2 2 3 5 2 3 3" xfId="14686" xr:uid="{00000000-0005-0000-0000-0000D7850000}"/>
    <cellStyle name="Νομισματική μονάδα 2 2 3 5 2 4" xfId="4142" xr:uid="{00000000-0005-0000-0000-0000D8850000}"/>
    <cellStyle name="Νομισματική μονάδα 2 2 3 5 2 4 2" xfId="11445" xr:uid="{00000000-0005-0000-0000-0000D9850000}"/>
    <cellStyle name="Νομισματική μονάδα 2 2 3 5 2 4 2 2" xfId="24020" xr:uid="{00000000-0005-0000-0000-0000DA850000}"/>
    <cellStyle name="Νομισματική μονάδα 2 2 3 5 2 4 3" xfId="16717" xr:uid="{00000000-0005-0000-0000-0000DB850000}"/>
    <cellStyle name="Νομισματική μονάδα 2 2 3 5 2 5" xfId="8605" xr:uid="{00000000-0005-0000-0000-0000DC850000}"/>
    <cellStyle name="Νομισματική μονάδα 2 2 3 5 2 5 2" xfId="21180" xr:uid="{00000000-0005-0000-0000-0000DD850000}"/>
    <cellStyle name="Νομισματική μονάδα 2 2 3 5 2 6" xfId="6173" xr:uid="{00000000-0005-0000-0000-0000DE850000}"/>
    <cellStyle name="Νομισματική μονάδα 2 2 3 5 2 6 2" xfId="18748" xr:uid="{00000000-0005-0000-0000-0000DF850000}"/>
    <cellStyle name="Νομισματική μονάδα 2 2 3 5 2 7" xfId="13877" xr:uid="{00000000-0005-0000-0000-0000E0850000}"/>
    <cellStyle name="Νομισματική μονάδα 2 2 3 5 3" xfId="714" xr:uid="{00000000-0005-0000-0000-0000E1850000}"/>
    <cellStyle name="Νομισματική μονάδα 2 2 3 5 3 2" xfId="2747" xr:uid="{00000000-0005-0000-0000-0000E2850000}"/>
    <cellStyle name="Νομισματική μονάδα 2 2 3 5 3 2 2" xfId="10064" xr:uid="{00000000-0005-0000-0000-0000E3850000}"/>
    <cellStyle name="Νομισματική μονάδα 2 2 3 5 3 2 2 2" xfId="22639" xr:uid="{00000000-0005-0000-0000-0000E4850000}"/>
    <cellStyle name="Νομισματική μονάδα 2 2 3 5 3 2 3" xfId="15336" xr:uid="{00000000-0005-0000-0000-0000E5850000}"/>
    <cellStyle name="Νομισματική μονάδα 2 2 3 5 3 3" xfId="4792" xr:uid="{00000000-0005-0000-0000-0000E6850000}"/>
    <cellStyle name="Νομισματική μονάδα 2 2 3 5 3 3 2" xfId="12095" xr:uid="{00000000-0005-0000-0000-0000E7850000}"/>
    <cellStyle name="Νομισματική μονάδα 2 2 3 5 3 3 2 2" xfId="24670" xr:uid="{00000000-0005-0000-0000-0000E8850000}"/>
    <cellStyle name="Νομισματική μονάδα 2 2 3 5 3 3 3" xfId="17367" xr:uid="{00000000-0005-0000-0000-0000E9850000}"/>
    <cellStyle name="Νομισματική μονάδα 2 2 3 5 3 4" xfId="8033" xr:uid="{00000000-0005-0000-0000-0000EA850000}"/>
    <cellStyle name="Νομισματική μονάδα 2 2 3 5 3 4 2" xfId="20608" xr:uid="{00000000-0005-0000-0000-0000EB850000}"/>
    <cellStyle name="Νομισματική μονάδα 2 2 3 5 3 5" xfId="6823" xr:uid="{00000000-0005-0000-0000-0000EC850000}"/>
    <cellStyle name="Νομισματική μονάδα 2 2 3 5 3 5 2" xfId="19398" xr:uid="{00000000-0005-0000-0000-0000ED850000}"/>
    <cellStyle name="Νομισματική μονάδα 2 2 3 5 3 6" xfId="13305" xr:uid="{00000000-0005-0000-0000-0000EE850000}"/>
    <cellStyle name="Νομισματική μονάδα 2 2 3 5 4" xfId="2498" xr:uid="{00000000-0005-0000-0000-0000EF850000}"/>
    <cellStyle name="Νομισματική μονάδα 2 2 3 5 4 2" xfId="4543" xr:uid="{00000000-0005-0000-0000-0000F0850000}"/>
    <cellStyle name="Νομισματική μονάδα 2 2 3 5 4 2 2" xfId="11846" xr:uid="{00000000-0005-0000-0000-0000F1850000}"/>
    <cellStyle name="Νομισματική μονάδα 2 2 3 5 4 2 2 2" xfId="24421" xr:uid="{00000000-0005-0000-0000-0000F2850000}"/>
    <cellStyle name="Νομισματική μονάδα 2 2 3 5 4 2 3" xfId="17118" xr:uid="{00000000-0005-0000-0000-0000F3850000}"/>
    <cellStyle name="Νομισματική μονάδα 2 2 3 5 4 3" xfId="9815" xr:uid="{00000000-0005-0000-0000-0000F4850000}"/>
    <cellStyle name="Νομισματική μονάδα 2 2 3 5 4 3 2" xfId="22390" xr:uid="{00000000-0005-0000-0000-0000F5850000}"/>
    <cellStyle name="Νομισματική μονάδα 2 2 3 5 4 4" xfId="6574" xr:uid="{00000000-0005-0000-0000-0000F6850000}"/>
    <cellStyle name="Νομισματική μονάδα 2 2 3 5 4 4 2" xfId="19149" xr:uid="{00000000-0005-0000-0000-0000F7850000}"/>
    <cellStyle name="Νομισματική μονάδα 2 2 3 5 4 5" xfId="15087" xr:uid="{00000000-0005-0000-0000-0000F8850000}"/>
    <cellStyle name="Νομισματική μονάδα 2 2 3 5 5" xfId="1525" xr:uid="{00000000-0005-0000-0000-0000F9850000}"/>
    <cellStyle name="Νομισματική μονάδα 2 2 3 5 5 2" xfId="8842" xr:uid="{00000000-0005-0000-0000-0000FA850000}"/>
    <cellStyle name="Νομισματική μονάδα 2 2 3 5 5 2 2" xfId="21417" xr:uid="{00000000-0005-0000-0000-0000FB850000}"/>
    <cellStyle name="Νομισματική μονάδα 2 2 3 5 5 3" xfId="14114" xr:uid="{00000000-0005-0000-0000-0000FC850000}"/>
    <cellStyle name="Νομισματική μονάδα 2 2 3 5 6" xfId="3582" xr:uid="{00000000-0005-0000-0000-0000FD850000}"/>
    <cellStyle name="Νομισματική μονάδα 2 2 3 5 6 2" xfId="10885" xr:uid="{00000000-0005-0000-0000-0000FE850000}"/>
    <cellStyle name="Νομισματική μονάδα 2 2 3 5 6 2 2" xfId="23460" xr:uid="{00000000-0005-0000-0000-0000FF850000}"/>
    <cellStyle name="Νομισματική μονάδα 2 2 3 5 6 3" xfId="16157" xr:uid="{00000000-0005-0000-0000-000000860000}"/>
    <cellStyle name="Νομισματική μονάδα 2 2 3 5 7" xfId="7784" xr:uid="{00000000-0005-0000-0000-000001860000}"/>
    <cellStyle name="Νομισματική μονάδα 2 2 3 5 7 2" xfId="20359" xr:uid="{00000000-0005-0000-0000-000002860000}"/>
    <cellStyle name="Νομισματική μονάδα 2 2 3 5 8" xfId="5601" xr:uid="{00000000-0005-0000-0000-000003860000}"/>
    <cellStyle name="Νομισματική μονάδα 2 2 3 5 8 2" xfId="18176" xr:uid="{00000000-0005-0000-0000-000004860000}"/>
    <cellStyle name="Νομισματική μονάδα 2 2 3 5 9" xfId="13056" xr:uid="{00000000-0005-0000-0000-000005860000}"/>
    <cellStyle name="Νομισματική μονάδα 2 2 3 6" xfId="1061" xr:uid="{00000000-0005-0000-0000-000006860000}"/>
    <cellStyle name="Νομισματική μονάδα 2 2 3 6 2" xfId="3094" xr:uid="{00000000-0005-0000-0000-000007860000}"/>
    <cellStyle name="Νομισματική μονάδα 2 2 3 6 2 2" xfId="5139" xr:uid="{00000000-0005-0000-0000-000008860000}"/>
    <cellStyle name="Νομισματική μονάδα 2 2 3 6 2 2 2" xfId="12442" xr:uid="{00000000-0005-0000-0000-000009860000}"/>
    <cellStyle name="Νομισματική μονάδα 2 2 3 6 2 2 2 2" xfId="25017" xr:uid="{00000000-0005-0000-0000-00000A860000}"/>
    <cellStyle name="Νομισματική μονάδα 2 2 3 6 2 2 3" xfId="17714" xr:uid="{00000000-0005-0000-0000-00000B860000}"/>
    <cellStyle name="Νομισματική μονάδα 2 2 3 6 2 3" xfId="10411" xr:uid="{00000000-0005-0000-0000-00000C860000}"/>
    <cellStyle name="Νομισματική μονάδα 2 2 3 6 2 3 2" xfId="22986" xr:uid="{00000000-0005-0000-0000-00000D860000}"/>
    <cellStyle name="Νομισματική μονάδα 2 2 3 6 2 4" xfId="7170" xr:uid="{00000000-0005-0000-0000-00000E860000}"/>
    <cellStyle name="Νομισματική μονάδα 2 2 3 6 2 4 2" xfId="19745" xr:uid="{00000000-0005-0000-0000-00000F860000}"/>
    <cellStyle name="Νομισματική μονάδα 2 2 3 6 2 5" xfId="15683" xr:uid="{00000000-0005-0000-0000-000010860000}"/>
    <cellStyle name="Νομισματική μονάδα 2 2 3 6 3" xfId="1872" xr:uid="{00000000-0005-0000-0000-000011860000}"/>
    <cellStyle name="Νομισματική μονάδα 2 2 3 6 3 2" xfId="9189" xr:uid="{00000000-0005-0000-0000-000012860000}"/>
    <cellStyle name="Νομισματική μονάδα 2 2 3 6 3 2 2" xfId="21764" xr:uid="{00000000-0005-0000-0000-000013860000}"/>
    <cellStyle name="Νομισματική μονάδα 2 2 3 6 3 3" xfId="14461" xr:uid="{00000000-0005-0000-0000-000014860000}"/>
    <cellStyle name="Νομισματική μονάδα 2 2 3 6 4" xfId="3917" xr:uid="{00000000-0005-0000-0000-000015860000}"/>
    <cellStyle name="Νομισματική μονάδα 2 2 3 6 4 2" xfId="11220" xr:uid="{00000000-0005-0000-0000-000016860000}"/>
    <cellStyle name="Νομισματική μονάδα 2 2 3 6 4 2 2" xfId="23795" xr:uid="{00000000-0005-0000-0000-000017860000}"/>
    <cellStyle name="Νομισματική μονάδα 2 2 3 6 4 3" xfId="16492" xr:uid="{00000000-0005-0000-0000-000018860000}"/>
    <cellStyle name="Νομισματική μονάδα 2 2 3 6 5" xfId="8380" xr:uid="{00000000-0005-0000-0000-000019860000}"/>
    <cellStyle name="Νομισματική μονάδα 2 2 3 6 5 2" xfId="20955" xr:uid="{00000000-0005-0000-0000-00001A860000}"/>
    <cellStyle name="Νομισματική μονάδα 2 2 3 6 6" xfId="5948" xr:uid="{00000000-0005-0000-0000-00001B860000}"/>
    <cellStyle name="Νομισματική μονάδα 2 2 3 6 6 2" xfId="18523" xr:uid="{00000000-0005-0000-0000-00001C860000}"/>
    <cellStyle name="Νομισματική μονάδα 2 2 3 6 7" xfId="13652" xr:uid="{00000000-0005-0000-0000-00001D860000}"/>
    <cellStyle name="Νομισματική μονάδα 2 2 3 6 8" xfId="54677" xr:uid="{00000000-0005-0000-0000-00001E860000}"/>
    <cellStyle name="Νομισματική μονάδα 2 2 3 6 9" xfId="55140" xr:uid="{00000000-0005-0000-0000-00001F860000}"/>
    <cellStyle name="Νομισματική μονάδα 2 2 3 7" xfId="653" xr:uid="{00000000-0005-0000-0000-000020860000}"/>
    <cellStyle name="Νομισματική μονάδα 2 2 3 7 2" xfId="2686" xr:uid="{00000000-0005-0000-0000-000021860000}"/>
    <cellStyle name="Νομισματική μονάδα 2 2 3 7 2 2" xfId="10003" xr:uid="{00000000-0005-0000-0000-000022860000}"/>
    <cellStyle name="Νομισματική μονάδα 2 2 3 7 2 2 2" xfId="22578" xr:uid="{00000000-0005-0000-0000-000023860000}"/>
    <cellStyle name="Νομισματική μονάδα 2 2 3 7 2 3" xfId="15275" xr:uid="{00000000-0005-0000-0000-000024860000}"/>
    <cellStyle name="Νομισματική μονάδα 2 2 3 7 3" xfId="4731" xr:uid="{00000000-0005-0000-0000-000025860000}"/>
    <cellStyle name="Νομισματική μονάδα 2 2 3 7 3 2" xfId="12034" xr:uid="{00000000-0005-0000-0000-000026860000}"/>
    <cellStyle name="Νομισματική μονάδα 2 2 3 7 3 2 2" xfId="24609" xr:uid="{00000000-0005-0000-0000-000027860000}"/>
    <cellStyle name="Νομισματική μονάδα 2 2 3 7 3 3" xfId="17306" xr:uid="{00000000-0005-0000-0000-000028860000}"/>
    <cellStyle name="Νομισματική μονάδα 2 2 3 7 4" xfId="7972" xr:uid="{00000000-0005-0000-0000-000029860000}"/>
    <cellStyle name="Νομισματική μονάδα 2 2 3 7 4 2" xfId="20547" xr:uid="{00000000-0005-0000-0000-00002A860000}"/>
    <cellStyle name="Νομισματική μονάδα 2 2 3 7 5" xfId="6762" xr:uid="{00000000-0005-0000-0000-00002B860000}"/>
    <cellStyle name="Νομισματική μονάδα 2 2 3 7 5 2" xfId="19337" xr:uid="{00000000-0005-0000-0000-00002C860000}"/>
    <cellStyle name="Νομισματική μονάδα 2 2 3 7 6" xfId="13244" xr:uid="{00000000-0005-0000-0000-00002D860000}"/>
    <cellStyle name="Νομισματική μονάδα 2 2 3 8" xfId="2273" xr:uid="{00000000-0005-0000-0000-00002E860000}"/>
    <cellStyle name="Νομισματική μονάδα 2 2 3 8 2" xfId="4318" xr:uid="{00000000-0005-0000-0000-00002F860000}"/>
    <cellStyle name="Νομισματική μονάδα 2 2 3 8 2 2" xfId="11621" xr:uid="{00000000-0005-0000-0000-000030860000}"/>
    <cellStyle name="Νομισματική μονάδα 2 2 3 8 2 2 2" xfId="24196" xr:uid="{00000000-0005-0000-0000-000031860000}"/>
    <cellStyle name="Νομισματική μονάδα 2 2 3 8 2 3" xfId="16893" xr:uid="{00000000-0005-0000-0000-000032860000}"/>
    <cellStyle name="Νομισματική μονάδα 2 2 3 8 3" xfId="9590" xr:uid="{00000000-0005-0000-0000-000033860000}"/>
    <cellStyle name="Νομισματική μονάδα 2 2 3 8 3 2" xfId="22165" xr:uid="{00000000-0005-0000-0000-000034860000}"/>
    <cellStyle name="Νομισματική μονάδα 2 2 3 8 4" xfId="6349" xr:uid="{00000000-0005-0000-0000-000035860000}"/>
    <cellStyle name="Νομισματική μονάδα 2 2 3 8 4 2" xfId="18924" xr:uid="{00000000-0005-0000-0000-000036860000}"/>
    <cellStyle name="Νομισματική μονάδα 2 2 3 8 5" xfId="14862" xr:uid="{00000000-0005-0000-0000-000037860000}"/>
    <cellStyle name="Νομισματική μονάδα 2 2 3 9" xfId="1464" xr:uid="{00000000-0005-0000-0000-000038860000}"/>
    <cellStyle name="Νομισματική μονάδα 2 2 3 9 2" xfId="8781" xr:uid="{00000000-0005-0000-0000-000039860000}"/>
    <cellStyle name="Νομισματική μονάδα 2 2 3 9 2 2" xfId="21356" xr:uid="{00000000-0005-0000-0000-00003A860000}"/>
    <cellStyle name="Νομισματική μονάδα 2 2 3 9 3" xfId="14053" xr:uid="{00000000-0005-0000-0000-00003B860000}"/>
    <cellStyle name="Νομισματική μονάδα 2 2 4" xfId="73" xr:uid="{00000000-0005-0000-0000-00003C860000}"/>
    <cellStyle name="Νομισματική μονάδα 2 2 4 10" xfId="7589" xr:uid="{00000000-0005-0000-0000-00003D860000}"/>
    <cellStyle name="Νομισματική μονάδα 2 2 4 10 2" xfId="20164" xr:uid="{00000000-0005-0000-0000-00003E860000}"/>
    <cellStyle name="Νομισματική μονάδα 2 2 4 11" xfId="5546" xr:uid="{00000000-0005-0000-0000-00003F860000}"/>
    <cellStyle name="Νομισματική μονάδα 2 2 4 11 2" xfId="18121" xr:uid="{00000000-0005-0000-0000-000040860000}"/>
    <cellStyle name="Νομισματική μονάδα 2 2 4 12" xfId="12861" xr:uid="{00000000-0005-0000-0000-000041860000}"/>
    <cellStyle name="Νομισματική μονάδα 2 2 4 13" xfId="270" xr:uid="{00000000-0005-0000-0000-000042860000}"/>
    <cellStyle name="Νομισματική μονάδα 2 2 4 14" xfId="54329" xr:uid="{00000000-0005-0000-0000-000043860000}"/>
    <cellStyle name="Νομισματική μονάδα 2 2 4 15" xfId="54424" xr:uid="{00000000-0005-0000-0000-000044860000}"/>
    <cellStyle name="Νομισματική μονάδα 2 2 4 16" xfId="54532" xr:uid="{00000000-0005-0000-0000-000045860000}"/>
    <cellStyle name="Νομισματική μονάδα 2 2 4 17" xfId="54996" xr:uid="{00000000-0005-0000-0000-000046860000}"/>
    <cellStyle name="Νομισματική μονάδα 2 2 4 2" xfId="167" xr:uid="{00000000-0005-0000-0000-000047860000}"/>
    <cellStyle name="Νομισματική μονάδα 2 2 4 2 10" xfId="12943" xr:uid="{00000000-0005-0000-0000-000048860000}"/>
    <cellStyle name="Νομισματική μονάδα 2 2 4 2 11" xfId="355" xr:uid="{00000000-0005-0000-0000-000049860000}"/>
    <cellStyle name="Νομισματική μονάδα 2 2 4 2 12" xfId="54371" xr:uid="{00000000-0005-0000-0000-00004A860000}"/>
    <cellStyle name="Νομισματική μονάδα 2 2 4 2 13" xfId="54465" xr:uid="{00000000-0005-0000-0000-00004B860000}"/>
    <cellStyle name="Νομισματική μονάδα 2 2 4 2 14" xfId="54573" xr:uid="{00000000-0005-0000-0000-00004C860000}"/>
    <cellStyle name="Νομισματική μονάδα 2 2 4 2 15" xfId="55037" xr:uid="{00000000-0005-0000-0000-00004D860000}"/>
    <cellStyle name="Νομισματική μονάδα 2 2 4 2 2" xfId="588" xr:uid="{00000000-0005-0000-0000-00004E860000}"/>
    <cellStyle name="Νομισματική μονάδα 2 2 4 2 2 10" xfId="54648" xr:uid="{00000000-0005-0000-0000-00004F860000}"/>
    <cellStyle name="Νομισματική μονάδα 2 2 4 2 2 11" xfId="55111" xr:uid="{00000000-0005-0000-0000-000050860000}"/>
    <cellStyle name="Νομισματική μονάδα 2 2 4 2 2 2" xfId="1398" xr:uid="{00000000-0005-0000-0000-000051860000}"/>
    <cellStyle name="Νομισματική μονάδα 2 2 4 2 2 2 2" xfId="3431" xr:uid="{00000000-0005-0000-0000-000052860000}"/>
    <cellStyle name="Νομισματική μονάδα 2 2 4 2 2 2 2 2" xfId="5476" xr:uid="{00000000-0005-0000-0000-000053860000}"/>
    <cellStyle name="Νομισματική μονάδα 2 2 4 2 2 2 2 2 2" xfId="12779" xr:uid="{00000000-0005-0000-0000-000054860000}"/>
    <cellStyle name="Νομισματική μονάδα 2 2 4 2 2 2 2 2 2 2" xfId="25354" xr:uid="{00000000-0005-0000-0000-000055860000}"/>
    <cellStyle name="Νομισματική μονάδα 2 2 4 2 2 2 2 2 3" xfId="18051" xr:uid="{00000000-0005-0000-0000-000056860000}"/>
    <cellStyle name="Νομισματική μονάδα 2 2 4 2 2 2 2 3" xfId="10748" xr:uid="{00000000-0005-0000-0000-000057860000}"/>
    <cellStyle name="Νομισματική μονάδα 2 2 4 2 2 2 2 3 2" xfId="23323" xr:uid="{00000000-0005-0000-0000-000058860000}"/>
    <cellStyle name="Νομισματική μονάδα 2 2 4 2 2 2 2 4" xfId="7507" xr:uid="{00000000-0005-0000-0000-000059860000}"/>
    <cellStyle name="Νομισματική μονάδα 2 2 4 2 2 2 2 4 2" xfId="20082" xr:uid="{00000000-0005-0000-0000-00005A860000}"/>
    <cellStyle name="Νομισματική μονάδα 2 2 4 2 2 2 2 5" xfId="16020" xr:uid="{00000000-0005-0000-0000-00005B860000}"/>
    <cellStyle name="Νομισματική μονάδα 2 2 4 2 2 2 3" xfId="2209" xr:uid="{00000000-0005-0000-0000-00005C860000}"/>
    <cellStyle name="Νομισματική μονάδα 2 2 4 2 2 2 3 2" xfId="9526" xr:uid="{00000000-0005-0000-0000-00005D860000}"/>
    <cellStyle name="Νομισματική μονάδα 2 2 4 2 2 2 3 2 2" xfId="22101" xr:uid="{00000000-0005-0000-0000-00005E860000}"/>
    <cellStyle name="Νομισματική μονάδα 2 2 4 2 2 2 3 3" xfId="14798" xr:uid="{00000000-0005-0000-0000-00005F860000}"/>
    <cellStyle name="Νομισματική μονάδα 2 2 4 2 2 2 4" xfId="4254" xr:uid="{00000000-0005-0000-0000-000060860000}"/>
    <cellStyle name="Νομισματική μονάδα 2 2 4 2 2 2 4 2" xfId="11557" xr:uid="{00000000-0005-0000-0000-000061860000}"/>
    <cellStyle name="Νομισματική μονάδα 2 2 4 2 2 2 4 2 2" xfId="24132" xr:uid="{00000000-0005-0000-0000-000062860000}"/>
    <cellStyle name="Νομισματική μονάδα 2 2 4 2 2 2 4 3" xfId="16829" xr:uid="{00000000-0005-0000-0000-000063860000}"/>
    <cellStyle name="Νομισματική μονάδα 2 2 4 2 2 2 5" xfId="8717" xr:uid="{00000000-0005-0000-0000-000064860000}"/>
    <cellStyle name="Νομισματική μονάδα 2 2 4 2 2 2 5 2" xfId="21292" xr:uid="{00000000-0005-0000-0000-000065860000}"/>
    <cellStyle name="Νομισματική μονάδα 2 2 4 2 2 2 6" xfId="6285" xr:uid="{00000000-0005-0000-0000-000066860000}"/>
    <cellStyle name="Νομισματική μονάδα 2 2 4 2 2 2 6 2" xfId="18860" xr:uid="{00000000-0005-0000-0000-000067860000}"/>
    <cellStyle name="Νομισματική μονάδα 2 2 4 2 2 2 7" xfId="13989" xr:uid="{00000000-0005-0000-0000-000068860000}"/>
    <cellStyle name="Νομισματική μονάδα 2 2 4 2 2 2 8" xfId="54945" xr:uid="{00000000-0005-0000-0000-000069860000}"/>
    <cellStyle name="Νομισματική μονάδα 2 2 4 2 2 2 9" xfId="55407" xr:uid="{00000000-0005-0000-0000-00006A860000}"/>
    <cellStyle name="Νομισματική μονάδα 2 2 4 2 2 3" xfId="998" xr:uid="{00000000-0005-0000-0000-00006B860000}"/>
    <cellStyle name="Νομισματική μονάδα 2 2 4 2 2 3 2" xfId="3031" xr:uid="{00000000-0005-0000-0000-00006C860000}"/>
    <cellStyle name="Νομισματική μονάδα 2 2 4 2 2 3 2 2" xfId="10348" xr:uid="{00000000-0005-0000-0000-00006D860000}"/>
    <cellStyle name="Νομισματική μονάδα 2 2 4 2 2 3 2 2 2" xfId="22923" xr:uid="{00000000-0005-0000-0000-00006E860000}"/>
    <cellStyle name="Νομισματική μονάδα 2 2 4 2 2 3 2 3" xfId="15620" xr:uid="{00000000-0005-0000-0000-00006F860000}"/>
    <cellStyle name="Νομισματική μονάδα 2 2 4 2 2 3 3" xfId="5076" xr:uid="{00000000-0005-0000-0000-000070860000}"/>
    <cellStyle name="Νομισματική μονάδα 2 2 4 2 2 3 3 2" xfId="12379" xr:uid="{00000000-0005-0000-0000-000071860000}"/>
    <cellStyle name="Νομισματική μονάδα 2 2 4 2 2 3 3 2 2" xfId="24954" xr:uid="{00000000-0005-0000-0000-000072860000}"/>
    <cellStyle name="Νομισματική μονάδα 2 2 4 2 2 3 3 3" xfId="17651" xr:uid="{00000000-0005-0000-0000-000073860000}"/>
    <cellStyle name="Νομισματική μονάδα 2 2 4 2 2 3 4" xfId="8317" xr:uid="{00000000-0005-0000-0000-000074860000}"/>
    <cellStyle name="Νομισματική μονάδα 2 2 4 2 2 3 4 2" xfId="20892" xr:uid="{00000000-0005-0000-0000-000075860000}"/>
    <cellStyle name="Νομισματική μονάδα 2 2 4 2 2 3 5" xfId="7107" xr:uid="{00000000-0005-0000-0000-000076860000}"/>
    <cellStyle name="Νομισματική μονάδα 2 2 4 2 2 3 5 2" xfId="19682" xr:uid="{00000000-0005-0000-0000-000077860000}"/>
    <cellStyle name="Νομισματική μονάδα 2 2 4 2 2 3 6" xfId="13589" xr:uid="{00000000-0005-0000-0000-000078860000}"/>
    <cellStyle name="Νομισματική μονάδα 2 2 4 2 2 3 7" xfId="54796" xr:uid="{00000000-0005-0000-0000-000079860000}"/>
    <cellStyle name="Νομισματική μονάδα 2 2 4 2 2 3 8" xfId="55259" xr:uid="{00000000-0005-0000-0000-00007A860000}"/>
    <cellStyle name="Νομισματική μονάδα 2 2 4 2 2 4" xfId="2610" xr:uid="{00000000-0005-0000-0000-00007B860000}"/>
    <cellStyle name="Νομισματική μονάδα 2 2 4 2 2 4 2" xfId="4655" xr:uid="{00000000-0005-0000-0000-00007C860000}"/>
    <cellStyle name="Νομισματική μονάδα 2 2 4 2 2 4 2 2" xfId="11958" xr:uid="{00000000-0005-0000-0000-00007D860000}"/>
    <cellStyle name="Νομισματική μονάδα 2 2 4 2 2 4 2 2 2" xfId="24533" xr:uid="{00000000-0005-0000-0000-00007E860000}"/>
    <cellStyle name="Νομισματική μονάδα 2 2 4 2 2 4 2 3" xfId="17230" xr:uid="{00000000-0005-0000-0000-00007F860000}"/>
    <cellStyle name="Νομισματική μονάδα 2 2 4 2 2 4 3" xfId="9927" xr:uid="{00000000-0005-0000-0000-000080860000}"/>
    <cellStyle name="Νομισματική μονάδα 2 2 4 2 2 4 3 2" xfId="22502" xr:uid="{00000000-0005-0000-0000-000081860000}"/>
    <cellStyle name="Νομισματική μονάδα 2 2 4 2 2 4 4" xfId="6686" xr:uid="{00000000-0005-0000-0000-000082860000}"/>
    <cellStyle name="Νομισματική μονάδα 2 2 4 2 2 4 4 2" xfId="19261" xr:uid="{00000000-0005-0000-0000-000083860000}"/>
    <cellStyle name="Νομισματική μονάδα 2 2 4 2 2 4 5" xfId="15199" xr:uid="{00000000-0005-0000-0000-000084860000}"/>
    <cellStyle name="Νομισματική μονάδα 2 2 4 2 2 5" xfId="1809" xr:uid="{00000000-0005-0000-0000-000085860000}"/>
    <cellStyle name="Νομισματική μονάδα 2 2 4 2 2 5 2" xfId="9126" xr:uid="{00000000-0005-0000-0000-000086860000}"/>
    <cellStyle name="Νομισματική μονάδα 2 2 4 2 2 5 2 2" xfId="21701" xr:uid="{00000000-0005-0000-0000-000087860000}"/>
    <cellStyle name="Νομισματική μονάδα 2 2 4 2 2 5 3" xfId="14398" xr:uid="{00000000-0005-0000-0000-000088860000}"/>
    <cellStyle name="Νομισματική μονάδα 2 2 4 2 2 6" xfId="3866" xr:uid="{00000000-0005-0000-0000-000089860000}"/>
    <cellStyle name="Νομισματική μονάδα 2 2 4 2 2 6 2" xfId="11169" xr:uid="{00000000-0005-0000-0000-00008A860000}"/>
    <cellStyle name="Νομισματική μονάδα 2 2 4 2 2 6 2 2" xfId="23744" xr:uid="{00000000-0005-0000-0000-00008B860000}"/>
    <cellStyle name="Νομισματική μονάδα 2 2 4 2 2 6 3" xfId="16441" xr:uid="{00000000-0005-0000-0000-00008C860000}"/>
    <cellStyle name="Νομισματική μονάδα 2 2 4 2 2 7" xfId="7896" xr:uid="{00000000-0005-0000-0000-00008D860000}"/>
    <cellStyle name="Νομισματική μονάδα 2 2 4 2 2 7 2" xfId="20471" xr:uid="{00000000-0005-0000-0000-00008E860000}"/>
    <cellStyle name="Νομισματική μονάδα 2 2 4 2 2 8" xfId="5885" xr:uid="{00000000-0005-0000-0000-00008F860000}"/>
    <cellStyle name="Νομισματική μονάδα 2 2 4 2 2 8 2" xfId="18460" xr:uid="{00000000-0005-0000-0000-000090860000}"/>
    <cellStyle name="Νομισματική μονάδα 2 2 4 2 2 9" xfId="13168" xr:uid="{00000000-0005-0000-0000-000091860000}"/>
    <cellStyle name="Νομισματική μονάδα 2 2 4 2 3" xfId="1173" xr:uid="{00000000-0005-0000-0000-000092860000}"/>
    <cellStyle name="Νομισματική μονάδα 2 2 4 2 3 2" xfId="3206" xr:uid="{00000000-0005-0000-0000-000093860000}"/>
    <cellStyle name="Νομισματική μονάδα 2 2 4 2 3 2 2" xfId="5251" xr:uid="{00000000-0005-0000-0000-000094860000}"/>
    <cellStyle name="Νομισματική μονάδα 2 2 4 2 3 2 2 2" xfId="12554" xr:uid="{00000000-0005-0000-0000-000095860000}"/>
    <cellStyle name="Νομισματική μονάδα 2 2 4 2 3 2 2 2 2" xfId="25129" xr:uid="{00000000-0005-0000-0000-000096860000}"/>
    <cellStyle name="Νομισματική μονάδα 2 2 4 2 3 2 2 3" xfId="17826" xr:uid="{00000000-0005-0000-0000-000097860000}"/>
    <cellStyle name="Νομισματική μονάδα 2 2 4 2 3 2 3" xfId="10523" xr:uid="{00000000-0005-0000-0000-000098860000}"/>
    <cellStyle name="Νομισματική μονάδα 2 2 4 2 3 2 3 2" xfId="23098" xr:uid="{00000000-0005-0000-0000-000099860000}"/>
    <cellStyle name="Νομισματική μονάδα 2 2 4 2 3 2 4" xfId="7282" xr:uid="{00000000-0005-0000-0000-00009A860000}"/>
    <cellStyle name="Νομισματική μονάδα 2 2 4 2 3 2 4 2" xfId="19857" xr:uid="{00000000-0005-0000-0000-00009B860000}"/>
    <cellStyle name="Νομισματική μονάδα 2 2 4 2 3 2 5" xfId="15795" xr:uid="{00000000-0005-0000-0000-00009C860000}"/>
    <cellStyle name="Νομισματική μονάδα 2 2 4 2 3 3" xfId="1984" xr:uid="{00000000-0005-0000-0000-00009D860000}"/>
    <cellStyle name="Νομισματική μονάδα 2 2 4 2 3 3 2" xfId="9301" xr:uid="{00000000-0005-0000-0000-00009E860000}"/>
    <cellStyle name="Νομισματική μονάδα 2 2 4 2 3 3 2 2" xfId="21876" xr:uid="{00000000-0005-0000-0000-00009F860000}"/>
    <cellStyle name="Νομισματική μονάδα 2 2 4 2 3 3 3" xfId="14573" xr:uid="{00000000-0005-0000-0000-0000A0860000}"/>
    <cellStyle name="Νομισματική μονάδα 2 2 4 2 3 4" xfId="4029" xr:uid="{00000000-0005-0000-0000-0000A1860000}"/>
    <cellStyle name="Νομισματική μονάδα 2 2 4 2 3 4 2" xfId="11332" xr:uid="{00000000-0005-0000-0000-0000A2860000}"/>
    <cellStyle name="Νομισματική μονάδα 2 2 4 2 3 4 2 2" xfId="23907" xr:uid="{00000000-0005-0000-0000-0000A3860000}"/>
    <cellStyle name="Νομισματική μονάδα 2 2 4 2 3 4 3" xfId="16604" xr:uid="{00000000-0005-0000-0000-0000A4860000}"/>
    <cellStyle name="Νομισματική μονάδα 2 2 4 2 3 5" xfId="8492" xr:uid="{00000000-0005-0000-0000-0000A5860000}"/>
    <cellStyle name="Νομισματική μονάδα 2 2 4 2 3 5 2" xfId="21067" xr:uid="{00000000-0005-0000-0000-0000A6860000}"/>
    <cellStyle name="Νομισματική μονάδα 2 2 4 2 3 6" xfId="6060" xr:uid="{00000000-0005-0000-0000-0000A7860000}"/>
    <cellStyle name="Νομισματική μονάδα 2 2 4 2 3 6 2" xfId="18635" xr:uid="{00000000-0005-0000-0000-0000A8860000}"/>
    <cellStyle name="Νομισματική μονάδα 2 2 4 2 3 7" xfId="13764" xr:uid="{00000000-0005-0000-0000-0000A9860000}"/>
    <cellStyle name="Νομισματική μονάδα 2 2 4 2 3 8" xfId="54871" xr:uid="{00000000-0005-0000-0000-0000AA860000}"/>
    <cellStyle name="Νομισματική μονάδα 2 2 4 2 3 9" xfId="55333" xr:uid="{00000000-0005-0000-0000-0000AB860000}"/>
    <cellStyle name="Νομισματική μονάδα 2 2 4 2 4" xfId="826" xr:uid="{00000000-0005-0000-0000-0000AC860000}"/>
    <cellStyle name="Νομισματική μονάδα 2 2 4 2 4 2" xfId="2859" xr:uid="{00000000-0005-0000-0000-0000AD860000}"/>
    <cellStyle name="Νομισματική μονάδα 2 2 4 2 4 2 2" xfId="10176" xr:uid="{00000000-0005-0000-0000-0000AE860000}"/>
    <cellStyle name="Νομισματική μονάδα 2 2 4 2 4 2 2 2" xfId="22751" xr:uid="{00000000-0005-0000-0000-0000AF860000}"/>
    <cellStyle name="Νομισματική μονάδα 2 2 4 2 4 2 3" xfId="15448" xr:uid="{00000000-0005-0000-0000-0000B0860000}"/>
    <cellStyle name="Νομισματική μονάδα 2 2 4 2 4 3" xfId="4904" xr:uid="{00000000-0005-0000-0000-0000B1860000}"/>
    <cellStyle name="Νομισματική μονάδα 2 2 4 2 4 3 2" xfId="12207" xr:uid="{00000000-0005-0000-0000-0000B2860000}"/>
    <cellStyle name="Νομισματική μονάδα 2 2 4 2 4 3 2 2" xfId="24782" xr:uid="{00000000-0005-0000-0000-0000B3860000}"/>
    <cellStyle name="Νομισματική μονάδα 2 2 4 2 4 3 3" xfId="17479" xr:uid="{00000000-0005-0000-0000-0000B4860000}"/>
    <cellStyle name="Νομισματική μονάδα 2 2 4 2 4 4" xfId="8145" xr:uid="{00000000-0005-0000-0000-0000B5860000}"/>
    <cellStyle name="Νομισματική μονάδα 2 2 4 2 4 4 2" xfId="20720" xr:uid="{00000000-0005-0000-0000-0000B6860000}"/>
    <cellStyle name="Νομισματική μονάδα 2 2 4 2 4 5" xfId="6935" xr:uid="{00000000-0005-0000-0000-0000B7860000}"/>
    <cellStyle name="Νομισματική μονάδα 2 2 4 2 4 5 2" xfId="19510" xr:uid="{00000000-0005-0000-0000-0000B8860000}"/>
    <cellStyle name="Νομισματική μονάδα 2 2 4 2 4 6" xfId="13417" xr:uid="{00000000-0005-0000-0000-0000B9860000}"/>
    <cellStyle name="Νομισματική μονάδα 2 2 4 2 4 7" xfId="54722" xr:uid="{00000000-0005-0000-0000-0000BA860000}"/>
    <cellStyle name="Νομισματική μονάδα 2 2 4 2 4 8" xfId="55185" xr:uid="{00000000-0005-0000-0000-0000BB860000}"/>
    <cellStyle name="Νομισματική μονάδα 2 2 4 2 5" xfId="2385" xr:uid="{00000000-0005-0000-0000-0000BC860000}"/>
    <cellStyle name="Νομισματική μονάδα 2 2 4 2 5 2" xfId="4430" xr:uid="{00000000-0005-0000-0000-0000BD860000}"/>
    <cellStyle name="Νομισματική μονάδα 2 2 4 2 5 2 2" xfId="11733" xr:uid="{00000000-0005-0000-0000-0000BE860000}"/>
    <cellStyle name="Νομισματική μονάδα 2 2 4 2 5 2 2 2" xfId="24308" xr:uid="{00000000-0005-0000-0000-0000BF860000}"/>
    <cellStyle name="Νομισματική μονάδα 2 2 4 2 5 2 3" xfId="17005" xr:uid="{00000000-0005-0000-0000-0000C0860000}"/>
    <cellStyle name="Νομισματική μονάδα 2 2 4 2 5 3" xfId="9702" xr:uid="{00000000-0005-0000-0000-0000C1860000}"/>
    <cellStyle name="Νομισματική μονάδα 2 2 4 2 5 3 2" xfId="22277" xr:uid="{00000000-0005-0000-0000-0000C2860000}"/>
    <cellStyle name="Νομισματική μονάδα 2 2 4 2 5 4" xfId="6461" xr:uid="{00000000-0005-0000-0000-0000C3860000}"/>
    <cellStyle name="Νομισματική μονάδα 2 2 4 2 5 4 2" xfId="19036" xr:uid="{00000000-0005-0000-0000-0000C4860000}"/>
    <cellStyle name="Νομισματική μονάδα 2 2 4 2 5 5" xfId="14974" xr:uid="{00000000-0005-0000-0000-0000C5860000}"/>
    <cellStyle name="Νομισματική μονάδα 2 2 4 2 6" xfId="1637" xr:uid="{00000000-0005-0000-0000-0000C6860000}"/>
    <cellStyle name="Νομισματική μονάδα 2 2 4 2 6 2" xfId="8954" xr:uid="{00000000-0005-0000-0000-0000C7860000}"/>
    <cellStyle name="Νομισματική μονάδα 2 2 4 2 6 2 2" xfId="21529" xr:uid="{00000000-0005-0000-0000-0000C8860000}"/>
    <cellStyle name="Νομισματική μονάδα 2 2 4 2 6 3" xfId="14226" xr:uid="{00000000-0005-0000-0000-0000C9860000}"/>
    <cellStyle name="Νομισματική μονάδα 2 2 4 2 7" xfId="3694" xr:uid="{00000000-0005-0000-0000-0000CA860000}"/>
    <cellStyle name="Νομισματική μονάδα 2 2 4 2 7 2" xfId="10997" xr:uid="{00000000-0005-0000-0000-0000CB860000}"/>
    <cellStyle name="Νομισματική μονάδα 2 2 4 2 7 2 2" xfId="23572" xr:uid="{00000000-0005-0000-0000-0000CC860000}"/>
    <cellStyle name="Νομισματική μονάδα 2 2 4 2 7 3" xfId="16269" xr:uid="{00000000-0005-0000-0000-0000CD860000}"/>
    <cellStyle name="Νομισματική μονάδα 2 2 4 2 8" xfId="7671" xr:uid="{00000000-0005-0000-0000-0000CE860000}"/>
    <cellStyle name="Νομισματική μονάδα 2 2 4 2 8 2" xfId="20246" xr:uid="{00000000-0005-0000-0000-0000CF860000}"/>
    <cellStyle name="Νομισματική μονάδα 2 2 4 2 9" xfId="5713" xr:uid="{00000000-0005-0000-0000-0000D0860000}"/>
    <cellStyle name="Νομισματική μονάδα 2 2 4 2 9 2" xfId="18288" xr:uid="{00000000-0005-0000-0000-0000D1860000}"/>
    <cellStyle name="Νομισματική μονάδα 2 2 4 3" xfId="123" xr:uid="{00000000-0005-0000-0000-0000D2860000}"/>
    <cellStyle name="Νομισματική μονάδα 2 2 4 3 10" xfId="415" xr:uid="{00000000-0005-0000-0000-0000D3860000}"/>
    <cellStyle name="Νομισματική μονάδα 2 2 4 3 11" xfId="54612" xr:uid="{00000000-0005-0000-0000-0000D4860000}"/>
    <cellStyle name="Νομισματική μονάδα 2 2 4 3 12" xfId="55075" xr:uid="{00000000-0005-0000-0000-0000D5860000}"/>
    <cellStyle name="Νομισματική μονάδα 2 2 4 3 2" xfId="1231" xr:uid="{00000000-0005-0000-0000-0000D6860000}"/>
    <cellStyle name="Νομισματική μονάδα 2 2 4 3 2 2" xfId="3264" xr:uid="{00000000-0005-0000-0000-0000D7860000}"/>
    <cellStyle name="Νομισματική μονάδα 2 2 4 3 2 2 2" xfId="5309" xr:uid="{00000000-0005-0000-0000-0000D8860000}"/>
    <cellStyle name="Νομισματική μονάδα 2 2 4 3 2 2 2 2" xfId="12612" xr:uid="{00000000-0005-0000-0000-0000D9860000}"/>
    <cellStyle name="Νομισματική μονάδα 2 2 4 3 2 2 2 2 2" xfId="25187" xr:uid="{00000000-0005-0000-0000-0000DA860000}"/>
    <cellStyle name="Νομισματική μονάδα 2 2 4 3 2 2 2 3" xfId="17884" xr:uid="{00000000-0005-0000-0000-0000DB860000}"/>
    <cellStyle name="Νομισματική μονάδα 2 2 4 3 2 2 3" xfId="10581" xr:uid="{00000000-0005-0000-0000-0000DC860000}"/>
    <cellStyle name="Νομισματική μονάδα 2 2 4 3 2 2 3 2" xfId="23156" xr:uid="{00000000-0005-0000-0000-0000DD860000}"/>
    <cellStyle name="Νομισματική μονάδα 2 2 4 3 2 2 4" xfId="7340" xr:uid="{00000000-0005-0000-0000-0000DE860000}"/>
    <cellStyle name="Νομισματική μονάδα 2 2 4 3 2 2 4 2" xfId="19915" xr:uid="{00000000-0005-0000-0000-0000DF860000}"/>
    <cellStyle name="Νομισματική μονάδα 2 2 4 3 2 2 5" xfId="15853" xr:uid="{00000000-0005-0000-0000-0000E0860000}"/>
    <cellStyle name="Νομισματική μονάδα 2 2 4 3 2 3" xfId="2042" xr:uid="{00000000-0005-0000-0000-0000E1860000}"/>
    <cellStyle name="Νομισματική μονάδα 2 2 4 3 2 3 2" xfId="9359" xr:uid="{00000000-0005-0000-0000-0000E2860000}"/>
    <cellStyle name="Νομισματική μονάδα 2 2 4 3 2 3 2 2" xfId="21934" xr:uid="{00000000-0005-0000-0000-0000E3860000}"/>
    <cellStyle name="Νομισματική μονάδα 2 2 4 3 2 3 3" xfId="14631" xr:uid="{00000000-0005-0000-0000-0000E4860000}"/>
    <cellStyle name="Νομισματική μονάδα 2 2 4 3 2 4" xfId="4087" xr:uid="{00000000-0005-0000-0000-0000E5860000}"/>
    <cellStyle name="Νομισματική μονάδα 2 2 4 3 2 4 2" xfId="11390" xr:uid="{00000000-0005-0000-0000-0000E6860000}"/>
    <cellStyle name="Νομισματική μονάδα 2 2 4 3 2 4 2 2" xfId="23965" xr:uid="{00000000-0005-0000-0000-0000E7860000}"/>
    <cellStyle name="Νομισματική μονάδα 2 2 4 3 2 4 3" xfId="16662" xr:uid="{00000000-0005-0000-0000-0000E8860000}"/>
    <cellStyle name="Νομισματική μονάδα 2 2 4 3 2 5" xfId="8550" xr:uid="{00000000-0005-0000-0000-0000E9860000}"/>
    <cellStyle name="Νομισματική μονάδα 2 2 4 3 2 5 2" xfId="21125" xr:uid="{00000000-0005-0000-0000-0000EA860000}"/>
    <cellStyle name="Νομισματική μονάδα 2 2 4 3 2 6" xfId="6118" xr:uid="{00000000-0005-0000-0000-0000EB860000}"/>
    <cellStyle name="Νομισματική μονάδα 2 2 4 3 2 6 2" xfId="18693" xr:uid="{00000000-0005-0000-0000-0000EC860000}"/>
    <cellStyle name="Νομισματική μονάδα 2 2 4 3 2 7" xfId="13822" xr:uid="{00000000-0005-0000-0000-0000ED860000}"/>
    <cellStyle name="Νομισματική μονάδα 2 2 4 3 2 8" xfId="54909" xr:uid="{00000000-0005-0000-0000-0000EE860000}"/>
    <cellStyle name="Νομισματική μονάδα 2 2 4 3 2 9" xfId="55371" xr:uid="{00000000-0005-0000-0000-0000EF860000}"/>
    <cellStyle name="Νομισματική μονάδα 2 2 4 3 3" xfId="884" xr:uid="{00000000-0005-0000-0000-0000F0860000}"/>
    <cellStyle name="Νομισματική μονάδα 2 2 4 3 3 2" xfId="2917" xr:uid="{00000000-0005-0000-0000-0000F1860000}"/>
    <cellStyle name="Νομισματική μονάδα 2 2 4 3 3 2 2" xfId="10234" xr:uid="{00000000-0005-0000-0000-0000F2860000}"/>
    <cellStyle name="Νομισματική μονάδα 2 2 4 3 3 2 2 2" xfId="22809" xr:uid="{00000000-0005-0000-0000-0000F3860000}"/>
    <cellStyle name="Νομισματική μονάδα 2 2 4 3 3 2 3" xfId="15506" xr:uid="{00000000-0005-0000-0000-0000F4860000}"/>
    <cellStyle name="Νομισματική μονάδα 2 2 4 3 3 3" xfId="4962" xr:uid="{00000000-0005-0000-0000-0000F5860000}"/>
    <cellStyle name="Νομισματική μονάδα 2 2 4 3 3 3 2" xfId="12265" xr:uid="{00000000-0005-0000-0000-0000F6860000}"/>
    <cellStyle name="Νομισματική μονάδα 2 2 4 3 3 3 2 2" xfId="24840" xr:uid="{00000000-0005-0000-0000-0000F7860000}"/>
    <cellStyle name="Νομισματική μονάδα 2 2 4 3 3 3 3" xfId="17537" xr:uid="{00000000-0005-0000-0000-0000F8860000}"/>
    <cellStyle name="Νομισματική μονάδα 2 2 4 3 3 4" xfId="8203" xr:uid="{00000000-0005-0000-0000-0000F9860000}"/>
    <cellStyle name="Νομισματική μονάδα 2 2 4 3 3 4 2" xfId="20778" xr:uid="{00000000-0005-0000-0000-0000FA860000}"/>
    <cellStyle name="Νομισματική μονάδα 2 2 4 3 3 5" xfId="6993" xr:uid="{00000000-0005-0000-0000-0000FB860000}"/>
    <cellStyle name="Νομισματική μονάδα 2 2 4 3 3 5 2" xfId="19568" xr:uid="{00000000-0005-0000-0000-0000FC860000}"/>
    <cellStyle name="Νομισματική μονάδα 2 2 4 3 3 6" xfId="13475" xr:uid="{00000000-0005-0000-0000-0000FD860000}"/>
    <cellStyle name="Νομισματική μονάδα 2 2 4 3 3 7" xfId="54760" xr:uid="{00000000-0005-0000-0000-0000FE860000}"/>
    <cellStyle name="Νομισματική μονάδα 2 2 4 3 3 8" xfId="55223" xr:uid="{00000000-0005-0000-0000-0000FF860000}"/>
    <cellStyle name="Νομισματική μονάδα 2 2 4 3 4" xfId="2443" xr:uid="{00000000-0005-0000-0000-000000870000}"/>
    <cellStyle name="Νομισματική μονάδα 2 2 4 3 4 2" xfId="4488" xr:uid="{00000000-0005-0000-0000-000001870000}"/>
    <cellStyle name="Νομισματική μονάδα 2 2 4 3 4 2 2" xfId="11791" xr:uid="{00000000-0005-0000-0000-000002870000}"/>
    <cellStyle name="Νομισματική μονάδα 2 2 4 3 4 2 2 2" xfId="24366" xr:uid="{00000000-0005-0000-0000-000003870000}"/>
    <cellStyle name="Νομισματική μονάδα 2 2 4 3 4 2 3" xfId="17063" xr:uid="{00000000-0005-0000-0000-000004870000}"/>
    <cellStyle name="Νομισματική μονάδα 2 2 4 3 4 3" xfId="9760" xr:uid="{00000000-0005-0000-0000-000005870000}"/>
    <cellStyle name="Νομισματική μονάδα 2 2 4 3 4 3 2" xfId="22335" xr:uid="{00000000-0005-0000-0000-000006870000}"/>
    <cellStyle name="Νομισματική μονάδα 2 2 4 3 4 4" xfId="6519" xr:uid="{00000000-0005-0000-0000-000007870000}"/>
    <cellStyle name="Νομισματική μονάδα 2 2 4 3 4 4 2" xfId="19094" xr:uid="{00000000-0005-0000-0000-000008870000}"/>
    <cellStyle name="Νομισματική μονάδα 2 2 4 3 4 5" xfId="15032" xr:uid="{00000000-0005-0000-0000-000009870000}"/>
    <cellStyle name="Νομισματική μονάδα 2 2 4 3 5" xfId="1695" xr:uid="{00000000-0005-0000-0000-00000A870000}"/>
    <cellStyle name="Νομισματική μονάδα 2 2 4 3 5 2" xfId="9012" xr:uid="{00000000-0005-0000-0000-00000B870000}"/>
    <cellStyle name="Νομισματική μονάδα 2 2 4 3 5 2 2" xfId="21587" xr:uid="{00000000-0005-0000-0000-00000C870000}"/>
    <cellStyle name="Νομισματική μονάδα 2 2 4 3 5 3" xfId="14284" xr:uid="{00000000-0005-0000-0000-00000D870000}"/>
    <cellStyle name="Νομισματική μονάδα 2 2 4 3 6" xfId="3752" xr:uid="{00000000-0005-0000-0000-00000E870000}"/>
    <cellStyle name="Νομισματική μονάδα 2 2 4 3 6 2" xfId="11055" xr:uid="{00000000-0005-0000-0000-00000F870000}"/>
    <cellStyle name="Νομισματική μονάδα 2 2 4 3 6 2 2" xfId="23630" xr:uid="{00000000-0005-0000-0000-000010870000}"/>
    <cellStyle name="Νομισματική μονάδα 2 2 4 3 6 3" xfId="16327" xr:uid="{00000000-0005-0000-0000-000011870000}"/>
    <cellStyle name="Νομισματική μονάδα 2 2 4 3 7" xfId="7729" xr:uid="{00000000-0005-0000-0000-000012870000}"/>
    <cellStyle name="Νομισματική μονάδα 2 2 4 3 7 2" xfId="20304" xr:uid="{00000000-0005-0000-0000-000013870000}"/>
    <cellStyle name="Νομισματική μονάδα 2 2 4 3 8" xfId="5771" xr:uid="{00000000-0005-0000-0000-000014870000}"/>
    <cellStyle name="Νομισματική μονάδα 2 2 4 3 8 2" xfId="18346" xr:uid="{00000000-0005-0000-0000-000015870000}"/>
    <cellStyle name="Νομισματική μονάδα 2 2 4 3 9" xfId="13001" xr:uid="{00000000-0005-0000-0000-000016870000}"/>
    <cellStyle name="Νομισματική μονάδα 2 2 4 4" xfId="504" xr:uid="{00000000-0005-0000-0000-000017870000}"/>
    <cellStyle name="Νομισματική μονάδα 2 2 4 4 10" xfId="54835" xr:uid="{00000000-0005-0000-0000-000018870000}"/>
    <cellStyle name="Νομισματική μονάδα 2 2 4 4 11" xfId="55297" xr:uid="{00000000-0005-0000-0000-000019870000}"/>
    <cellStyle name="Νομισματική μονάδα 2 2 4 4 2" xfId="1316" xr:uid="{00000000-0005-0000-0000-00001A870000}"/>
    <cellStyle name="Νομισματική μονάδα 2 2 4 4 2 2" xfId="3349" xr:uid="{00000000-0005-0000-0000-00001B870000}"/>
    <cellStyle name="Νομισματική μονάδα 2 2 4 4 2 2 2" xfId="5394" xr:uid="{00000000-0005-0000-0000-00001C870000}"/>
    <cellStyle name="Νομισματική μονάδα 2 2 4 4 2 2 2 2" xfId="12697" xr:uid="{00000000-0005-0000-0000-00001D870000}"/>
    <cellStyle name="Νομισματική μονάδα 2 2 4 4 2 2 2 2 2" xfId="25272" xr:uid="{00000000-0005-0000-0000-00001E870000}"/>
    <cellStyle name="Νομισματική μονάδα 2 2 4 4 2 2 2 3" xfId="17969" xr:uid="{00000000-0005-0000-0000-00001F870000}"/>
    <cellStyle name="Νομισματική μονάδα 2 2 4 4 2 2 3" xfId="10666" xr:uid="{00000000-0005-0000-0000-000020870000}"/>
    <cellStyle name="Νομισματική μονάδα 2 2 4 4 2 2 3 2" xfId="23241" xr:uid="{00000000-0005-0000-0000-000021870000}"/>
    <cellStyle name="Νομισματική μονάδα 2 2 4 4 2 2 4" xfId="7425" xr:uid="{00000000-0005-0000-0000-000022870000}"/>
    <cellStyle name="Νομισματική μονάδα 2 2 4 4 2 2 4 2" xfId="20000" xr:uid="{00000000-0005-0000-0000-000023870000}"/>
    <cellStyle name="Νομισματική μονάδα 2 2 4 4 2 2 5" xfId="15938" xr:uid="{00000000-0005-0000-0000-000024870000}"/>
    <cellStyle name="Νομισματική μονάδα 2 2 4 4 2 3" xfId="2127" xr:uid="{00000000-0005-0000-0000-000025870000}"/>
    <cellStyle name="Νομισματική μονάδα 2 2 4 4 2 3 2" xfId="9444" xr:uid="{00000000-0005-0000-0000-000026870000}"/>
    <cellStyle name="Νομισματική μονάδα 2 2 4 4 2 3 2 2" xfId="22019" xr:uid="{00000000-0005-0000-0000-000027870000}"/>
    <cellStyle name="Νομισματική μονάδα 2 2 4 4 2 3 3" xfId="14716" xr:uid="{00000000-0005-0000-0000-000028870000}"/>
    <cellStyle name="Νομισματική μονάδα 2 2 4 4 2 4" xfId="4172" xr:uid="{00000000-0005-0000-0000-000029870000}"/>
    <cellStyle name="Νομισματική μονάδα 2 2 4 4 2 4 2" xfId="11475" xr:uid="{00000000-0005-0000-0000-00002A870000}"/>
    <cellStyle name="Νομισματική μονάδα 2 2 4 4 2 4 2 2" xfId="24050" xr:uid="{00000000-0005-0000-0000-00002B870000}"/>
    <cellStyle name="Νομισματική μονάδα 2 2 4 4 2 4 3" xfId="16747" xr:uid="{00000000-0005-0000-0000-00002C870000}"/>
    <cellStyle name="Νομισματική μονάδα 2 2 4 4 2 5" xfId="8635" xr:uid="{00000000-0005-0000-0000-00002D870000}"/>
    <cellStyle name="Νομισματική μονάδα 2 2 4 4 2 5 2" xfId="21210" xr:uid="{00000000-0005-0000-0000-00002E870000}"/>
    <cellStyle name="Νομισματική μονάδα 2 2 4 4 2 6" xfId="6203" xr:uid="{00000000-0005-0000-0000-00002F870000}"/>
    <cellStyle name="Νομισματική μονάδα 2 2 4 4 2 6 2" xfId="18778" xr:uid="{00000000-0005-0000-0000-000030870000}"/>
    <cellStyle name="Νομισματική μονάδα 2 2 4 4 2 7" xfId="13907" xr:uid="{00000000-0005-0000-0000-000031870000}"/>
    <cellStyle name="Νομισματική μονάδα 2 2 4 4 3" xfId="744" xr:uid="{00000000-0005-0000-0000-000032870000}"/>
    <cellStyle name="Νομισματική μονάδα 2 2 4 4 3 2" xfId="2777" xr:uid="{00000000-0005-0000-0000-000033870000}"/>
    <cellStyle name="Νομισματική μονάδα 2 2 4 4 3 2 2" xfId="10094" xr:uid="{00000000-0005-0000-0000-000034870000}"/>
    <cellStyle name="Νομισματική μονάδα 2 2 4 4 3 2 2 2" xfId="22669" xr:uid="{00000000-0005-0000-0000-000035870000}"/>
    <cellStyle name="Νομισματική μονάδα 2 2 4 4 3 2 3" xfId="15366" xr:uid="{00000000-0005-0000-0000-000036870000}"/>
    <cellStyle name="Νομισματική μονάδα 2 2 4 4 3 3" xfId="4822" xr:uid="{00000000-0005-0000-0000-000037870000}"/>
    <cellStyle name="Νομισματική μονάδα 2 2 4 4 3 3 2" xfId="12125" xr:uid="{00000000-0005-0000-0000-000038870000}"/>
    <cellStyle name="Νομισματική μονάδα 2 2 4 4 3 3 2 2" xfId="24700" xr:uid="{00000000-0005-0000-0000-000039870000}"/>
    <cellStyle name="Νομισματική μονάδα 2 2 4 4 3 3 3" xfId="17397" xr:uid="{00000000-0005-0000-0000-00003A870000}"/>
    <cellStyle name="Νομισματική μονάδα 2 2 4 4 3 4" xfId="8063" xr:uid="{00000000-0005-0000-0000-00003B870000}"/>
    <cellStyle name="Νομισματική μονάδα 2 2 4 4 3 4 2" xfId="20638" xr:uid="{00000000-0005-0000-0000-00003C870000}"/>
    <cellStyle name="Νομισματική μονάδα 2 2 4 4 3 5" xfId="6853" xr:uid="{00000000-0005-0000-0000-00003D870000}"/>
    <cellStyle name="Νομισματική μονάδα 2 2 4 4 3 5 2" xfId="19428" xr:uid="{00000000-0005-0000-0000-00003E870000}"/>
    <cellStyle name="Νομισματική μονάδα 2 2 4 4 3 6" xfId="13335" xr:uid="{00000000-0005-0000-0000-00003F870000}"/>
    <cellStyle name="Νομισματική μονάδα 2 2 4 4 4" xfId="2528" xr:uid="{00000000-0005-0000-0000-000040870000}"/>
    <cellStyle name="Νομισματική μονάδα 2 2 4 4 4 2" xfId="4573" xr:uid="{00000000-0005-0000-0000-000041870000}"/>
    <cellStyle name="Νομισματική μονάδα 2 2 4 4 4 2 2" xfId="11876" xr:uid="{00000000-0005-0000-0000-000042870000}"/>
    <cellStyle name="Νομισματική μονάδα 2 2 4 4 4 2 2 2" xfId="24451" xr:uid="{00000000-0005-0000-0000-000043870000}"/>
    <cellStyle name="Νομισματική μονάδα 2 2 4 4 4 2 3" xfId="17148" xr:uid="{00000000-0005-0000-0000-000044870000}"/>
    <cellStyle name="Νομισματική μονάδα 2 2 4 4 4 3" xfId="9845" xr:uid="{00000000-0005-0000-0000-000045870000}"/>
    <cellStyle name="Νομισματική μονάδα 2 2 4 4 4 3 2" xfId="22420" xr:uid="{00000000-0005-0000-0000-000046870000}"/>
    <cellStyle name="Νομισματική μονάδα 2 2 4 4 4 4" xfId="6604" xr:uid="{00000000-0005-0000-0000-000047870000}"/>
    <cellStyle name="Νομισματική μονάδα 2 2 4 4 4 4 2" xfId="19179" xr:uid="{00000000-0005-0000-0000-000048870000}"/>
    <cellStyle name="Νομισματική μονάδα 2 2 4 4 4 5" xfId="15117" xr:uid="{00000000-0005-0000-0000-000049870000}"/>
    <cellStyle name="Νομισματική μονάδα 2 2 4 4 5" xfId="1555" xr:uid="{00000000-0005-0000-0000-00004A870000}"/>
    <cellStyle name="Νομισματική μονάδα 2 2 4 4 5 2" xfId="8872" xr:uid="{00000000-0005-0000-0000-00004B870000}"/>
    <cellStyle name="Νομισματική μονάδα 2 2 4 4 5 2 2" xfId="21447" xr:uid="{00000000-0005-0000-0000-00004C870000}"/>
    <cellStyle name="Νομισματική μονάδα 2 2 4 4 5 3" xfId="14144" xr:uid="{00000000-0005-0000-0000-00004D870000}"/>
    <cellStyle name="Νομισματική μονάδα 2 2 4 4 6" xfId="3612" xr:uid="{00000000-0005-0000-0000-00004E870000}"/>
    <cellStyle name="Νομισματική μονάδα 2 2 4 4 6 2" xfId="10915" xr:uid="{00000000-0005-0000-0000-00004F870000}"/>
    <cellStyle name="Νομισματική μονάδα 2 2 4 4 6 2 2" xfId="23490" xr:uid="{00000000-0005-0000-0000-000050870000}"/>
    <cellStyle name="Νομισματική μονάδα 2 2 4 4 6 3" xfId="16187" xr:uid="{00000000-0005-0000-0000-000051870000}"/>
    <cellStyle name="Νομισματική μονάδα 2 2 4 4 7" xfId="7814" xr:uid="{00000000-0005-0000-0000-000052870000}"/>
    <cellStyle name="Νομισματική μονάδα 2 2 4 4 7 2" xfId="20389" xr:uid="{00000000-0005-0000-0000-000053870000}"/>
    <cellStyle name="Νομισματική μονάδα 2 2 4 4 8" xfId="5631" xr:uid="{00000000-0005-0000-0000-000054870000}"/>
    <cellStyle name="Νομισματική μονάδα 2 2 4 4 8 2" xfId="18206" xr:uid="{00000000-0005-0000-0000-000055870000}"/>
    <cellStyle name="Νομισματική μονάδα 2 2 4 4 9" xfId="13086" xr:uid="{00000000-0005-0000-0000-000056870000}"/>
    <cellStyle name="Νομισματική μονάδα 2 2 4 5" xfId="1091" xr:uid="{00000000-0005-0000-0000-000057870000}"/>
    <cellStyle name="Νομισματική μονάδα 2 2 4 5 2" xfId="3124" xr:uid="{00000000-0005-0000-0000-000058870000}"/>
    <cellStyle name="Νομισματική μονάδα 2 2 4 5 2 2" xfId="5169" xr:uid="{00000000-0005-0000-0000-000059870000}"/>
    <cellStyle name="Νομισματική μονάδα 2 2 4 5 2 2 2" xfId="12472" xr:uid="{00000000-0005-0000-0000-00005A870000}"/>
    <cellStyle name="Νομισματική μονάδα 2 2 4 5 2 2 2 2" xfId="25047" xr:uid="{00000000-0005-0000-0000-00005B870000}"/>
    <cellStyle name="Νομισματική μονάδα 2 2 4 5 2 2 3" xfId="17744" xr:uid="{00000000-0005-0000-0000-00005C870000}"/>
    <cellStyle name="Νομισματική μονάδα 2 2 4 5 2 3" xfId="10441" xr:uid="{00000000-0005-0000-0000-00005D870000}"/>
    <cellStyle name="Νομισματική μονάδα 2 2 4 5 2 3 2" xfId="23016" xr:uid="{00000000-0005-0000-0000-00005E870000}"/>
    <cellStyle name="Νομισματική μονάδα 2 2 4 5 2 4" xfId="7200" xr:uid="{00000000-0005-0000-0000-00005F870000}"/>
    <cellStyle name="Νομισματική μονάδα 2 2 4 5 2 4 2" xfId="19775" xr:uid="{00000000-0005-0000-0000-000060870000}"/>
    <cellStyle name="Νομισματική μονάδα 2 2 4 5 2 5" xfId="15713" xr:uid="{00000000-0005-0000-0000-000061870000}"/>
    <cellStyle name="Νομισματική μονάδα 2 2 4 5 3" xfId="1902" xr:uid="{00000000-0005-0000-0000-000062870000}"/>
    <cellStyle name="Νομισματική μονάδα 2 2 4 5 3 2" xfId="9219" xr:uid="{00000000-0005-0000-0000-000063870000}"/>
    <cellStyle name="Νομισματική μονάδα 2 2 4 5 3 2 2" xfId="21794" xr:uid="{00000000-0005-0000-0000-000064870000}"/>
    <cellStyle name="Νομισματική μονάδα 2 2 4 5 3 3" xfId="14491" xr:uid="{00000000-0005-0000-0000-000065870000}"/>
    <cellStyle name="Νομισματική μονάδα 2 2 4 5 4" xfId="3947" xr:uid="{00000000-0005-0000-0000-000066870000}"/>
    <cellStyle name="Νομισματική μονάδα 2 2 4 5 4 2" xfId="11250" xr:uid="{00000000-0005-0000-0000-000067870000}"/>
    <cellStyle name="Νομισματική μονάδα 2 2 4 5 4 2 2" xfId="23825" xr:uid="{00000000-0005-0000-0000-000068870000}"/>
    <cellStyle name="Νομισματική μονάδα 2 2 4 5 4 3" xfId="16522" xr:uid="{00000000-0005-0000-0000-000069870000}"/>
    <cellStyle name="Νομισματική μονάδα 2 2 4 5 5" xfId="8410" xr:uid="{00000000-0005-0000-0000-00006A870000}"/>
    <cellStyle name="Νομισματική μονάδα 2 2 4 5 5 2" xfId="20985" xr:uid="{00000000-0005-0000-0000-00006B870000}"/>
    <cellStyle name="Νομισματική μονάδα 2 2 4 5 6" xfId="5978" xr:uid="{00000000-0005-0000-0000-00006C870000}"/>
    <cellStyle name="Νομισματική μονάδα 2 2 4 5 6 2" xfId="18553" xr:uid="{00000000-0005-0000-0000-00006D870000}"/>
    <cellStyle name="Νομισματική μονάδα 2 2 4 5 7" xfId="13682" xr:uid="{00000000-0005-0000-0000-00006E870000}"/>
    <cellStyle name="Νομισματική μονάδα 2 2 4 5 8" xfId="54686" xr:uid="{00000000-0005-0000-0000-00006F870000}"/>
    <cellStyle name="Νομισματική μονάδα 2 2 4 5 9" xfId="55149" xr:uid="{00000000-0005-0000-0000-000070870000}"/>
    <cellStyle name="Νομισματική μονάδα 2 2 4 6" xfId="659" xr:uid="{00000000-0005-0000-0000-000071870000}"/>
    <cellStyle name="Νομισματική μονάδα 2 2 4 6 2" xfId="2692" xr:uid="{00000000-0005-0000-0000-000072870000}"/>
    <cellStyle name="Νομισματική μονάδα 2 2 4 6 2 2" xfId="10009" xr:uid="{00000000-0005-0000-0000-000073870000}"/>
    <cellStyle name="Νομισματική μονάδα 2 2 4 6 2 2 2" xfId="22584" xr:uid="{00000000-0005-0000-0000-000074870000}"/>
    <cellStyle name="Νομισματική μονάδα 2 2 4 6 2 3" xfId="15281" xr:uid="{00000000-0005-0000-0000-000075870000}"/>
    <cellStyle name="Νομισματική μονάδα 2 2 4 6 3" xfId="4737" xr:uid="{00000000-0005-0000-0000-000076870000}"/>
    <cellStyle name="Νομισματική μονάδα 2 2 4 6 3 2" xfId="12040" xr:uid="{00000000-0005-0000-0000-000077870000}"/>
    <cellStyle name="Νομισματική μονάδα 2 2 4 6 3 2 2" xfId="24615" xr:uid="{00000000-0005-0000-0000-000078870000}"/>
    <cellStyle name="Νομισματική μονάδα 2 2 4 6 3 3" xfId="17312" xr:uid="{00000000-0005-0000-0000-000079870000}"/>
    <cellStyle name="Νομισματική μονάδα 2 2 4 6 4" xfId="7978" xr:uid="{00000000-0005-0000-0000-00007A870000}"/>
    <cellStyle name="Νομισματική μονάδα 2 2 4 6 4 2" xfId="20553" xr:uid="{00000000-0005-0000-0000-00007B870000}"/>
    <cellStyle name="Νομισματική μονάδα 2 2 4 6 5" xfId="6768" xr:uid="{00000000-0005-0000-0000-00007C870000}"/>
    <cellStyle name="Νομισματική μονάδα 2 2 4 6 5 2" xfId="19343" xr:uid="{00000000-0005-0000-0000-00007D870000}"/>
    <cellStyle name="Νομισματική μονάδα 2 2 4 6 6" xfId="13250" xr:uid="{00000000-0005-0000-0000-00007E870000}"/>
    <cellStyle name="Νομισματική μονάδα 2 2 4 7" xfId="2303" xr:uid="{00000000-0005-0000-0000-00007F870000}"/>
    <cellStyle name="Νομισματική μονάδα 2 2 4 7 2" xfId="4348" xr:uid="{00000000-0005-0000-0000-000080870000}"/>
    <cellStyle name="Νομισματική μονάδα 2 2 4 7 2 2" xfId="11651" xr:uid="{00000000-0005-0000-0000-000081870000}"/>
    <cellStyle name="Νομισματική μονάδα 2 2 4 7 2 2 2" xfId="24226" xr:uid="{00000000-0005-0000-0000-000082870000}"/>
    <cellStyle name="Νομισματική μονάδα 2 2 4 7 2 3" xfId="16923" xr:uid="{00000000-0005-0000-0000-000083870000}"/>
    <cellStyle name="Νομισματική μονάδα 2 2 4 7 3" xfId="9620" xr:uid="{00000000-0005-0000-0000-000084870000}"/>
    <cellStyle name="Νομισματική μονάδα 2 2 4 7 3 2" xfId="22195" xr:uid="{00000000-0005-0000-0000-000085870000}"/>
    <cellStyle name="Νομισματική μονάδα 2 2 4 7 4" xfId="6379" xr:uid="{00000000-0005-0000-0000-000086870000}"/>
    <cellStyle name="Νομισματική μονάδα 2 2 4 7 4 2" xfId="18954" xr:uid="{00000000-0005-0000-0000-000087870000}"/>
    <cellStyle name="Νομισματική μονάδα 2 2 4 7 5" xfId="14892" xr:uid="{00000000-0005-0000-0000-000088870000}"/>
    <cellStyle name="Νομισματική μονάδα 2 2 4 8" xfId="1470" xr:uid="{00000000-0005-0000-0000-000089870000}"/>
    <cellStyle name="Νομισματική μονάδα 2 2 4 8 2" xfId="8787" xr:uid="{00000000-0005-0000-0000-00008A870000}"/>
    <cellStyle name="Νομισματική μονάδα 2 2 4 8 2 2" xfId="21362" xr:uid="{00000000-0005-0000-0000-00008B870000}"/>
    <cellStyle name="Νομισματική μονάδα 2 2 4 8 3" xfId="14059" xr:uid="{00000000-0005-0000-0000-00008C870000}"/>
    <cellStyle name="Νομισματική μονάδα 2 2 4 9" xfId="3527" xr:uid="{00000000-0005-0000-0000-00008D870000}"/>
    <cellStyle name="Νομισματική μονάδα 2 2 4 9 2" xfId="10830" xr:uid="{00000000-0005-0000-0000-00008E870000}"/>
    <cellStyle name="Νομισματική μονάδα 2 2 4 9 2 2" xfId="23405" xr:uid="{00000000-0005-0000-0000-00008F870000}"/>
    <cellStyle name="Νομισματική μονάδα 2 2 4 9 3" xfId="16102" xr:uid="{00000000-0005-0000-0000-000090870000}"/>
    <cellStyle name="Νομισματική μονάδα 2 2 5" xfId="143" xr:uid="{00000000-0005-0000-0000-000091870000}"/>
    <cellStyle name="Νομισματική μονάδα 2 2 5 10" xfId="5564" xr:uid="{00000000-0005-0000-0000-000092870000}"/>
    <cellStyle name="Νομισματική μονάδα 2 2 5 10 2" xfId="18139" xr:uid="{00000000-0005-0000-0000-000093870000}"/>
    <cellStyle name="Νομισματική μονάδα 2 2 5 11" xfId="12902" xr:uid="{00000000-0005-0000-0000-000094870000}"/>
    <cellStyle name="Νομισματική μονάδα 2 2 5 12" xfId="314" xr:uid="{00000000-0005-0000-0000-000095870000}"/>
    <cellStyle name="Νομισματική μονάδα 2 2 5 13" xfId="54349" xr:uid="{00000000-0005-0000-0000-000096870000}"/>
    <cellStyle name="Νομισματική μονάδα 2 2 5 14" xfId="54444" xr:uid="{00000000-0005-0000-0000-000097870000}"/>
    <cellStyle name="Νομισματική μονάδα 2 2 5 15" xfId="54552" xr:uid="{00000000-0005-0000-0000-000098870000}"/>
    <cellStyle name="Νομισματική μονάδα 2 2 5 16" xfId="55016" xr:uid="{00000000-0005-0000-0000-000099870000}"/>
    <cellStyle name="Νομισματική μονάδα 2 2 5 2" xfId="434" xr:uid="{00000000-0005-0000-0000-00009A870000}"/>
    <cellStyle name="Νομισματική μονάδα 2 2 5 2 10" xfId="54630" xr:uid="{00000000-0005-0000-0000-00009B870000}"/>
    <cellStyle name="Νομισματική μονάδα 2 2 5 2 11" xfId="55093" xr:uid="{00000000-0005-0000-0000-00009C870000}"/>
    <cellStyle name="Νομισματική μονάδα 2 2 5 2 2" xfId="1249" xr:uid="{00000000-0005-0000-0000-00009D870000}"/>
    <cellStyle name="Νομισματική μονάδα 2 2 5 2 2 2" xfId="3282" xr:uid="{00000000-0005-0000-0000-00009E870000}"/>
    <cellStyle name="Νομισματική μονάδα 2 2 5 2 2 2 2" xfId="5327" xr:uid="{00000000-0005-0000-0000-00009F870000}"/>
    <cellStyle name="Νομισματική μονάδα 2 2 5 2 2 2 2 2" xfId="12630" xr:uid="{00000000-0005-0000-0000-0000A0870000}"/>
    <cellStyle name="Νομισματική μονάδα 2 2 5 2 2 2 2 2 2" xfId="25205" xr:uid="{00000000-0005-0000-0000-0000A1870000}"/>
    <cellStyle name="Νομισματική μονάδα 2 2 5 2 2 2 2 3" xfId="17902" xr:uid="{00000000-0005-0000-0000-0000A2870000}"/>
    <cellStyle name="Νομισματική μονάδα 2 2 5 2 2 2 3" xfId="10599" xr:uid="{00000000-0005-0000-0000-0000A3870000}"/>
    <cellStyle name="Νομισματική μονάδα 2 2 5 2 2 2 3 2" xfId="23174" xr:uid="{00000000-0005-0000-0000-0000A4870000}"/>
    <cellStyle name="Νομισματική μονάδα 2 2 5 2 2 2 4" xfId="7358" xr:uid="{00000000-0005-0000-0000-0000A5870000}"/>
    <cellStyle name="Νομισματική μονάδα 2 2 5 2 2 2 4 2" xfId="19933" xr:uid="{00000000-0005-0000-0000-0000A6870000}"/>
    <cellStyle name="Νομισματική μονάδα 2 2 5 2 2 2 5" xfId="15871" xr:uid="{00000000-0005-0000-0000-0000A7870000}"/>
    <cellStyle name="Νομισματική μονάδα 2 2 5 2 2 3" xfId="2060" xr:uid="{00000000-0005-0000-0000-0000A8870000}"/>
    <cellStyle name="Νομισματική μονάδα 2 2 5 2 2 3 2" xfId="9377" xr:uid="{00000000-0005-0000-0000-0000A9870000}"/>
    <cellStyle name="Νομισματική μονάδα 2 2 5 2 2 3 2 2" xfId="21952" xr:uid="{00000000-0005-0000-0000-0000AA870000}"/>
    <cellStyle name="Νομισματική μονάδα 2 2 5 2 2 3 3" xfId="14649" xr:uid="{00000000-0005-0000-0000-0000AB870000}"/>
    <cellStyle name="Νομισματική μονάδα 2 2 5 2 2 4" xfId="4105" xr:uid="{00000000-0005-0000-0000-0000AC870000}"/>
    <cellStyle name="Νομισματική μονάδα 2 2 5 2 2 4 2" xfId="11408" xr:uid="{00000000-0005-0000-0000-0000AD870000}"/>
    <cellStyle name="Νομισματική μονάδα 2 2 5 2 2 4 2 2" xfId="23983" xr:uid="{00000000-0005-0000-0000-0000AE870000}"/>
    <cellStyle name="Νομισματική μονάδα 2 2 5 2 2 4 3" xfId="16680" xr:uid="{00000000-0005-0000-0000-0000AF870000}"/>
    <cellStyle name="Νομισματική μονάδα 2 2 5 2 2 5" xfId="8568" xr:uid="{00000000-0005-0000-0000-0000B0870000}"/>
    <cellStyle name="Νομισματική μονάδα 2 2 5 2 2 5 2" xfId="21143" xr:uid="{00000000-0005-0000-0000-0000B1870000}"/>
    <cellStyle name="Νομισματική μονάδα 2 2 5 2 2 6" xfId="6136" xr:uid="{00000000-0005-0000-0000-0000B2870000}"/>
    <cellStyle name="Νομισματική μονάδα 2 2 5 2 2 6 2" xfId="18711" xr:uid="{00000000-0005-0000-0000-0000B3870000}"/>
    <cellStyle name="Νομισματική μονάδα 2 2 5 2 2 7" xfId="13840" xr:uid="{00000000-0005-0000-0000-0000B4870000}"/>
    <cellStyle name="Νομισματική μονάδα 2 2 5 2 2 8" xfId="54927" xr:uid="{00000000-0005-0000-0000-0000B5870000}"/>
    <cellStyle name="Νομισματική μονάδα 2 2 5 2 2 9" xfId="55389" xr:uid="{00000000-0005-0000-0000-0000B6870000}"/>
    <cellStyle name="Νομισματική μονάδα 2 2 5 2 3" xfId="902" xr:uid="{00000000-0005-0000-0000-0000B7870000}"/>
    <cellStyle name="Νομισματική μονάδα 2 2 5 2 3 2" xfId="2935" xr:uid="{00000000-0005-0000-0000-0000B8870000}"/>
    <cellStyle name="Νομισματική μονάδα 2 2 5 2 3 2 2" xfId="10252" xr:uid="{00000000-0005-0000-0000-0000B9870000}"/>
    <cellStyle name="Νομισματική μονάδα 2 2 5 2 3 2 2 2" xfId="22827" xr:uid="{00000000-0005-0000-0000-0000BA870000}"/>
    <cellStyle name="Νομισματική μονάδα 2 2 5 2 3 2 3" xfId="15524" xr:uid="{00000000-0005-0000-0000-0000BB870000}"/>
    <cellStyle name="Νομισματική μονάδα 2 2 5 2 3 3" xfId="4980" xr:uid="{00000000-0005-0000-0000-0000BC870000}"/>
    <cellStyle name="Νομισματική μονάδα 2 2 5 2 3 3 2" xfId="12283" xr:uid="{00000000-0005-0000-0000-0000BD870000}"/>
    <cellStyle name="Νομισματική μονάδα 2 2 5 2 3 3 2 2" xfId="24858" xr:uid="{00000000-0005-0000-0000-0000BE870000}"/>
    <cellStyle name="Νομισματική μονάδα 2 2 5 2 3 3 3" xfId="17555" xr:uid="{00000000-0005-0000-0000-0000BF870000}"/>
    <cellStyle name="Νομισματική μονάδα 2 2 5 2 3 4" xfId="8221" xr:uid="{00000000-0005-0000-0000-0000C0870000}"/>
    <cellStyle name="Νομισματική μονάδα 2 2 5 2 3 4 2" xfId="20796" xr:uid="{00000000-0005-0000-0000-0000C1870000}"/>
    <cellStyle name="Νομισματική μονάδα 2 2 5 2 3 5" xfId="7011" xr:uid="{00000000-0005-0000-0000-0000C2870000}"/>
    <cellStyle name="Νομισματική μονάδα 2 2 5 2 3 5 2" xfId="19586" xr:uid="{00000000-0005-0000-0000-0000C3870000}"/>
    <cellStyle name="Νομισματική μονάδα 2 2 5 2 3 6" xfId="13493" xr:uid="{00000000-0005-0000-0000-0000C4870000}"/>
    <cellStyle name="Νομισματική μονάδα 2 2 5 2 3 7" xfId="54778" xr:uid="{00000000-0005-0000-0000-0000C5870000}"/>
    <cellStyle name="Νομισματική μονάδα 2 2 5 2 3 8" xfId="55241" xr:uid="{00000000-0005-0000-0000-0000C6870000}"/>
    <cellStyle name="Νομισματική μονάδα 2 2 5 2 4" xfId="2461" xr:uid="{00000000-0005-0000-0000-0000C7870000}"/>
    <cellStyle name="Νομισματική μονάδα 2 2 5 2 4 2" xfId="4506" xr:uid="{00000000-0005-0000-0000-0000C8870000}"/>
    <cellStyle name="Νομισματική μονάδα 2 2 5 2 4 2 2" xfId="11809" xr:uid="{00000000-0005-0000-0000-0000C9870000}"/>
    <cellStyle name="Νομισματική μονάδα 2 2 5 2 4 2 2 2" xfId="24384" xr:uid="{00000000-0005-0000-0000-0000CA870000}"/>
    <cellStyle name="Νομισματική μονάδα 2 2 5 2 4 2 3" xfId="17081" xr:uid="{00000000-0005-0000-0000-0000CB870000}"/>
    <cellStyle name="Νομισματική μονάδα 2 2 5 2 4 3" xfId="9778" xr:uid="{00000000-0005-0000-0000-0000CC870000}"/>
    <cellStyle name="Νομισματική μονάδα 2 2 5 2 4 3 2" xfId="22353" xr:uid="{00000000-0005-0000-0000-0000CD870000}"/>
    <cellStyle name="Νομισματική μονάδα 2 2 5 2 4 4" xfId="6537" xr:uid="{00000000-0005-0000-0000-0000CE870000}"/>
    <cellStyle name="Νομισματική μονάδα 2 2 5 2 4 4 2" xfId="19112" xr:uid="{00000000-0005-0000-0000-0000CF870000}"/>
    <cellStyle name="Νομισματική μονάδα 2 2 5 2 4 5" xfId="15050" xr:uid="{00000000-0005-0000-0000-0000D0870000}"/>
    <cellStyle name="Νομισματική μονάδα 2 2 5 2 5" xfId="1713" xr:uid="{00000000-0005-0000-0000-0000D1870000}"/>
    <cellStyle name="Νομισματική μονάδα 2 2 5 2 5 2" xfId="9030" xr:uid="{00000000-0005-0000-0000-0000D2870000}"/>
    <cellStyle name="Νομισματική μονάδα 2 2 5 2 5 2 2" xfId="21605" xr:uid="{00000000-0005-0000-0000-0000D3870000}"/>
    <cellStyle name="Νομισματική μονάδα 2 2 5 2 5 3" xfId="14302" xr:uid="{00000000-0005-0000-0000-0000D4870000}"/>
    <cellStyle name="Νομισματική μονάδα 2 2 5 2 6" xfId="3770" xr:uid="{00000000-0005-0000-0000-0000D5870000}"/>
    <cellStyle name="Νομισματική μονάδα 2 2 5 2 6 2" xfId="11073" xr:uid="{00000000-0005-0000-0000-0000D6870000}"/>
    <cellStyle name="Νομισματική μονάδα 2 2 5 2 6 2 2" xfId="23648" xr:uid="{00000000-0005-0000-0000-0000D7870000}"/>
    <cellStyle name="Νομισματική μονάδα 2 2 5 2 6 3" xfId="16345" xr:uid="{00000000-0005-0000-0000-0000D8870000}"/>
    <cellStyle name="Νομισματική μονάδα 2 2 5 2 7" xfId="7747" xr:uid="{00000000-0005-0000-0000-0000D9870000}"/>
    <cellStyle name="Νομισματική μονάδα 2 2 5 2 7 2" xfId="20322" xr:uid="{00000000-0005-0000-0000-0000DA870000}"/>
    <cellStyle name="Νομισματική μονάδα 2 2 5 2 8" xfId="5789" xr:uid="{00000000-0005-0000-0000-0000DB870000}"/>
    <cellStyle name="Νομισματική μονάδα 2 2 5 2 8 2" xfId="18364" xr:uid="{00000000-0005-0000-0000-0000DC870000}"/>
    <cellStyle name="Νομισματική μονάδα 2 2 5 2 9" xfId="13019" xr:uid="{00000000-0005-0000-0000-0000DD870000}"/>
    <cellStyle name="Νομισματική μονάδα 2 2 5 3" xfId="547" xr:uid="{00000000-0005-0000-0000-0000DE870000}"/>
    <cellStyle name="Νομισματική μονάδα 2 2 5 3 10" xfId="54853" xr:uid="{00000000-0005-0000-0000-0000DF870000}"/>
    <cellStyle name="Νομισματική μονάδα 2 2 5 3 11" xfId="55315" xr:uid="{00000000-0005-0000-0000-0000E0870000}"/>
    <cellStyle name="Νομισματική μονάδα 2 2 5 3 2" xfId="1357" xr:uid="{00000000-0005-0000-0000-0000E1870000}"/>
    <cellStyle name="Νομισματική μονάδα 2 2 5 3 2 2" xfId="3390" xr:uid="{00000000-0005-0000-0000-0000E2870000}"/>
    <cellStyle name="Νομισματική μονάδα 2 2 5 3 2 2 2" xfId="5435" xr:uid="{00000000-0005-0000-0000-0000E3870000}"/>
    <cellStyle name="Νομισματική μονάδα 2 2 5 3 2 2 2 2" xfId="12738" xr:uid="{00000000-0005-0000-0000-0000E4870000}"/>
    <cellStyle name="Νομισματική μονάδα 2 2 5 3 2 2 2 2 2" xfId="25313" xr:uid="{00000000-0005-0000-0000-0000E5870000}"/>
    <cellStyle name="Νομισματική μονάδα 2 2 5 3 2 2 2 3" xfId="18010" xr:uid="{00000000-0005-0000-0000-0000E6870000}"/>
    <cellStyle name="Νομισματική μονάδα 2 2 5 3 2 2 3" xfId="10707" xr:uid="{00000000-0005-0000-0000-0000E7870000}"/>
    <cellStyle name="Νομισματική μονάδα 2 2 5 3 2 2 3 2" xfId="23282" xr:uid="{00000000-0005-0000-0000-0000E8870000}"/>
    <cellStyle name="Νομισματική μονάδα 2 2 5 3 2 2 4" xfId="7466" xr:uid="{00000000-0005-0000-0000-0000E9870000}"/>
    <cellStyle name="Νομισματική μονάδα 2 2 5 3 2 2 4 2" xfId="20041" xr:uid="{00000000-0005-0000-0000-0000EA870000}"/>
    <cellStyle name="Νομισματική μονάδα 2 2 5 3 2 2 5" xfId="15979" xr:uid="{00000000-0005-0000-0000-0000EB870000}"/>
    <cellStyle name="Νομισματική μονάδα 2 2 5 3 2 3" xfId="2168" xr:uid="{00000000-0005-0000-0000-0000EC870000}"/>
    <cellStyle name="Νομισματική μονάδα 2 2 5 3 2 3 2" xfId="9485" xr:uid="{00000000-0005-0000-0000-0000ED870000}"/>
    <cellStyle name="Νομισματική μονάδα 2 2 5 3 2 3 2 2" xfId="22060" xr:uid="{00000000-0005-0000-0000-0000EE870000}"/>
    <cellStyle name="Νομισματική μονάδα 2 2 5 3 2 3 3" xfId="14757" xr:uid="{00000000-0005-0000-0000-0000EF870000}"/>
    <cellStyle name="Νομισματική μονάδα 2 2 5 3 2 4" xfId="4213" xr:uid="{00000000-0005-0000-0000-0000F0870000}"/>
    <cellStyle name="Νομισματική μονάδα 2 2 5 3 2 4 2" xfId="11516" xr:uid="{00000000-0005-0000-0000-0000F1870000}"/>
    <cellStyle name="Νομισματική μονάδα 2 2 5 3 2 4 2 2" xfId="24091" xr:uid="{00000000-0005-0000-0000-0000F2870000}"/>
    <cellStyle name="Νομισματική μονάδα 2 2 5 3 2 4 3" xfId="16788" xr:uid="{00000000-0005-0000-0000-0000F3870000}"/>
    <cellStyle name="Νομισματική μονάδα 2 2 5 3 2 5" xfId="8676" xr:uid="{00000000-0005-0000-0000-0000F4870000}"/>
    <cellStyle name="Νομισματική μονάδα 2 2 5 3 2 5 2" xfId="21251" xr:uid="{00000000-0005-0000-0000-0000F5870000}"/>
    <cellStyle name="Νομισματική μονάδα 2 2 5 3 2 6" xfId="6244" xr:uid="{00000000-0005-0000-0000-0000F6870000}"/>
    <cellStyle name="Νομισματική μονάδα 2 2 5 3 2 6 2" xfId="18819" xr:uid="{00000000-0005-0000-0000-0000F7870000}"/>
    <cellStyle name="Νομισματική μονάδα 2 2 5 3 2 7" xfId="13948" xr:uid="{00000000-0005-0000-0000-0000F8870000}"/>
    <cellStyle name="Νομισματική μονάδα 2 2 5 3 3" xfId="785" xr:uid="{00000000-0005-0000-0000-0000F9870000}"/>
    <cellStyle name="Νομισματική μονάδα 2 2 5 3 3 2" xfId="2818" xr:uid="{00000000-0005-0000-0000-0000FA870000}"/>
    <cellStyle name="Νομισματική μονάδα 2 2 5 3 3 2 2" xfId="10135" xr:uid="{00000000-0005-0000-0000-0000FB870000}"/>
    <cellStyle name="Νομισματική μονάδα 2 2 5 3 3 2 2 2" xfId="22710" xr:uid="{00000000-0005-0000-0000-0000FC870000}"/>
    <cellStyle name="Νομισματική μονάδα 2 2 5 3 3 2 3" xfId="15407" xr:uid="{00000000-0005-0000-0000-0000FD870000}"/>
    <cellStyle name="Νομισματική μονάδα 2 2 5 3 3 3" xfId="4863" xr:uid="{00000000-0005-0000-0000-0000FE870000}"/>
    <cellStyle name="Νομισματική μονάδα 2 2 5 3 3 3 2" xfId="12166" xr:uid="{00000000-0005-0000-0000-0000FF870000}"/>
    <cellStyle name="Νομισματική μονάδα 2 2 5 3 3 3 2 2" xfId="24741" xr:uid="{00000000-0005-0000-0000-000000880000}"/>
    <cellStyle name="Νομισματική μονάδα 2 2 5 3 3 3 3" xfId="17438" xr:uid="{00000000-0005-0000-0000-000001880000}"/>
    <cellStyle name="Νομισματική μονάδα 2 2 5 3 3 4" xfId="8104" xr:uid="{00000000-0005-0000-0000-000002880000}"/>
    <cellStyle name="Νομισματική μονάδα 2 2 5 3 3 4 2" xfId="20679" xr:uid="{00000000-0005-0000-0000-000003880000}"/>
    <cellStyle name="Νομισματική μονάδα 2 2 5 3 3 5" xfId="6894" xr:uid="{00000000-0005-0000-0000-000004880000}"/>
    <cellStyle name="Νομισματική μονάδα 2 2 5 3 3 5 2" xfId="19469" xr:uid="{00000000-0005-0000-0000-000005880000}"/>
    <cellStyle name="Νομισματική μονάδα 2 2 5 3 3 6" xfId="13376" xr:uid="{00000000-0005-0000-0000-000006880000}"/>
    <cellStyle name="Νομισματική μονάδα 2 2 5 3 4" xfId="2569" xr:uid="{00000000-0005-0000-0000-000007880000}"/>
    <cellStyle name="Νομισματική μονάδα 2 2 5 3 4 2" xfId="4614" xr:uid="{00000000-0005-0000-0000-000008880000}"/>
    <cellStyle name="Νομισματική μονάδα 2 2 5 3 4 2 2" xfId="11917" xr:uid="{00000000-0005-0000-0000-000009880000}"/>
    <cellStyle name="Νομισματική μονάδα 2 2 5 3 4 2 2 2" xfId="24492" xr:uid="{00000000-0005-0000-0000-00000A880000}"/>
    <cellStyle name="Νομισματική μονάδα 2 2 5 3 4 2 3" xfId="17189" xr:uid="{00000000-0005-0000-0000-00000B880000}"/>
    <cellStyle name="Νομισματική μονάδα 2 2 5 3 4 3" xfId="9886" xr:uid="{00000000-0005-0000-0000-00000C880000}"/>
    <cellStyle name="Νομισματική μονάδα 2 2 5 3 4 3 2" xfId="22461" xr:uid="{00000000-0005-0000-0000-00000D880000}"/>
    <cellStyle name="Νομισματική μονάδα 2 2 5 3 4 4" xfId="6645" xr:uid="{00000000-0005-0000-0000-00000E880000}"/>
    <cellStyle name="Νομισματική μονάδα 2 2 5 3 4 4 2" xfId="19220" xr:uid="{00000000-0005-0000-0000-00000F880000}"/>
    <cellStyle name="Νομισματική μονάδα 2 2 5 3 4 5" xfId="15158" xr:uid="{00000000-0005-0000-0000-000010880000}"/>
    <cellStyle name="Νομισματική μονάδα 2 2 5 3 5" xfId="1596" xr:uid="{00000000-0005-0000-0000-000011880000}"/>
    <cellStyle name="Νομισματική μονάδα 2 2 5 3 5 2" xfId="8913" xr:uid="{00000000-0005-0000-0000-000012880000}"/>
    <cellStyle name="Νομισματική μονάδα 2 2 5 3 5 2 2" xfId="21488" xr:uid="{00000000-0005-0000-0000-000013880000}"/>
    <cellStyle name="Νομισματική μονάδα 2 2 5 3 5 3" xfId="14185" xr:uid="{00000000-0005-0000-0000-000014880000}"/>
    <cellStyle name="Νομισματική μονάδα 2 2 5 3 6" xfId="3653" xr:uid="{00000000-0005-0000-0000-000015880000}"/>
    <cellStyle name="Νομισματική μονάδα 2 2 5 3 6 2" xfId="10956" xr:uid="{00000000-0005-0000-0000-000016880000}"/>
    <cellStyle name="Νομισματική μονάδα 2 2 5 3 6 2 2" xfId="23531" xr:uid="{00000000-0005-0000-0000-000017880000}"/>
    <cellStyle name="Νομισματική μονάδα 2 2 5 3 6 3" xfId="16228" xr:uid="{00000000-0005-0000-0000-000018880000}"/>
    <cellStyle name="Νομισματική μονάδα 2 2 5 3 7" xfId="7855" xr:uid="{00000000-0005-0000-0000-000019880000}"/>
    <cellStyle name="Νομισματική μονάδα 2 2 5 3 7 2" xfId="20430" xr:uid="{00000000-0005-0000-0000-00001A880000}"/>
    <cellStyle name="Νομισματική μονάδα 2 2 5 3 8" xfId="5672" xr:uid="{00000000-0005-0000-0000-00001B880000}"/>
    <cellStyle name="Νομισματική μονάδα 2 2 5 3 8 2" xfId="18247" xr:uid="{00000000-0005-0000-0000-00001C880000}"/>
    <cellStyle name="Νομισματική μονάδα 2 2 5 3 9" xfId="13127" xr:uid="{00000000-0005-0000-0000-00001D880000}"/>
    <cellStyle name="Νομισματική μονάδα 2 2 5 4" xfId="1132" xr:uid="{00000000-0005-0000-0000-00001E880000}"/>
    <cellStyle name="Νομισματική μονάδα 2 2 5 4 2" xfId="3165" xr:uid="{00000000-0005-0000-0000-00001F880000}"/>
    <cellStyle name="Νομισματική μονάδα 2 2 5 4 2 2" xfId="5210" xr:uid="{00000000-0005-0000-0000-000020880000}"/>
    <cellStyle name="Νομισματική μονάδα 2 2 5 4 2 2 2" xfId="12513" xr:uid="{00000000-0005-0000-0000-000021880000}"/>
    <cellStyle name="Νομισματική μονάδα 2 2 5 4 2 2 2 2" xfId="25088" xr:uid="{00000000-0005-0000-0000-000022880000}"/>
    <cellStyle name="Νομισματική μονάδα 2 2 5 4 2 2 3" xfId="17785" xr:uid="{00000000-0005-0000-0000-000023880000}"/>
    <cellStyle name="Νομισματική μονάδα 2 2 5 4 2 3" xfId="10482" xr:uid="{00000000-0005-0000-0000-000024880000}"/>
    <cellStyle name="Νομισματική μονάδα 2 2 5 4 2 3 2" xfId="23057" xr:uid="{00000000-0005-0000-0000-000025880000}"/>
    <cellStyle name="Νομισματική μονάδα 2 2 5 4 2 4" xfId="7241" xr:uid="{00000000-0005-0000-0000-000026880000}"/>
    <cellStyle name="Νομισματική μονάδα 2 2 5 4 2 4 2" xfId="19816" xr:uid="{00000000-0005-0000-0000-000027880000}"/>
    <cellStyle name="Νομισματική μονάδα 2 2 5 4 2 5" xfId="15754" xr:uid="{00000000-0005-0000-0000-000028880000}"/>
    <cellStyle name="Νομισματική μονάδα 2 2 5 4 3" xfId="1943" xr:uid="{00000000-0005-0000-0000-000029880000}"/>
    <cellStyle name="Νομισματική μονάδα 2 2 5 4 3 2" xfId="9260" xr:uid="{00000000-0005-0000-0000-00002A880000}"/>
    <cellStyle name="Νομισματική μονάδα 2 2 5 4 3 2 2" xfId="21835" xr:uid="{00000000-0005-0000-0000-00002B880000}"/>
    <cellStyle name="Νομισματική μονάδα 2 2 5 4 3 3" xfId="14532" xr:uid="{00000000-0005-0000-0000-00002C880000}"/>
    <cellStyle name="Νομισματική μονάδα 2 2 5 4 4" xfId="3988" xr:uid="{00000000-0005-0000-0000-00002D880000}"/>
    <cellStyle name="Νομισματική μονάδα 2 2 5 4 4 2" xfId="11291" xr:uid="{00000000-0005-0000-0000-00002E880000}"/>
    <cellStyle name="Νομισματική μονάδα 2 2 5 4 4 2 2" xfId="23866" xr:uid="{00000000-0005-0000-0000-00002F880000}"/>
    <cellStyle name="Νομισματική μονάδα 2 2 5 4 4 3" xfId="16563" xr:uid="{00000000-0005-0000-0000-000030880000}"/>
    <cellStyle name="Νομισματική μονάδα 2 2 5 4 5" xfId="8451" xr:uid="{00000000-0005-0000-0000-000031880000}"/>
    <cellStyle name="Νομισματική μονάδα 2 2 5 4 5 2" xfId="21026" xr:uid="{00000000-0005-0000-0000-000032880000}"/>
    <cellStyle name="Νομισματική μονάδα 2 2 5 4 6" xfId="6019" xr:uid="{00000000-0005-0000-0000-000033880000}"/>
    <cellStyle name="Νομισματική μονάδα 2 2 5 4 6 2" xfId="18594" xr:uid="{00000000-0005-0000-0000-000034880000}"/>
    <cellStyle name="Νομισματική μονάδα 2 2 5 4 7" xfId="13723" xr:uid="{00000000-0005-0000-0000-000035880000}"/>
    <cellStyle name="Νομισματική μονάδα 2 2 5 4 8" xfId="54704" xr:uid="{00000000-0005-0000-0000-000036880000}"/>
    <cellStyle name="Νομισματική μονάδα 2 2 5 4 9" xfId="55167" xr:uid="{00000000-0005-0000-0000-000037880000}"/>
    <cellStyle name="Νομισματική μονάδα 2 2 5 5" xfId="677" xr:uid="{00000000-0005-0000-0000-000038880000}"/>
    <cellStyle name="Νομισματική μονάδα 2 2 5 5 2" xfId="2710" xr:uid="{00000000-0005-0000-0000-000039880000}"/>
    <cellStyle name="Νομισματική μονάδα 2 2 5 5 2 2" xfId="10027" xr:uid="{00000000-0005-0000-0000-00003A880000}"/>
    <cellStyle name="Νομισματική μονάδα 2 2 5 5 2 2 2" xfId="22602" xr:uid="{00000000-0005-0000-0000-00003B880000}"/>
    <cellStyle name="Νομισματική μονάδα 2 2 5 5 2 3" xfId="15299" xr:uid="{00000000-0005-0000-0000-00003C880000}"/>
    <cellStyle name="Νομισματική μονάδα 2 2 5 5 3" xfId="4755" xr:uid="{00000000-0005-0000-0000-00003D880000}"/>
    <cellStyle name="Νομισματική μονάδα 2 2 5 5 3 2" xfId="12058" xr:uid="{00000000-0005-0000-0000-00003E880000}"/>
    <cellStyle name="Νομισματική μονάδα 2 2 5 5 3 2 2" xfId="24633" xr:uid="{00000000-0005-0000-0000-00003F880000}"/>
    <cellStyle name="Νομισματική μονάδα 2 2 5 5 3 3" xfId="17330" xr:uid="{00000000-0005-0000-0000-000040880000}"/>
    <cellStyle name="Νομισματική μονάδα 2 2 5 5 4" xfId="7996" xr:uid="{00000000-0005-0000-0000-000041880000}"/>
    <cellStyle name="Νομισματική μονάδα 2 2 5 5 4 2" xfId="20571" xr:uid="{00000000-0005-0000-0000-000042880000}"/>
    <cellStyle name="Νομισματική μονάδα 2 2 5 5 5" xfId="6786" xr:uid="{00000000-0005-0000-0000-000043880000}"/>
    <cellStyle name="Νομισματική μονάδα 2 2 5 5 5 2" xfId="19361" xr:uid="{00000000-0005-0000-0000-000044880000}"/>
    <cellStyle name="Νομισματική μονάδα 2 2 5 5 6" xfId="13268" xr:uid="{00000000-0005-0000-0000-000045880000}"/>
    <cellStyle name="Νομισματική μονάδα 2 2 5 6" xfId="2344" xr:uid="{00000000-0005-0000-0000-000046880000}"/>
    <cellStyle name="Νομισματική μονάδα 2 2 5 6 2" xfId="4389" xr:uid="{00000000-0005-0000-0000-000047880000}"/>
    <cellStyle name="Νομισματική μονάδα 2 2 5 6 2 2" xfId="11692" xr:uid="{00000000-0005-0000-0000-000048880000}"/>
    <cellStyle name="Νομισματική μονάδα 2 2 5 6 2 2 2" xfId="24267" xr:uid="{00000000-0005-0000-0000-000049880000}"/>
    <cellStyle name="Νομισματική μονάδα 2 2 5 6 2 3" xfId="16964" xr:uid="{00000000-0005-0000-0000-00004A880000}"/>
    <cellStyle name="Νομισματική μονάδα 2 2 5 6 3" xfId="9661" xr:uid="{00000000-0005-0000-0000-00004B880000}"/>
    <cellStyle name="Νομισματική μονάδα 2 2 5 6 3 2" xfId="22236" xr:uid="{00000000-0005-0000-0000-00004C880000}"/>
    <cellStyle name="Νομισματική μονάδα 2 2 5 6 4" xfId="6420" xr:uid="{00000000-0005-0000-0000-00004D880000}"/>
    <cellStyle name="Νομισματική μονάδα 2 2 5 6 4 2" xfId="18995" xr:uid="{00000000-0005-0000-0000-00004E880000}"/>
    <cellStyle name="Νομισματική μονάδα 2 2 5 6 5" xfId="14933" xr:uid="{00000000-0005-0000-0000-00004F880000}"/>
    <cellStyle name="Νομισματική μονάδα 2 2 5 7" xfId="1488" xr:uid="{00000000-0005-0000-0000-000050880000}"/>
    <cellStyle name="Νομισματική μονάδα 2 2 5 7 2" xfId="8805" xr:uid="{00000000-0005-0000-0000-000051880000}"/>
    <cellStyle name="Νομισματική μονάδα 2 2 5 7 2 2" xfId="21380" xr:uid="{00000000-0005-0000-0000-000052880000}"/>
    <cellStyle name="Νομισματική μονάδα 2 2 5 7 3" xfId="14077" xr:uid="{00000000-0005-0000-0000-000053880000}"/>
    <cellStyle name="Νομισματική μονάδα 2 2 5 8" xfId="3545" xr:uid="{00000000-0005-0000-0000-000054880000}"/>
    <cellStyle name="Νομισματική μονάδα 2 2 5 8 2" xfId="10848" xr:uid="{00000000-0005-0000-0000-000055880000}"/>
    <cellStyle name="Νομισματική μονάδα 2 2 5 8 2 2" xfId="23423" xr:uid="{00000000-0005-0000-0000-000056880000}"/>
    <cellStyle name="Νομισματική μονάδα 2 2 5 8 3" xfId="16120" xr:uid="{00000000-0005-0000-0000-000057880000}"/>
    <cellStyle name="Νομισματική μονάδα 2 2 5 9" xfId="7630" xr:uid="{00000000-0005-0000-0000-000058880000}"/>
    <cellStyle name="Νομισματική μονάδα 2 2 5 9 2" xfId="20205" xr:uid="{00000000-0005-0000-0000-000059880000}"/>
    <cellStyle name="Νομισματική μονάδα 2 2 6" xfId="101" xr:uid="{00000000-0005-0000-0000-00005A880000}"/>
    <cellStyle name="Νομισματική μονάδα 2 2 6 10" xfId="395" xr:uid="{00000000-0005-0000-0000-00005B880000}"/>
    <cellStyle name="Νομισματική μονάδα 2 2 6 11" xfId="54594" xr:uid="{00000000-0005-0000-0000-00005C880000}"/>
    <cellStyle name="Νομισματική μονάδα 2 2 6 12" xfId="55057" xr:uid="{00000000-0005-0000-0000-00005D880000}"/>
    <cellStyle name="Νομισματική μονάδα 2 2 6 2" xfId="1213" xr:uid="{00000000-0005-0000-0000-00005E880000}"/>
    <cellStyle name="Νομισματική μονάδα 2 2 6 2 2" xfId="3246" xr:uid="{00000000-0005-0000-0000-00005F880000}"/>
    <cellStyle name="Νομισματική μονάδα 2 2 6 2 2 2" xfId="5291" xr:uid="{00000000-0005-0000-0000-000060880000}"/>
    <cellStyle name="Νομισματική μονάδα 2 2 6 2 2 2 2" xfId="12594" xr:uid="{00000000-0005-0000-0000-000061880000}"/>
    <cellStyle name="Νομισματική μονάδα 2 2 6 2 2 2 2 2" xfId="25169" xr:uid="{00000000-0005-0000-0000-000062880000}"/>
    <cellStyle name="Νομισματική μονάδα 2 2 6 2 2 2 3" xfId="17866" xr:uid="{00000000-0005-0000-0000-000063880000}"/>
    <cellStyle name="Νομισματική μονάδα 2 2 6 2 2 3" xfId="10563" xr:uid="{00000000-0005-0000-0000-000064880000}"/>
    <cellStyle name="Νομισματική μονάδα 2 2 6 2 2 3 2" xfId="23138" xr:uid="{00000000-0005-0000-0000-000065880000}"/>
    <cellStyle name="Νομισματική μονάδα 2 2 6 2 2 4" xfId="7322" xr:uid="{00000000-0005-0000-0000-000066880000}"/>
    <cellStyle name="Νομισματική μονάδα 2 2 6 2 2 4 2" xfId="19897" xr:uid="{00000000-0005-0000-0000-000067880000}"/>
    <cellStyle name="Νομισματική μονάδα 2 2 6 2 2 5" xfId="15835" xr:uid="{00000000-0005-0000-0000-000068880000}"/>
    <cellStyle name="Νομισματική μονάδα 2 2 6 2 3" xfId="2024" xr:uid="{00000000-0005-0000-0000-000069880000}"/>
    <cellStyle name="Νομισματική μονάδα 2 2 6 2 3 2" xfId="9341" xr:uid="{00000000-0005-0000-0000-00006A880000}"/>
    <cellStyle name="Νομισματική μονάδα 2 2 6 2 3 2 2" xfId="21916" xr:uid="{00000000-0005-0000-0000-00006B880000}"/>
    <cellStyle name="Νομισματική μονάδα 2 2 6 2 3 3" xfId="14613" xr:uid="{00000000-0005-0000-0000-00006C880000}"/>
    <cellStyle name="Νομισματική μονάδα 2 2 6 2 4" xfId="4069" xr:uid="{00000000-0005-0000-0000-00006D880000}"/>
    <cellStyle name="Νομισματική μονάδα 2 2 6 2 4 2" xfId="11372" xr:uid="{00000000-0005-0000-0000-00006E880000}"/>
    <cellStyle name="Νομισματική μονάδα 2 2 6 2 4 2 2" xfId="23947" xr:uid="{00000000-0005-0000-0000-00006F880000}"/>
    <cellStyle name="Νομισματική μονάδα 2 2 6 2 4 3" xfId="16644" xr:uid="{00000000-0005-0000-0000-000070880000}"/>
    <cellStyle name="Νομισματική μονάδα 2 2 6 2 5" xfId="8532" xr:uid="{00000000-0005-0000-0000-000071880000}"/>
    <cellStyle name="Νομισματική μονάδα 2 2 6 2 5 2" xfId="21107" xr:uid="{00000000-0005-0000-0000-000072880000}"/>
    <cellStyle name="Νομισματική μονάδα 2 2 6 2 6" xfId="6100" xr:uid="{00000000-0005-0000-0000-000073880000}"/>
    <cellStyle name="Νομισματική μονάδα 2 2 6 2 6 2" xfId="18675" xr:uid="{00000000-0005-0000-0000-000074880000}"/>
    <cellStyle name="Νομισματική μονάδα 2 2 6 2 7" xfId="13804" xr:uid="{00000000-0005-0000-0000-000075880000}"/>
    <cellStyle name="Νομισματική μονάδα 2 2 6 2 8" xfId="54891" xr:uid="{00000000-0005-0000-0000-000076880000}"/>
    <cellStyle name="Νομισματική μονάδα 2 2 6 2 9" xfId="55353" xr:uid="{00000000-0005-0000-0000-000077880000}"/>
    <cellStyle name="Νομισματική μονάδα 2 2 6 3" xfId="866" xr:uid="{00000000-0005-0000-0000-000078880000}"/>
    <cellStyle name="Νομισματική μονάδα 2 2 6 3 2" xfId="2899" xr:uid="{00000000-0005-0000-0000-000079880000}"/>
    <cellStyle name="Νομισματική μονάδα 2 2 6 3 2 2" xfId="10216" xr:uid="{00000000-0005-0000-0000-00007A880000}"/>
    <cellStyle name="Νομισματική μονάδα 2 2 6 3 2 2 2" xfId="22791" xr:uid="{00000000-0005-0000-0000-00007B880000}"/>
    <cellStyle name="Νομισματική μονάδα 2 2 6 3 2 3" xfId="15488" xr:uid="{00000000-0005-0000-0000-00007C880000}"/>
    <cellStyle name="Νομισματική μονάδα 2 2 6 3 3" xfId="4944" xr:uid="{00000000-0005-0000-0000-00007D880000}"/>
    <cellStyle name="Νομισματική μονάδα 2 2 6 3 3 2" xfId="12247" xr:uid="{00000000-0005-0000-0000-00007E880000}"/>
    <cellStyle name="Νομισματική μονάδα 2 2 6 3 3 2 2" xfId="24822" xr:uid="{00000000-0005-0000-0000-00007F880000}"/>
    <cellStyle name="Νομισματική μονάδα 2 2 6 3 3 3" xfId="17519" xr:uid="{00000000-0005-0000-0000-000080880000}"/>
    <cellStyle name="Νομισματική μονάδα 2 2 6 3 4" xfId="8185" xr:uid="{00000000-0005-0000-0000-000081880000}"/>
    <cellStyle name="Νομισματική μονάδα 2 2 6 3 4 2" xfId="20760" xr:uid="{00000000-0005-0000-0000-000082880000}"/>
    <cellStyle name="Νομισματική μονάδα 2 2 6 3 5" xfId="6975" xr:uid="{00000000-0005-0000-0000-000083880000}"/>
    <cellStyle name="Νομισματική μονάδα 2 2 6 3 5 2" xfId="19550" xr:uid="{00000000-0005-0000-0000-000084880000}"/>
    <cellStyle name="Νομισματική μονάδα 2 2 6 3 6" xfId="13457" xr:uid="{00000000-0005-0000-0000-000085880000}"/>
    <cellStyle name="Νομισματική μονάδα 2 2 6 3 7" xfId="54742" xr:uid="{00000000-0005-0000-0000-000086880000}"/>
    <cellStyle name="Νομισματική μονάδα 2 2 6 3 8" xfId="55205" xr:uid="{00000000-0005-0000-0000-000087880000}"/>
    <cellStyle name="Νομισματική μονάδα 2 2 6 4" xfId="2425" xr:uid="{00000000-0005-0000-0000-000088880000}"/>
    <cellStyle name="Νομισματική μονάδα 2 2 6 4 2" xfId="4470" xr:uid="{00000000-0005-0000-0000-000089880000}"/>
    <cellStyle name="Νομισματική μονάδα 2 2 6 4 2 2" xfId="11773" xr:uid="{00000000-0005-0000-0000-00008A880000}"/>
    <cellStyle name="Νομισματική μονάδα 2 2 6 4 2 2 2" xfId="24348" xr:uid="{00000000-0005-0000-0000-00008B880000}"/>
    <cellStyle name="Νομισματική μονάδα 2 2 6 4 2 3" xfId="17045" xr:uid="{00000000-0005-0000-0000-00008C880000}"/>
    <cellStyle name="Νομισματική μονάδα 2 2 6 4 3" xfId="9742" xr:uid="{00000000-0005-0000-0000-00008D880000}"/>
    <cellStyle name="Νομισματική μονάδα 2 2 6 4 3 2" xfId="22317" xr:uid="{00000000-0005-0000-0000-00008E880000}"/>
    <cellStyle name="Νομισματική μονάδα 2 2 6 4 4" xfId="6501" xr:uid="{00000000-0005-0000-0000-00008F880000}"/>
    <cellStyle name="Νομισματική μονάδα 2 2 6 4 4 2" xfId="19076" xr:uid="{00000000-0005-0000-0000-000090880000}"/>
    <cellStyle name="Νομισματική μονάδα 2 2 6 4 5" xfId="15014" xr:uid="{00000000-0005-0000-0000-000091880000}"/>
    <cellStyle name="Νομισματική μονάδα 2 2 6 5" xfId="1677" xr:uid="{00000000-0005-0000-0000-000092880000}"/>
    <cellStyle name="Νομισματική μονάδα 2 2 6 5 2" xfId="8994" xr:uid="{00000000-0005-0000-0000-000093880000}"/>
    <cellStyle name="Νομισματική μονάδα 2 2 6 5 2 2" xfId="21569" xr:uid="{00000000-0005-0000-0000-000094880000}"/>
    <cellStyle name="Νομισματική μονάδα 2 2 6 5 3" xfId="14266" xr:uid="{00000000-0005-0000-0000-000095880000}"/>
    <cellStyle name="Νομισματική μονάδα 2 2 6 6" xfId="3734" xr:uid="{00000000-0005-0000-0000-000096880000}"/>
    <cellStyle name="Νομισματική μονάδα 2 2 6 6 2" xfId="11037" xr:uid="{00000000-0005-0000-0000-000097880000}"/>
    <cellStyle name="Νομισματική μονάδα 2 2 6 6 2 2" xfId="23612" xr:uid="{00000000-0005-0000-0000-000098880000}"/>
    <cellStyle name="Νομισματική μονάδα 2 2 6 6 3" xfId="16309" xr:uid="{00000000-0005-0000-0000-000099880000}"/>
    <cellStyle name="Νομισματική μονάδα 2 2 6 7" xfId="7711" xr:uid="{00000000-0005-0000-0000-00009A880000}"/>
    <cellStyle name="Νομισματική μονάδα 2 2 6 7 2" xfId="20286" xr:uid="{00000000-0005-0000-0000-00009B880000}"/>
    <cellStyle name="Νομισματική μονάδα 2 2 6 8" xfId="5753" xr:uid="{00000000-0005-0000-0000-00009C880000}"/>
    <cellStyle name="Νομισματική μονάδα 2 2 6 8 2" xfId="18328" xr:uid="{00000000-0005-0000-0000-00009D880000}"/>
    <cellStyle name="Νομισματική μονάδα 2 2 6 9" xfId="12983" xr:uid="{00000000-0005-0000-0000-00009E880000}"/>
    <cellStyle name="Νομισματική μονάδα 2 2 7" xfId="460" xr:uid="{00000000-0005-0000-0000-00009F880000}"/>
    <cellStyle name="Νομισματική μονάδα 2 2 7 10" xfId="54817" xr:uid="{00000000-0005-0000-0000-0000A0880000}"/>
    <cellStyle name="Νομισματική μονάδα 2 2 7 11" xfId="55279" xr:uid="{00000000-0005-0000-0000-0000A1880000}"/>
    <cellStyle name="Νομισματική μονάδα 2 2 7 2" xfId="1275" xr:uid="{00000000-0005-0000-0000-0000A2880000}"/>
    <cellStyle name="Νομισματική μονάδα 2 2 7 2 2" xfId="3308" xr:uid="{00000000-0005-0000-0000-0000A3880000}"/>
    <cellStyle name="Νομισματική μονάδα 2 2 7 2 2 2" xfId="5353" xr:uid="{00000000-0005-0000-0000-0000A4880000}"/>
    <cellStyle name="Νομισματική μονάδα 2 2 7 2 2 2 2" xfId="12656" xr:uid="{00000000-0005-0000-0000-0000A5880000}"/>
    <cellStyle name="Νομισματική μονάδα 2 2 7 2 2 2 2 2" xfId="25231" xr:uid="{00000000-0005-0000-0000-0000A6880000}"/>
    <cellStyle name="Νομισματική μονάδα 2 2 7 2 2 2 3" xfId="17928" xr:uid="{00000000-0005-0000-0000-0000A7880000}"/>
    <cellStyle name="Νομισματική μονάδα 2 2 7 2 2 3" xfId="10625" xr:uid="{00000000-0005-0000-0000-0000A8880000}"/>
    <cellStyle name="Νομισματική μονάδα 2 2 7 2 2 3 2" xfId="23200" xr:uid="{00000000-0005-0000-0000-0000A9880000}"/>
    <cellStyle name="Νομισματική μονάδα 2 2 7 2 2 4" xfId="7384" xr:uid="{00000000-0005-0000-0000-0000AA880000}"/>
    <cellStyle name="Νομισματική μονάδα 2 2 7 2 2 4 2" xfId="19959" xr:uid="{00000000-0005-0000-0000-0000AB880000}"/>
    <cellStyle name="Νομισματική μονάδα 2 2 7 2 2 5" xfId="15897" xr:uid="{00000000-0005-0000-0000-0000AC880000}"/>
    <cellStyle name="Νομισματική μονάδα 2 2 7 2 3" xfId="2086" xr:uid="{00000000-0005-0000-0000-0000AD880000}"/>
    <cellStyle name="Νομισματική μονάδα 2 2 7 2 3 2" xfId="9403" xr:uid="{00000000-0005-0000-0000-0000AE880000}"/>
    <cellStyle name="Νομισματική μονάδα 2 2 7 2 3 2 2" xfId="21978" xr:uid="{00000000-0005-0000-0000-0000AF880000}"/>
    <cellStyle name="Νομισματική μονάδα 2 2 7 2 3 3" xfId="14675" xr:uid="{00000000-0005-0000-0000-0000B0880000}"/>
    <cellStyle name="Νομισματική μονάδα 2 2 7 2 4" xfId="4131" xr:uid="{00000000-0005-0000-0000-0000B1880000}"/>
    <cellStyle name="Νομισματική μονάδα 2 2 7 2 4 2" xfId="11434" xr:uid="{00000000-0005-0000-0000-0000B2880000}"/>
    <cellStyle name="Νομισματική μονάδα 2 2 7 2 4 2 2" xfId="24009" xr:uid="{00000000-0005-0000-0000-0000B3880000}"/>
    <cellStyle name="Νομισματική μονάδα 2 2 7 2 4 3" xfId="16706" xr:uid="{00000000-0005-0000-0000-0000B4880000}"/>
    <cellStyle name="Νομισματική μονάδα 2 2 7 2 5" xfId="8594" xr:uid="{00000000-0005-0000-0000-0000B5880000}"/>
    <cellStyle name="Νομισματική μονάδα 2 2 7 2 5 2" xfId="21169" xr:uid="{00000000-0005-0000-0000-0000B6880000}"/>
    <cellStyle name="Νομισματική μονάδα 2 2 7 2 6" xfId="6162" xr:uid="{00000000-0005-0000-0000-0000B7880000}"/>
    <cellStyle name="Νομισματική μονάδα 2 2 7 2 6 2" xfId="18737" xr:uid="{00000000-0005-0000-0000-0000B8880000}"/>
    <cellStyle name="Νομισματική μονάδα 2 2 7 2 7" xfId="13866" xr:uid="{00000000-0005-0000-0000-0000B9880000}"/>
    <cellStyle name="Νομισματική μονάδα 2 2 7 3" xfId="703" xr:uid="{00000000-0005-0000-0000-0000BA880000}"/>
    <cellStyle name="Νομισματική μονάδα 2 2 7 3 2" xfId="2736" xr:uid="{00000000-0005-0000-0000-0000BB880000}"/>
    <cellStyle name="Νομισματική μονάδα 2 2 7 3 2 2" xfId="10053" xr:uid="{00000000-0005-0000-0000-0000BC880000}"/>
    <cellStyle name="Νομισματική μονάδα 2 2 7 3 2 2 2" xfId="22628" xr:uid="{00000000-0005-0000-0000-0000BD880000}"/>
    <cellStyle name="Νομισματική μονάδα 2 2 7 3 2 3" xfId="15325" xr:uid="{00000000-0005-0000-0000-0000BE880000}"/>
    <cellStyle name="Νομισματική μονάδα 2 2 7 3 3" xfId="4781" xr:uid="{00000000-0005-0000-0000-0000BF880000}"/>
    <cellStyle name="Νομισματική μονάδα 2 2 7 3 3 2" xfId="12084" xr:uid="{00000000-0005-0000-0000-0000C0880000}"/>
    <cellStyle name="Νομισματική μονάδα 2 2 7 3 3 2 2" xfId="24659" xr:uid="{00000000-0005-0000-0000-0000C1880000}"/>
    <cellStyle name="Νομισματική μονάδα 2 2 7 3 3 3" xfId="17356" xr:uid="{00000000-0005-0000-0000-0000C2880000}"/>
    <cellStyle name="Νομισματική μονάδα 2 2 7 3 4" xfId="8022" xr:uid="{00000000-0005-0000-0000-0000C3880000}"/>
    <cellStyle name="Νομισματική μονάδα 2 2 7 3 4 2" xfId="20597" xr:uid="{00000000-0005-0000-0000-0000C4880000}"/>
    <cellStyle name="Νομισματική μονάδα 2 2 7 3 5" xfId="6812" xr:uid="{00000000-0005-0000-0000-0000C5880000}"/>
    <cellStyle name="Νομισματική μονάδα 2 2 7 3 5 2" xfId="19387" xr:uid="{00000000-0005-0000-0000-0000C6880000}"/>
    <cellStyle name="Νομισματική μονάδα 2 2 7 3 6" xfId="13294" xr:uid="{00000000-0005-0000-0000-0000C7880000}"/>
    <cellStyle name="Νομισματική μονάδα 2 2 7 4" xfId="2487" xr:uid="{00000000-0005-0000-0000-0000C8880000}"/>
    <cellStyle name="Νομισματική μονάδα 2 2 7 4 2" xfId="4532" xr:uid="{00000000-0005-0000-0000-0000C9880000}"/>
    <cellStyle name="Νομισματική μονάδα 2 2 7 4 2 2" xfId="11835" xr:uid="{00000000-0005-0000-0000-0000CA880000}"/>
    <cellStyle name="Νομισματική μονάδα 2 2 7 4 2 2 2" xfId="24410" xr:uid="{00000000-0005-0000-0000-0000CB880000}"/>
    <cellStyle name="Νομισματική μονάδα 2 2 7 4 2 3" xfId="17107" xr:uid="{00000000-0005-0000-0000-0000CC880000}"/>
    <cellStyle name="Νομισματική μονάδα 2 2 7 4 3" xfId="9804" xr:uid="{00000000-0005-0000-0000-0000CD880000}"/>
    <cellStyle name="Νομισματική μονάδα 2 2 7 4 3 2" xfId="22379" xr:uid="{00000000-0005-0000-0000-0000CE880000}"/>
    <cellStyle name="Νομισματική μονάδα 2 2 7 4 4" xfId="6563" xr:uid="{00000000-0005-0000-0000-0000CF880000}"/>
    <cellStyle name="Νομισματική μονάδα 2 2 7 4 4 2" xfId="19138" xr:uid="{00000000-0005-0000-0000-0000D0880000}"/>
    <cellStyle name="Νομισματική μονάδα 2 2 7 4 5" xfId="15076" xr:uid="{00000000-0005-0000-0000-0000D1880000}"/>
    <cellStyle name="Νομισματική μονάδα 2 2 7 5" xfId="1514" xr:uid="{00000000-0005-0000-0000-0000D2880000}"/>
    <cellStyle name="Νομισματική μονάδα 2 2 7 5 2" xfId="8831" xr:uid="{00000000-0005-0000-0000-0000D3880000}"/>
    <cellStyle name="Νομισματική μονάδα 2 2 7 5 2 2" xfId="21406" xr:uid="{00000000-0005-0000-0000-0000D4880000}"/>
    <cellStyle name="Νομισματική μονάδα 2 2 7 5 3" xfId="14103" xr:uid="{00000000-0005-0000-0000-0000D5880000}"/>
    <cellStyle name="Νομισματική μονάδα 2 2 7 6" xfId="3571" xr:uid="{00000000-0005-0000-0000-0000D6880000}"/>
    <cellStyle name="Νομισματική μονάδα 2 2 7 6 2" xfId="10874" xr:uid="{00000000-0005-0000-0000-0000D7880000}"/>
    <cellStyle name="Νομισματική μονάδα 2 2 7 6 2 2" xfId="23449" xr:uid="{00000000-0005-0000-0000-0000D8880000}"/>
    <cellStyle name="Νομισματική μονάδα 2 2 7 6 3" xfId="16146" xr:uid="{00000000-0005-0000-0000-0000D9880000}"/>
    <cellStyle name="Νομισματική μονάδα 2 2 7 7" xfId="7773" xr:uid="{00000000-0005-0000-0000-0000DA880000}"/>
    <cellStyle name="Νομισματική μονάδα 2 2 7 7 2" xfId="20348" xr:uid="{00000000-0005-0000-0000-0000DB880000}"/>
    <cellStyle name="Νομισματική μονάδα 2 2 7 8" xfId="5590" xr:uid="{00000000-0005-0000-0000-0000DC880000}"/>
    <cellStyle name="Νομισματική μονάδα 2 2 7 8 2" xfId="18165" xr:uid="{00000000-0005-0000-0000-0000DD880000}"/>
    <cellStyle name="Νομισματική μονάδα 2 2 7 9" xfId="13045" xr:uid="{00000000-0005-0000-0000-0000DE880000}"/>
    <cellStyle name="Νομισματική μονάδα 2 2 8" xfId="1050" xr:uid="{00000000-0005-0000-0000-0000DF880000}"/>
    <cellStyle name="Νομισματική μονάδα 2 2 8 2" xfId="3083" xr:uid="{00000000-0005-0000-0000-0000E0880000}"/>
    <cellStyle name="Νομισματική μονάδα 2 2 8 2 2" xfId="5128" xr:uid="{00000000-0005-0000-0000-0000E1880000}"/>
    <cellStyle name="Νομισματική μονάδα 2 2 8 2 2 2" xfId="12431" xr:uid="{00000000-0005-0000-0000-0000E2880000}"/>
    <cellStyle name="Νομισματική μονάδα 2 2 8 2 2 2 2" xfId="25006" xr:uid="{00000000-0005-0000-0000-0000E3880000}"/>
    <cellStyle name="Νομισματική μονάδα 2 2 8 2 2 3" xfId="17703" xr:uid="{00000000-0005-0000-0000-0000E4880000}"/>
    <cellStyle name="Νομισματική μονάδα 2 2 8 2 3" xfId="10400" xr:uid="{00000000-0005-0000-0000-0000E5880000}"/>
    <cellStyle name="Νομισματική μονάδα 2 2 8 2 3 2" xfId="22975" xr:uid="{00000000-0005-0000-0000-0000E6880000}"/>
    <cellStyle name="Νομισματική μονάδα 2 2 8 2 4" xfId="7159" xr:uid="{00000000-0005-0000-0000-0000E7880000}"/>
    <cellStyle name="Νομισματική μονάδα 2 2 8 2 4 2" xfId="19734" xr:uid="{00000000-0005-0000-0000-0000E8880000}"/>
    <cellStyle name="Νομισματική μονάδα 2 2 8 2 5" xfId="15672" xr:uid="{00000000-0005-0000-0000-0000E9880000}"/>
    <cellStyle name="Νομισματική μονάδα 2 2 8 3" xfId="1861" xr:uid="{00000000-0005-0000-0000-0000EA880000}"/>
    <cellStyle name="Νομισματική μονάδα 2 2 8 3 2" xfId="9178" xr:uid="{00000000-0005-0000-0000-0000EB880000}"/>
    <cellStyle name="Νομισματική μονάδα 2 2 8 3 2 2" xfId="21753" xr:uid="{00000000-0005-0000-0000-0000EC880000}"/>
    <cellStyle name="Νομισματική μονάδα 2 2 8 3 3" xfId="14450" xr:uid="{00000000-0005-0000-0000-0000ED880000}"/>
    <cellStyle name="Νομισματική μονάδα 2 2 8 4" xfId="3906" xr:uid="{00000000-0005-0000-0000-0000EE880000}"/>
    <cellStyle name="Νομισματική μονάδα 2 2 8 4 2" xfId="11209" xr:uid="{00000000-0005-0000-0000-0000EF880000}"/>
    <cellStyle name="Νομισματική μονάδα 2 2 8 4 2 2" xfId="23784" xr:uid="{00000000-0005-0000-0000-0000F0880000}"/>
    <cellStyle name="Νομισματική μονάδα 2 2 8 4 3" xfId="16481" xr:uid="{00000000-0005-0000-0000-0000F1880000}"/>
    <cellStyle name="Νομισματική μονάδα 2 2 8 5" xfId="8369" xr:uid="{00000000-0005-0000-0000-0000F2880000}"/>
    <cellStyle name="Νομισματική μονάδα 2 2 8 5 2" xfId="20944" xr:uid="{00000000-0005-0000-0000-0000F3880000}"/>
    <cellStyle name="Νομισματική μονάδα 2 2 8 6" xfId="5937" xr:uid="{00000000-0005-0000-0000-0000F4880000}"/>
    <cellStyle name="Νομισματική μονάδα 2 2 8 6 2" xfId="18512" xr:uid="{00000000-0005-0000-0000-0000F5880000}"/>
    <cellStyle name="Νομισματική μονάδα 2 2 8 7" xfId="13641" xr:uid="{00000000-0005-0000-0000-0000F6880000}"/>
    <cellStyle name="Νομισματική μονάδα 2 2 8 8" xfId="54668" xr:uid="{00000000-0005-0000-0000-0000F7880000}"/>
    <cellStyle name="Νομισματική μονάδα 2 2 8 9" xfId="55131" xr:uid="{00000000-0005-0000-0000-0000F8880000}"/>
    <cellStyle name="Νομισματική μονάδα 2 2 9" xfId="641" xr:uid="{00000000-0005-0000-0000-0000F9880000}"/>
    <cellStyle name="Νομισματική μονάδα 2 2 9 2" xfId="2674" xr:uid="{00000000-0005-0000-0000-0000FA880000}"/>
    <cellStyle name="Νομισματική μονάδα 2 2 9 2 2" xfId="9991" xr:uid="{00000000-0005-0000-0000-0000FB880000}"/>
    <cellStyle name="Νομισματική μονάδα 2 2 9 2 2 2" xfId="22566" xr:uid="{00000000-0005-0000-0000-0000FC880000}"/>
    <cellStyle name="Νομισματική μονάδα 2 2 9 2 3" xfId="15263" xr:uid="{00000000-0005-0000-0000-0000FD880000}"/>
    <cellStyle name="Νομισματική μονάδα 2 2 9 3" xfId="4719" xr:uid="{00000000-0005-0000-0000-0000FE880000}"/>
    <cellStyle name="Νομισματική μονάδα 2 2 9 3 2" xfId="12022" xr:uid="{00000000-0005-0000-0000-0000FF880000}"/>
    <cellStyle name="Νομισματική μονάδα 2 2 9 3 2 2" xfId="24597" xr:uid="{00000000-0005-0000-0000-000000890000}"/>
    <cellStyle name="Νομισματική μονάδα 2 2 9 3 3" xfId="17294" xr:uid="{00000000-0005-0000-0000-000001890000}"/>
    <cellStyle name="Νομισματική μονάδα 2 2 9 4" xfId="7960" xr:uid="{00000000-0005-0000-0000-000002890000}"/>
    <cellStyle name="Νομισματική μονάδα 2 2 9 4 2" xfId="20535" xr:uid="{00000000-0005-0000-0000-000003890000}"/>
    <cellStyle name="Νομισματική μονάδα 2 2 9 5" xfId="6750" xr:uid="{00000000-0005-0000-0000-000004890000}"/>
    <cellStyle name="Νομισματική μονάδα 2 2 9 5 2" xfId="19325" xr:uid="{00000000-0005-0000-0000-000005890000}"/>
    <cellStyle name="Νομισματική μονάδα 2 2 9 6" xfId="13232" xr:uid="{00000000-0005-0000-0000-000006890000}"/>
    <cellStyle name="Νομισματική μονάδα 2 20" xfId="54394" xr:uid="{00000000-0005-0000-0000-000007890000}"/>
    <cellStyle name="Νομισματική μονάδα 2 21" xfId="54503" xr:uid="{00000000-0005-0000-0000-000008890000}"/>
    <cellStyle name="Νομισματική μονάδα 2 22" xfId="54967" xr:uid="{00000000-0005-0000-0000-000009890000}"/>
    <cellStyle name="Νομισματική μονάδα 2 3" xfId="29" xr:uid="{00000000-0005-0000-0000-00000A890000}"/>
    <cellStyle name="Νομισματική μονάδα 2 3 10" xfId="1457" xr:uid="{00000000-0005-0000-0000-00000B890000}"/>
    <cellStyle name="Νομισματική μονάδα 2 3 10 2" xfId="8774" xr:uid="{00000000-0005-0000-0000-00000C890000}"/>
    <cellStyle name="Νομισματική μονάδα 2 3 10 2 2" xfId="21349" xr:uid="{00000000-0005-0000-0000-00000D890000}"/>
    <cellStyle name="Νομισματική μονάδα 2 3 10 3" xfId="14046" xr:uid="{00000000-0005-0000-0000-00000E890000}"/>
    <cellStyle name="Νομισματική μονάδα 2 3 11" xfId="3514" xr:uid="{00000000-0005-0000-0000-00000F890000}"/>
    <cellStyle name="Νομισματική μονάδα 2 3 11 2" xfId="10817" xr:uid="{00000000-0005-0000-0000-000010890000}"/>
    <cellStyle name="Νομισματική μονάδα 2 3 11 2 2" xfId="23392" xr:uid="{00000000-0005-0000-0000-000011890000}"/>
    <cellStyle name="Νομισματική μονάδα 2 3 11 3" xfId="16089" xr:uid="{00000000-0005-0000-0000-000012890000}"/>
    <cellStyle name="Νομισματική μονάδα 2 3 12" xfId="7562" xr:uid="{00000000-0005-0000-0000-000013890000}"/>
    <cellStyle name="Νομισματική μονάδα 2 3 12 2" xfId="20137" xr:uid="{00000000-0005-0000-0000-000014890000}"/>
    <cellStyle name="Νομισματική μονάδα 2 3 13" xfId="5533" xr:uid="{00000000-0005-0000-0000-000015890000}"/>
    <cellStyle name="Νομισματική μονάδα 2 3 13 2" xfId="18108" xr:uid="{00000000-0005-0000-0000-000016890000}"/>
    <cellStyle name="Νομισματική μονάδα 2 3 14" xfId="12834" xr:uid="{00000000-0005-0000-0000-000017890000}"/>
    <cellStyle name="Νομισματική μονάδα 2 3 15" xfId="190" xr:uid="{00000000-0005-0000-0000-000018890000}"/>
    <cellStyle name="Νομισματική μονάδα 2 3 16" xfId="54310" xr:uid="{00000000-0005-0000-0000-000019890000}"/>
    <cellStyle name="Νομισματική μονάδα 2 3 17" xfId="54405" xr:uid="{00000000-0005-0000-0000-00001A890000}"/>
    <cellStyle name="Νομισματική μονάδα 2 3 18" xfId="54513" xr:uid="{00000000-0005-0000-0000-00001B890000}"/>
    <cellStyle name="Νομισματική μονάδα 2 3 19" xfId="54977" xr:uid="{00000000-0005-0000-0000-00001C890000}"/>
    <cellStyle name="Νομισματική μονάδα 2 3 2" xfId="54" xr:uid="{00000000-0005-0000-0000-00001D890000}"/>
    <cellStyle name="Νομισματική μονάδα 2 3 2 10" xfId="3532" xr:uid="{00000000-0005-0000-0000-00001E890000}"/>
    <cellStyle name="Νομισματική μονάδα 2 3 2 10 2" xfId="10835" xr:uid="{00000000-0005-0000-0000-00001F890000}"/>
    <cellStyle name="Νομισματική μονάδα 2 3 2 10 2 2" xfId="23410" xr:uid="{00000000-0005-0000-0000-000020890000}"/>
    <cellStyle name="Νομισματική μονάδα 2 3 2 10 3" xfId="16107" xr:uid="{00000000-0005-0000-0000-000021890000}"/>
    <cellStyle name="Νομισματική μονάδα 2 3 2 11" xfId="7573" xr:uid="{00000000-0005-0000-0000-000022890000}"/>
    <cellStyle name="Νομισματική μονάδα 2 3 2 11 2" xfId="20148" xr:uid="{00000000-0005-0000-0000-000023890000}"/>
    <cellStyle name="Νομισματική μονάδα 2 3 2 12" xfId="5551" xr:uid="{00000000-0005-0000-0000-000024890000}"/>
    <cellStyle name="Νομισματική μονάδα 2 3 2 12 2" xfId="18126" xr:uid="{00000000-0005-0000-0000-000025890000}"/>
    <cellStyle name="Νομισματική μονάδα 2 3 2 13" xfId="12845" xr:uid="{00000000-0005-0000-0000-000026890000}"/>
    <cellStyle name="Νομισματική μονάδα 2 3 2 14" xfId="201" xr:uid="{00000000-0005-0000-0000-000027890000}"/>
    <cellStyle name="Νομισματική μονάδα 2 3 2 15" xfId="54321" xr:uid="{00000000-0005-0000-0000-000028890000}"/>
    <cellStyle name="Νομισματική μονάδα 2 3 2 16" xfId="54416" xr:uid="{00000000-0005-0000-0000-000029890000}"/>
    <cellStyle name="Νομισματική μονάδα 2 3 2 17" xfId="54524" xr:uid="{00000000-0005-0000-0000-00002A890000}"/>
    <cellStyle name="Νομισματική μονάδα 2 3 2 18" xfId="54988" xr:uid="{00000000-0005-0000-0000-00002B890000}"/>
    <cellStyle name="Νομισματική μονάδα 2 3 2 2" xfId="84" xr:uid="{00000000-0005-0000-0000-00002C890000}"/>
    <cellStyle name="Νομισματική μονάδα 2 3 2 2 10" xfId="5644" xr:uid="{00000000-0005-0000-0000-00002D890000}"/>
    <cellStyle name="Νομισματική μονάδα 2 3 2 2 10 2" xfId="18219" xr:uid="{00000000-0005-0000-0000-00002E890000}"/>
    <cellStyle name="Νομισματική μονάδα 2 3 2 2 11" xfId="12874" xr:uid="{00000000-0005-0000-0000-00002F890000}"/>
    <cellStyle name="Νομισματική μονάδα 2 3 2 2 12" xfId="284" xr:uid="{00000000-0005-0000-0000-000030890000}"/>
    <cellStyle name="Νομισματική μονάδα 2 3 2 2 13" xfId="54340" xr:uid="{00000000-0005-0000-0000-000031890000}"/>
    <cellStyle name="Νομισματική μονάδα 2 3 2 2 14" xfId="54435" xr:uid="{00000000-0005-0000-0000-000032890000}"/>
    <cellStyle name="Νομισματική μονάδα 2 3 2 2 15" xfId="54543" xr:uid="{00000000-0005-0000-0000-000033890000}"/>
    <cellStyle name="Νομισματική μονάδα 2 3 2 2 16" xfId="55007" xr:uid="{00000000-0005-0000-0000-000034890000}"/>
    <cellStyle name="Νομισματική μονάδα 2 3 2 2 2" xfId="178" xr:uid="{00000000-0005-0000-0000-000035890000}"/>
    <cellStyle name="Νομισματική μονάδα 2 3 2 2 2 10" xfId="12956" xr:uid="{00000000-0005-0000-0000-000036890000}"/>
    <cellStyle name="Νομισματική μονάδα 2 3 2 2 2 11" xfId="368" xr:uid="{00000000-0005-0000-0000-000037890000}"/>
    <cellStyle name="Νομισματική μονάδα 2 3 2 2 2 12" xfId="54382" xr:uid="{00000000-0005-0000-0000-000038890000}"/>
    <cellStyle name="Νομισματική μονάδα 2 3 2 2 2 13" xfId="54476" xr:uid="{00000000-0005-0000-0000-000039890000}"/>
    <cellStyle name="Νομισματική μονάδα 2 3 2 2 2 14" xfId="54584" xr:uid="{00000000-0005-0000-0000-00003A890000}"/>
    <cellStyle name="Νομισματική μονάδα 2 3 2 2 2 15" xfId="55048" xr:uid="{00000000-0005-0000-0000-00003B890000}"/>
    <cellStyle name="Νομισματική μονάδα 2 3 2 2 2 2" xfId="601" xr:uid="{00000000-0005-0000-0000-00003C890000}"/>
    <cellStyle name="Νομισματική μονάδα 2 3 2 2 2 2 10" xfId="54659" xr:uid="{00000000-0005-0000-0000-00003D890000}"/>
    <cellStyle name="Νομισματική μονάδα 2 3 2 2 2 2 11" xfId="55122" xr:uid="{00000000-0005-0000-0000-00003E890000}"/>
    <cellStyle name="Νομισματική μονάδα 2 3 2 2 2 2 2" xfId="1411" xr:uid="{00000000-0005-0000-0000-00003F890000}"/>
    <cellStyle name="Νομισματική μονάδα 2 3 2 2 2 2 2 2" xfId="3444" xr:uid="{00000000-0005-0000-0000-000040890000}"/>
    <cellStyle name="Νομισματική μονάδα 2 3 2 2 2 2 2 2 2" xfId="5489" xr:uid="{00000000-0005-0000-0000-000041890000}"/>
    <cellStyle name="Νομισματική μονάδα 2 3 2 2 2 2 2 2 2 2" xfId="12792" xr:uid="{00000000-0005-0000-0000-000042890000}"/>
    <cellStyle name="Νομισματική μονάδα 2 3 2 2 2 2 2 2 2 2 2" xfId="25367" xr:uid="{00000000-0005-0000-0000-000043890000}"/>
    <cellStyle name="Νομισματική μονάδα 2 3 2 2 2 2 2 2 2 3" xfId="18064" xr:uid="{00000000-0005-0000-0000-000044890000}"/>
    <cellStyle name="Νομισματική μονάδα 2 3 2 2 2 2 2 2 3" xfId="10761" xr:uid="{00000000-0005-0000-0000-000045890000}"/>
    <cellStyle name="Νομισματική μονάδα 2 3 2 2 2 2 2 2 3 2" xfId="23336" xr:uid="{00000000-0005-0000-0000-000046890000}"/>
    <cellStyle name="Νομισματική μονάδα 2 3 2 2 2 2 2 2 4" xfId="7520" xr:uid="{00000000-0005-0000-0000-000047890000}"/>
    <cellStyle name="Νομισματική μονάδα 2 3 2 2 2 2 2 2 4 2" xfId="20095" xr:uid="{00000000-0005-0000-0000-000048890000}"/>
    <cellStyle name="Νομισματική μονάδα 2 3 2 2 2 2 2 2 5" xfId="16033" xr:uid="{00000000-0005-0000-0000-000049890000}"/>
    <cellStyle name="Νομισματική μονάδα 2 3 2 2 2 2 2 3" xfId="2222" xr:uid="{00000000-0005-0000-0000-00004A890000}"/>
    <cellStyle name="Νομισματική μονάδα 2 3 2 2 2 2 2 3 2" xfId="9539" xr:uid="{00000000-0005-0000-0000-00004B890000}"/>
    <cellStyle name="Νομισματική μονάδα 2 3 2 2 2 2 2 3 2 2" xfId="22114" xr:uid="{00000000-0005-0000-0000-00004C890000}"/>
    <cellStyle name="Νομισματική μονάδα 2 3 2 2 2 2 2 3 3" xfId="14811" xr:uid="{00000000-0005-0000-0000-00004D890000}"/>
    <cellStyle name="Νομισματική μονάδα 2 3 2 2 2 2 2 4" xfId="4267" xr:uid="{00000000-0005-0000-0000-00004E890000}"/>
    <cellStyle name="Νομισματική μονάδα 2 3 2 2 2 2 2 4 2" xfId="11570" xr:uid="{00000000-0005-0000-0000-00004F890000}"/>
    <cellStyle name="Νομισματική μονάδα 2 3 2 2 2 2 2 4 2 2" xfId="24145" xr:uid="{00000000-0005-0000-0000-000050890000}"/>
    <cellStyle name="Νομισματική μονάδα 2 3 2 2 2 2 2 4 3" xfId="16842" xr:uid="{00000000-0005-0000-0000-000051890000}"/>
    <cellStyle name="Νομισματική μονάδα 2 3 2 2 2 2 2 5" xfId="8730" xr:uid="{00000000-0005-0000-0000-000052890000}"/>
    <cellStyle name="Νομισματική μονάδα 2 3 2 2 2 2 2 5 2" xfId="21305" xr:uid="{00000000-0005-0000-0000-000053890000}"/>
    <cellStyle name="Νομισματική μονάδα 2 3 2 2 2 2 2 6" xfId="6298" xr:uid="{00000000-0005-0000-0000-000054890000}"/>
    <cellStyle name="Νομισματική μονάδα 2 3 2 2 2 2 2 6 2" xfId="18873" xr:uid="{00000000-0005-0000-0000-000055890000}"/>
    <cellStyle name="Νομισματική μονάδα 2 3 2 2 2 2 2 7" xfId="14002" xr:uid="{00000000-0005-0000-0000-000056890000}"/>
    <cellStyle name="Νομισματική μονάδα 2 3 2 2 2 2 2 8" xfId="54956" xr:uid="{00000000-0005-0000-0000-000057890000}"/>
    <cellStyle name="Νομισματική μονάδα 2 3 2 2 2 2 2 9" xfId="55418" xr:uid="{00000000-0005-0000-0000-000058890000}"/>
    <cellStyle name="Νομισματική μονάδα 2 3 2 2 2 2 3" xfId="1010" xr:uid="{00000000-0005-0000-0000-000059890000}"/>
    <cellStyle name="Νομισματική μονάδα 2 3 2 2 2 2 3 2" xfId="3043" xr:uid="{00000000-0005-0000-0000-00005A890000}"/>
    <cellStyle name="Νομισματική μονάδα 2 3 2 2 2 2 3 2 2" xfId="10360" xr:uid="{00000000-0005-0000-0000-00005B890000}"/>
    <cellStyle name="Νομισματική μονάδα 2 3 2 2 2 2 3 2 2 2" xfId="22935" xr:uid="{00000000-0005-0000-0000-00005C890000}"/>
    <cellStyle name="Νομισματική μονάδα 2 3 2 2 2 2 3 2 3" xfId="15632" xr:uid="{00000000-0005-0000-0000-00005D890000}"/>
    <cellStyle name="Νομισματική μονάδα 2 3 2 2 2 2 3 3" xfId="5088" xr:uid="{00000000-0005-0000-0000-00005E890000}"/>
    <cellStyle name="Νομισματική μονάδα 2 3 2 2 2 2 3 3 2" xfId="12391" xr:uid="{00000000-0005-0000-0000-00005F890000}"/>
    <cellStyle name="Νομισματική μονάδα 2 3 2 2 2 2 3 3 2 2" xfId="24966" xr:uid="{00000000-0005-0000-0000-000060890000}"/>
    <cellStyle name="Νομισματική μονάδα 2 3 2 2 2 2 3 3 3" xfId="17663" xr:uid="{00000000-0005-0000-0000-000061890000}"/>
    <cellStyle name="Νομισματική μονάδα 2 3 2 2 2 2 3 4" xfId="8329" xr:uid="{00000000-0005-0000-0000-000062890000}"/>
    <cellStyle name="Νομισματική μονάδα 2 3 2 2 2 2 3 4 2" xfId="20904" xr:uid="{00000000-0005-0000-0000-000063890000}"/>
    <cellStyle name="Νομισματική μονάδα 2 3 2 2 2 2 3 5" xfId="7119" xr:uid="{00000000-0005-0000-0000-000064890000}"/>
    <cellStyle name="Νομισματική μονάδα 2 3 2 2 2 2 3 5 2" xfId="19694" xr:uid="{00000000-0005-0000-0000-000065890000}"/>
    <cellStyle name="Νομισματική μονάδα 2 3 2 2 2 2 3 6" xfId="13601" xr:uid="{00000000-0005-0000-0000-000066890000}"/>
    <cellStyle name="Νομισματική μονάδα 2 3 2 2 2 2 3 7" xfId="54807" xr:uid="{00000000-0005-0000-0000-000067890000}"/>
    <cellStyle name="Νομισματική μονάδα 2 3 2 2 2 2 3 8" xfId="55270" xr:uid="{00000000-0005-0000-0000-000068890000}"/>
    <cellStyle name="Νομισματική μονάδα 2 3 2 2 2 2 4" xfId="2623" xr:uid="{00000000-0005-0000-0000-000069890000}"/>
    <cellStyle name="Νομισματική μονάδα 2 3 2 2 2 2 4 2" xfId="4668" xr:uid="{00000000-0005-0000-0000-00006A890000}"/>
    <cellStyle name="Νομισματική μονάδα 2 3 2 2 2 2 4 2 2" xfId="11971" xr:uid="{00000000-0005-0000-0000-00006B890000}"/>
    <cellStyle name="Νομισματική μονάδα 2 3 2 2 2 2 4 2 2 2" xfId="24546" xr:uid="{00000000-0005-0000-0000-00006C890000}"/>
    <cellStyle name="Νομισματική μονάδα 2 3 2 2 2 2 4 2 3" xfId="17243" xr:uid="{00000000-0005-0000-0000-00006D890000}"/>
    <cellStyle name="Νομισματική μονάδα 2 3 2 2 2 2 4 3" xfId="9940" xr:uid="{00000000-0005-0000-0000-00006E890000}"/>
    <cellStyle name="Νομισματική μονάδα 2 3 2 2 2 2 4 3 2" xfId="22515" xr:uid="{00000000-0005-0000-0000-00006F890000}"/>
    <cellStyle name="Νομισματική μονάδα 2 3 2 2 2 2 4 4" xfId="6699" xr:uid="{00000000-0005-0000-0000-000070890000}"/>
    <cellStyle name="Νομισματική μονάδα 2 3 2 2 2 2 4 4 2" xfId="19274" xr:uid="{00000000-0005-0000-0000-000071890000}"/>
    <cellStyle name="Νομισματική μονάδα 2 3 2 2 2 2 4 5" xfId="15212" xr:uid="{00000000-0005-0000-0000-000072890000}"/>
    <cellStyle name="Νομισματική μονάδα 2 3 2 2 2 2 5" xfId="1821" xr:uid="{00000000-0005-0000-0000-000073890000}"/>
    <cellStyle name="Νομισματική μονάδα 2 3 2 2 2 2 5 2" xfId="9138" xr:uid="{00000000-0005-0000-0000-000074890000}"/>
    <cellStyle name="Νομισματική μονάδα 2 3 2 2 2 2 5 2 2" xfId="21713" xr:uid="{00000000-0005-0000-0000-000075890000}"/>
    <cellStyle name="Νομισματική μονάδα 2 3 2 2 2 2 5 3" xfId="14410" xr:uid="{00000000-0005-0000-0000-000076890000}"/>
    <cellStyle name="Νομισματική μονάδα 2 3 2 2 2 2 6" xfId="3878" xr:uid="{00000000-0005-0000-0000-000077890000}"/>
    <cellStyle name="Νομισματική μονάδα 2 3 2 2 2 2 6 2" xfId="11181" xr:uid="{00000000-0005-0000-0000-000078890000}"/>
    <cellStyle name="Νομισματική μονάδα 2 3 2 2 2 2 6 2 2" xfId="23756" xr:uid="{00000000-0005-0000-0000-000079890000}"/>
    <cellStyle name="Νομισματική μονάδα 2 3 2 2 2 2 6 3" xfId="16453" xr:uid="{00000000-0005-0000-0000-00007A890000}"/>
    <cellStyle name="Νομισματική μονάδα 2 3 2 2 2 2 7" xfId="7909" xr:uid="{00000000-0005-0000-0000-00007B890000}"/>
    <cellStyle name="Νομισματική μονάδα 2 3 2 2 2 2 7 2" xfId="20484" xr:uid="{00000000-0005-0000-0000-00007C890000}"/>
    <cellStyle name="Νομισματική μονάδα 2 3 2 2 2 2 8" xfId="5897" xr:uid="{00000000-0005-0000-0000-00007D890000}"/>
    <cellStyle name="Νομισματική μονάδα 2 3 2 2 2 2 8 2" xfId="18472" xr:uid="{00000000-0005-0000-0000-00007E890000}"/>
    <cellStyle name="Νομισματική μονάδα 2 3 2 2 2 2 9" xfId="13181" xr:uid="{00000000-0005-0000-0000-00007F890000}"/>
    <cellStyle name="Νομισματική μονάδα 2 3 2 2 2 3" xfId="1186" xr:uid="{00000000-0005-0000-0000-000080890000}"/>
    <cellStyle name="Νομισματική μονάδα 2 3 2 2 2 3 2" xfId="3219" xr:uid="{00000000-0005-0000-0000-000081890000}"/>
    <cellStyle name="Νομισματική μονάδα 2 3 2 2 2 3 2 2" xfId="5264" xr:uid="{00000000-0005-0000-0000-000082890000}"/>
    <cellStyle name="Νομισματική μονάδα 2 3 2 2 2 3 2 2 2" xfId="12567" xr:uid="{00000000-0005-0000-0000-000083890000}"/>
    <cellStyle name="Νομισματική μονάδα 2 3 2 2 2 3 2 2 2 2" xfId="25142" xr:uid="{00000000-0005-0000-0000-000084890000}"/>
    <cellStyle name="Νομισματική μονάδα 2 3 2 2 2 3 2 2 3" xfId="17839" xr:uid="{00000000-0005-0000-0000-000085890000}"/>
    <cellStyle name="Νομισματική μονάδα 2 3 2 2 2 3 2 3" xfId="10536" xr:uid="{00000000-0005-0000-0000-000086890000}"/>
    <cellStyle name="Νομισματική μονάδα 2 3 2 2 2 3 2 3 2" xfId="23111" xr:uid="{00000000-0005-0000-0000-000087890000}"/>
    <cellStyle name="Νομισματική μονάδα 2 3 2 2 2 3 2 4" xfId="7295" xr:uid="{00000000-0005-0000-0000-000088890000}"/>
    <cellStyle name="Νομισματική μονάδα 2 3 2 2 2 3 2 4 2" xfId="19870" xr:uid="{00000000-0005-0000-0000-000089890000}"/>
    <cellStyle name="Νομισματική μονάδα 2 3 2 2 2 3 2 5" xfId="15808" xr:uid="{00000000-0005-0000-0000-00008A890000}"/>
    <cellStyle name="Νομισματική μονάδα 2 3 2 2 2 3 3" xfId="1997" xr:uid="{00000000-0005-0000-0000-00008B890000}"/>
    <cellStyle name="Νομισματική μονάδα 2 3 2 2 2 3 3 2" xfId="9314" xr:uid="{00000000-0005-0000-0000-00008C890000}"/>
    <cellStyle name="Νομισματική μονάδα 2 3 2 2 2 3 3 2 2" xfId="21889" xr:uid="{00000000-0005-0000-0000-00008D890000}"/>
    <cellStyle name="Νομισματική μονάδα 2 3 2 2 2 3 3 3" xfId="14586" xr:uid="{00000000-0005-0000-0000-00008E890000}"/>
    <cellStyle name="Νομισματική μονάδα 2 3 2 2 2 3 4" xfId="4042" xr:uid="{00000000-0005-0000-0000-00008F890000}"/>
    <cellStyle name="Νομισματική μονάδα 2 3 2 2 2 3 4 2" xfId="11345" xr:uid="{00000000-0005-0000-0000-000090890000}"/>
    <cellStyle name="Νομισματική μονάδα 2 3 2 2 2 3 4 2 2" xfId="23920" xr:uid="{00000000-0005-0000-0000-000091890000}"/>
    <cellStyle name="Νομισματική μονάδα 2 3 2 2 2 3 4 3" xfId="16617" xr:uid="{00000000-0005-0000-0000-000092890000}"/>
    <cellStyle name="Νομισματική μονάδα 2 3 2 2 2 3 5" xfId="8505" xr:uid="{00000000-0005-0000-0000-000093890000}"/>
    <cellStyle name="Νομισματική μονάδα 2 3 2 2 2 3 5 2" xfId="21080" xr:uid="{00000000-0005-0000-0000-000094890000}"/>
    <cellStyle name="Νομισματική μονάδα 2 3 2 2 2 3 6" xfId="6073" xr:uid="{00000000-0005-0000-0000-000095890000}"/>
    <cellStyle name="Νομισματική μονάδα 2 3 2 2 2 3 6 2" xfId="18648" xr:uid="{00000000-0005-0000-0000-000096890000}"/>
    <cellStyle name="Νομισματική μονάδα 2 3 2 2 2 3 7" xfId="13777" xr:uid="{00000000-0005-0000-0000-000097890000}"/>
    <cellStyle name="Νομισματική μονάδα 2 3 2 2 2 3 8" xfId="54882" xr:uid="{00000000-0005-0000-0000-000098890000}"/>
    <cellStyle name="Νομισματική μονάδα 2 3 2 2 2 3 9" xfId="55344" xr:uid="{00000000-0005-0000-0000-000099890000}"/>
    <cellStyle name="Νομισματική μονάδα 2 3 2 2 2 4" xfId="839" xr:uid="{00000000-0005-0000-0000-00009A890000}"/>
    <cellStyle name="Νομισματική μονάδα 2 3 2 2 2 4 2" xfId="2872" xr:uid="{00000000-0005-0000-0000-00009B890000}"/>
    <cellStyle name="Νομισματική μονάδα 2 3 2 2 2 4 2 2" xfId="10189" xr:uid="{00000000-0005-0000-0000-00009C890000}"/>
    <cellStyle name="Νομισματική μονάδα 2 3 2 2 2 4 2 2 2" xfId="22764" xr:uid="{00000000-0005-0000-0000-00009D890000}"/>
    <cellStyle name="Νομισματική μονάδα 2 3 2 2 2 4 2 3" xfId="15461" xr:uid="{00000000-0005-0000-0000-00009E890000}"/>
    <cellStyle name="Νομισματική μονάδα 2 3 2 2 2 4 3" xfId="4917" xr:uid="{00000000-0005-0000-0000-00009F890000}"/>
    <cellStyle name="Νομισματική μονάδα 2 3 2 2 2 4 3 2" xfId="12220" xr:uid="{00000000-0005-0000-0000-0000A0890000}"/>
    <cellStyle name="Νομισματική μονάδα 2 3 2 2 2 4 3 2 2" xfId="24795" xr:uid="{00000000-0005-0000-0000-0000A1890000}"/>
    <cellStyle name="Νομισματική μονάδα 2 3 2 2 2 4 3 3" xfId="17492" xr:uid="{00000000-0005-0000-0000-0000A2890000}"/>
    <cellStyle name="Νομισματική μονάδα 2 3 2 2 2 4 4" xfId="8158" xr:uid="{00000000-0005-0000-0000-0000A3890000}"/>
    <cellStyle name="Νομισματική μονάδα 2 3 2 2 2 4 4 2" xfId="20733" xr:uid="{00000000-0005-0000-0000-0000A4890000}"/>
    <cellStyle name="Νομισματική μονάδα 2 3 2 2 2 4 5" xfId="6948" xr:uid="{00000000-0005-0000-0000-0000A5890000}"/>
    <cellStyle name="Νομισματική μονάδα 2 3 2 2 2 4 5 2" xfId="19523" xr:uid="{00000000-0005-0000-0000-0000A6890000}"/>
    <cellStyle name="Νομισματική μονάδα 2 3 2 2 2 4 6" xfId="13430" xr:uid="{00000000-0005-0000-0000-0000A7890000}"/>
    <cellStyle name="Νομισματική μονάδα 2 3 2 2 2 4 7" xfId="54733" xr:uid="{00000000-0005-0000-0000-0000A8890000}"/>
    <cellStyle name="Νομισματική μονάδα 2 3 2 2 2 4 8" xfId="55196" xr:uid="{00000000-0005-0000-0000-0000A9890000}"/>
    <cellStyle name="Νομισματική μονάδα 2 3 2 2 2 5" xfId="2398" xr:uid="{00000000-0005-0000-0000-0000AA890000}"/>
    <cellStyle name="Νομισματική μονάδα 2 3 2 2 2 5 2" xfId="4443" xr:uid="{00000000-0005-0000-0000-0000AB890000}"/>
    <cellStyle name="Νομισματική μονάδα 2 3 2 2 2 5 2 2" xfId="11746" xr:uid="{00000000-0005-0000-0000-0000AC890000}"/>
    <cellStyle name="Νομισματική μονάδα 2 3 2 2 2 5 2 2 2" xfId="24321" xr:uid="{00000000-0005-0000-0000-0000AD890000}"/>
    <cellStyle name="Νομισματική μονάδα 2 3 2 2 2 5 2 3" xfId="17018" xr:uid="{00000000-0005-0000-0000-0000AE890000}"/>
    <cellStyle name="Νομισματική μονάδα 2 3 2 2 2 5 3" xfId="9715" xr:uid="{00000000-0005-0000-0000-0000AF890000}"/>
    <cellStyle name="Νομισματική μονάδα 2 3 2 2 2 5 3 2" xfId="22290" xr:uid="{00000000-0005-0000-0000-0000B0890000}"/>
    <cellStyle name="Νομισματική μονάδα 2 3 2 2 2 5 4" xfId="6474" xr:uid="{00000000-0005-0000-0000-0000B1890000}"/>
    <cellStyle name="Νομισματική μονάδα 2 3 2 2 2 5 4 2" xfId="19049" xr:uid="{00000000-0005-0000-0000-0000B2890000}"/>
    <cellStyle name="Νομισματική μονάδα 2 3 2 2 2 5 5" xfId="14987" xr:uid="{00000000-0005-0000-0000-0000B3890000}"/>
    <cellStyle name="Νομισματική μονάδα 2 3 2 2 2 6" xfId="1650" xr:uid="{00000000-0005-0000-0000-0000B4890000}"/>
    <cellStyle name="Νομισματική μονάδα 2 3 2 2 2 6 2" xfId="8967" xr:uid="{00000000-0005-0000-0000-0000B5890000}"/>
    <cellStyle name="Νομισματική μονάδα 2 3 2 2 2 6 2 2" xfId="21542" xr:uid="{00000000-0005-0000-0000-0000B6890000}"/>
    <cellStyle name="Νομισματική μονάδα 2 3 2 2 2 6 3" xfId="14239" xr:uid="{00000000-0005-0000-0000-0000B7890000}"/>
    <cellStyle name="Νομισματική μονάδα 2 3 2 2 2 7" xfId="3707" xr:uid="{00000000-0005-0000-0000-0000B8890000}"/>
    <cellStyle name="Νομισματική μονάδα 2 3 2 2 2 7 2" xfId="11010" xr:uid="{00000000-0005-0000-0000-0000B9890000}"/>
    <cellStyle name="Νομισματική μονάδα 2 3 2 2 2 7 2 2" xfId="23585" xr:uid="{00000000-0005-0000-0000-0000BA890000}"/>
    <cellStyle name="Νομισματική μονάδα 2 3 2 2 2 7 3" xfId="16282" xr:uid="{00000000-0005-0000-0000-0000BB890000}"/>
    <cellStyle name="Νομισματική μονάδα 2 3 2 2 2 8" xfId="7684" xr:uid="{00000000-0005-0000-0000-0000BC890000}"/>
    <cellStyle name="Νομισματική μονάδα 2 3 2 2 2 8 2" xfId="20259" xr:uid="{00000000-0005-0000-0000-0000BD890000}"/>
    <cellStyle name="Νομισματική μονάδα 2 3 2 2 2 9" xfId="5726" xr:uid="{00000000-0005-0000-0000-0000BE890000}"/>
    <cellStyle name="Νομισματική μονάδα 2 3 2 2 2 9 2" xfId="18301" xr:uid="{00000000-0005-0000-0000-0000BF890000}"/>
    <cellStyle name="Νομισματική μονάδα 2 3 2 2 3" xfId="134" xr:uid="{00000000-0005-0000-0000-0000C0890000}"/>
    <cellStyle name="Νομισματική μονάδα 2 3 2 2 3 10" xfId="517" xr:uid="{00000000-0005-0000-0000-0000C1890000}"/>
    <cellStyle name="Νομισματική μονάδα 2 3 2 2 3 11" xfId="54623" xr:uid="{00000000-0005-0000-0000-0000C2890000}"/>
    <cellStyle name="Νομισματική μονάδα 2 3 2 2 3 12" xfId="55086" xr:uid="{00000000-0005-0000-0000-0000C3890000}"/>
    <cellStyle name="Νομισματική μονάδα 2 3 2 2 3 2" xfId="1329" xr:uid="{00000000-0005-0000-0000-0000C4890000}"/>
    <cellStyle name="Νομισματική μονάδα 2 3 2 2 3 2 2" xfId="3362" xr:uid="{00000000-0005-0000-0000-0000C5890000}"/>
    <cellStyle name="Νομισματική μονάδα 2 3 2 2 3 2 2 2" xfId="5407" xr:uid="{00000000-0005-0000-0000-0000C6890000}"/>
    <cellStyle name="Νομισματική μονάδα 2 3 2 2 3 2 2 2 2" xfId="12710" xr:uid="{00000000-0005-0000-0000-0000C7890000}"/>
    <cellStyle name="Νομισματική μονάδα 2 3 2 2 3 2 2 2 2 2" xfId="25285" xr:uid="{00000000-0005-0000-0000-0000C8890000}"/>
    <cellStyle name="Νομισματική μονάδα 2 3 2 2 3 2 2 2 3" xfId="17982" xr:uid="{00000000-0005-0000-0000-0000C9890000}"/>
    <cellStyle name="Νομισματική μονάδα 2 3 2 2 3 2 2 3" xfId="10679" xr:uid="{00000000-0005-0000-0000-0000CA890000}"/>
    <cellStyle name="Νομισματική μονάδα 2 3 2 2 3 2 2 3 2" xfId="23254" xr:uid="{00000000-0005-0000-0000-0000CB890000}"/>
    <cellStyle name="Νομισματική μονάδα 2 3 2 2 3 2 2 4" xfId="7438" xr:uid="{00000000-0005-0000-0000-0000CC890000}"/>
    <cellStyle name="Νομισματική μονάδα 2 3 2 2 3 2 2 4 2" xfId="20013" xr:uid="{00000000-0005-0000-0000-0000CD890000}"/>
    <cellStyle name="Νομισματική μονάδα 2 3 2 2 3 2 2 5" xfId="15951" xr:uid="{00000000-0005-0000-0000-0000CE890000}"/>
    <cellStyle name="Νομισματική μονάδα 2 3 2 2 3 2 3" xfId="2140" xr:uid="{00000000-0005-0000-0000-0000CF890000}"/>
    <cellStyle name="Νομισματική μονάδα 2 3 2 2 3 2 3 2" xfId="9457" xr:uid="{00000000-0005-0000-0000-0000D0890000}"/>
    <cellStyle name="Νομισματική μονάδα 2 3 2 2 3 2 3 2 2" xfId="22032" xr:uid="{00000000-0005-0000-0000-0000D1890000}"/>
    <cellStyle name="Νομισματική μονάδα 2 3 2 2 3 2 3 3" xfId="14729" xr:uid="{00000000-0005-0000-0000-0000D2890000}"/>
    <cellStyle name="Νομισματική μονάδα 2 3 2 2 3 2 4" xfId="4185" xr:uid="{00000000-0005-0000-0000-0000D3890000}"/>
    <cellStyle name="Νομισματική μονάδα 2 3 2 2 3 2 4 2" xfId="11488" xr:uid="{00000000-0005-0000-0000-0000D4890000}"/>
    <cellStyle name="Νομισματική μονάδα 2 3 2 2 3 2 4 2 2" xfId="24063" xr:uid="{00000000-0005-0000-0000-0000D5890000}"/>
    <cellStyle name="Νομισματική μονάδα 2 3 2 2 3 2 4 3" xfId="16760" xr:uid="{00000000-0005-0000-0000-0000D6890000}"/>
    <cellStyle name="Νομισματική μονάδα 2 3 2 2 3 2 5" xfId="8648" xr:uid="{00000000-0005-0000-0000-0000D7890000}"/>
    <cellStyle name="Νομισματική μονάδα 2 3 2 2 3 2 5 2" xfId="21223" xr:uid="{00000000-0005-0000-0000-0000D8890000}"/>
    <cellStyle name="Νομισματική μονάδα 2 3 2 2 3 2 6" xfId="6216" xr:uid="{00000000-0005-0000-0000-0000D9890000}"/>
    <cellStyle name="Νομισματική μονάδα 2 3 2 2 3 2 6 2" xfId="18791" xr:uid="{00000000-0005-0000-0000-0000DA890000}"/>
    <cellStyle name="Νομισματική μονάδα 2 3 2 2 3 2 7" xfId="13920" xr:uid="{00000000-0005-0000-0000-0000DB890000}"/>
    <cellStyle name="Νομισματική μονάδα 2 3 2 2 3 2 8" xfId="54920" xr:uid="{00000000-0005-0000-0000-0000DC890000}"/>
    <cellStyle name="Νομισματική μονάδα 2 3 2 2 3 2 9" xfId="55382" xr:uid="{00000000-0005-0000-0000-0000DD890000}"/>
    <cellStyle name="Νομισματική μονάδα 2 3 2 2 3 3" xfId="941" xr:uid="{00000000-0005-0000-0000-0000DE890000}"/>
    <cellStyle name="Νομισματική μονάδα 2 3 2 2 3 3 2" xfId="2974" xr:uid="{00000000-0005-0000-0000-0000DF890000}"/>
    <cellStyle name="Νομισματική μονάδα 2 3 2 2 3 3 2 2" xfId="10291" xr:uid="{00000000-0005-0000-0000-0000E0890000}"/>
    <cellStyle name="Νομισματική μονάδα 2 3 2 2 3 3 2 2 2" xfId="22866" xr:uid="{00000000-0005-0000-0000-0000E1890000}"/>
    <cellStyle name="Νομισματική μονάδα 2 3 2 2 3 3 2 3" xfId="15563" xr:uid="{00000000-0005-0000-0000-0000E2890000}"/>
    <cellStyle name="Νομισματική μονάδα 2 3 2 2 3 3 3" xfId="5019" xr:uid="{00000000-0005-0000-0000-0000E3890000}"/>
    <cellStyle name="Νομισματική μονάδα 2 3 2 2 3 3 3 2" xfId="12322" xr:uid="{00000000-0005-0000-0000-0000E4890000}"/>
    <cellStyle name="Νομισματική μονάδα 2 3 2 2 3 3 3 2 2" xfId="24897" xr:uid="{00000000-0005-0000-0000-0000E5890000}"/>
    <cellStyle name="Νομισματική μονάδα 2 3 2 2 3 3 3 3" xfId="17594" xr:uid="{00000000-0005-0000-0000-0000E6890000}"/>
    <cellStyle name="Νομισματική μονάδα 2 3 2 2 3 3 4" xfId="8260" xr:uid="{00000000-0005-0000-0000-0000E7890000}"/>
    <cellStyle name="Νομισματική μονάδα 2 3 2 2 3 3 4 2" xfId="20835" xr:uid="{00000000-0005-0000-0000-0000E8890000}"/>
    <cellStyle name="Νομισματική μονάδα 2 3 2 2 3 3 5" xfId="7050" xr:uid="{00000000-0005-0000-0000-0000E9890000}"/>
    <cellStyle name="Νομισματική μονάδα 2 3 2 2 3 3 5 2" xfId="19625" xr:uid="{00000000-0005-0000-0000-0000EA890000}"/>
    <cellStyle name="Νομισματική μονάδα 2 3 2 2 3 3 6" xfId="13532" xr:uid="{00000000-0005-0000-0000-0000EB890000}"/>
    <cellStyle name="Νομισματική μονάδα 2 3 2 2 3 3 7" xfId="54771" xr:uid="{00000000-0005-0000-0000-0000EC890000}"/>
    <cellStyle name="Νομισματική μονάδα 2 3 2 2 3 3 8" xfId="55234" xr:uid="{00000000-0005-0000-0000-0000ED890000}"/>
    <cellStyle name="Νομισματική μονάδα 2 3 2 2 3 4" xfId="2541" xr:uid="{00000000-0005-0000-0000-0000EE890000}"/>
    <cellStyle name="Νομισματική μονάδα 2 3 2 2 3 4 2" xfId="4586" xr:uid="{00000000-0005-0000-0000-0000EF890000}"/>
    <cellStyle name="Νομισματική μονάδα 2 3 2 2 3 4 2 2" xfId="11889" xr:uid="{00000000-0005-0000-0000-0000F0890000}"/>
    <cellStyle name="Νομισματική μονάδα 2 3 2 2 3 4 2 2 2" xfId="24464" xr:uid="{00000000-0005-0000-0000-0000F1890000}"/>
    <cellStyle name="Νομισματική μονάδα 2 3 2 2 3 4 2 3" xfId="17161" xr:uid="{00000000-0005-0000-0000-0000F2890000}"/>
    <cellStyle name="Νομισματική μονάδα 2 3 2 2 3 4 3" xfId="9858" xr:uid="{00000000-0005-0000-0000-0000F3890000}"/>
    <cellStyle name="Νομισματική μονάδα 2 3 2 2 3 4 3 2" xfId="22433" xr:uid="{00000000-0005-0000-0000-0000F4890000}"/>
    <cellStyle name="Νομισματική μονάδα 2 3 2 2 3 4 4" xfId="6617" xr:uid="{00000000-0005-0000-0000-0000F5890000}"/>
    <cellStyle name="Νομισματική μονάδα 2 3 2 2 3 4 4 2" xfId="19192" xr:uid="{00000000-0005-0000-0000-0000F6890000}"/>
    <cellStyle name="Νομισματική μονάδα 2 3 2 2 3 4 5" xfId="15130" xr:uid="{00000000-0005-0000-0000-0000F7890000}"/>
    <cellStyle name="Νομισματική μονάδα 2 3 2 2 3 5" xfId="1752" xr:uid="{00000000-0005-0000-0000-0000F8890000}"/>
    <cellStyle name="Νομισματική μονάδα 2 3 2 2 3 5 2" xfId="9069" xr:uid="{00000000-0005-0000-0000-0000F9890000}"/>
    <cellStyle name="Νομισματική μονάδα 2 3 2 2 3 5 2 2" xfId="21644" xr:uid="{00000000-0005-0000-0000-0000FA890000}"/>
    <cellStyle name="Νομισματική μονάδα 2 3 2 2 3 5 3" xfId="14341" xr:uid="{00000000-0005-0000-0000-0000FB890000}"/>
    <cellStyle name="Νομισματική μονάδα 2 3 2 2 3 6" xfId="3809" xr:uid="{00000000-0005-0000-0000-0000FC890000}"/>
    <cellStyle name="Νομισματική μονάδα 2 3 2 2 3 6 2" xfId="11112" xr:uid="{00000000-0005-0000-0000-0000FD890000}"/>
    <cellStyle name="Νομισματική μονάδα 2 3 2 2 3 6 2 2" xfId="23687" xr:uid="{00000000-0005-0000-0000-0000FE890000}"/>
    <cellStyle name="Νομισματική μονάδα 2 3 2 2 3 6 3" xfId="16384" xr:uid="{00000000-0005-0000-0000-0000FF890000}"/>
    <cellStyle name="Νομισματική μονάδα 2 3 2 2 3 7" xfId="7827" xr:uid="{00000000-0005-0000-0000-0000008A0000}"/>
    <cellStyle name="Νομισματική μονάδα 2 3 2 2 3 7 2" xfId="20402" xr:uid="{00000000-0005-0000-0000-0000018A0000}"/>
    <cellStyle name="Νομισματική μονάδα 2 3 2 2 3 8" xfId="5828" xr:uid="{00000000-0005-0000-0000-0000028A0000}"/>
    <cellStyle name="Νομισματική μονάδα 2 3 2 2 3 8 2" xfId="18403" xr:uid="{00000000-0005-0000-0000-0000038A0000}"/>
    <cellStyle name="Νομισματική μονάδα 2 3 2 2 3 9" xfId="13099" xr:uid="{00000000-0005-0000-0000-0000048A0000}"/>
    <cellStyle name="Νομισματική μονάδα 2 3 2 2 4" xfId="1104" xr:uid="{00000000-0005-0000-0000-0000058A0000}"/>
    <cellStyle name="Νομισματική μονάδα 2 3 2 2 4 2" xfId="3137" xr:uid="{00000000-0005-0000-0000-0000068A0000}"/>
    <cellStyle name="Νομισματική μονάδα 2 3 2 2 4 2 2" xfId="5182" xr:uid="{00000000-0005-0000-0000-0000078A0000}"/>
    <cellStyle name="Νομισματική μονάδα 2 3 2 2 4 2 2 2" xfId="12485" xr:uid="{00000000-0005-0000-0000-0000088A0000}"/>
    <cellStyle name="Νομισματική μονάδα 2 3 2 2 4 2 2 2 2" xfId="25060" xr:uid="{00000000-0005-0000-0000-0000098A0000}"/>
    <cellStyle name="Νομισματική μονάδα 2 3 2 2 4 2 2 3" xfId="17757" xr:uid="{00000000-0005-0000-0000-00000A8A0000}"/>
    <cellStyle name="Νομισματική μονάδα 2 3 2 2 4 2 3" xfId="10454" xr:uid="{00000000-0005-0000-0000-00000B8A0000}"/>
    <cellStyle name="Νομισματική μονάδα 2 3 2 2 4 2 3 2" xfId="23029" xr:uid="{00000000-0005-0000-0000-00000C8A0000}"/>
    <cellStyle name="Νομισματική μονάδα 2 3 2 2 4 2 4" xfId="7213" xr:uid="{00000000-0005-0000-0000-00000D8A0000}"/>
    <cellStyle name="Νομισματική μονάδα 2 3 2 2 4 2 4 2" xfId="19788" xr:uid="{00000000-0005-0000-0000-00000E8A0000}"/>
    <cellStyle name="Νομισματική μονάδα 2 3 2 2 4 2 5" xfId="15726" xr:uid="{00000000-0005-0000-0000-00000F8A0000}"/>
    <cellStyle name="Νομισματική μονάδα 2 3 2 2 4 3" xfId="1915" xr:uid="{00000000-0005-0000-0000-0000108A0000}"/>
    <cellStyle name="Νομισματική μονάδα 2 3 2 2 4 3 2" xfId="9232" xr:uid="{00000000-0005-0000-0000-0000118A0000}"/>
    <cellStyle name="Νομισματική μονάδα 2 3 2 2 4 3 2 2" xfId="21807" xr:uid="{00000000-0005-0000-0000-0000128A0000}"/>
    <cellStyle name="Νομισματική μονάδα 2 3 2 2 4 3 3" xfId="14504" xr:uid="{00000000-0005-0000-0000-0000138A0000}"/>
    <cellStyle name="Νομισματική μονάδα 2 3 2 2 4 4" xfId="3960" xr:uid="{00000000-0005-0000-0000-0000148A0000}"/>
    <cellStyle name="Νομισματική μονάδα 2 3 2 2 4 4 2" xfId="11263" xr:uid="{00000000-0005-0000-0000-0000158A0000}"/>
    <cellStyle name="Νομισματική μονάδα 2 3 2 2 4 4 2 2" xfId="23838" xr:uid="{00000000-0005-0000-0000-0000168A0000}"/>
    <cellStyle name="Νομισματική μονάδα 2 3 2 2 4 4 3" xfId="16535" xr:uid="{00000000-0005-0000-0000-0000178A0000}"/>
    <cellStyle name="Νομισματική μονάδα 2 3 2 2 4 5" xfId="8423" xr:uid="{00000000-0005-0000-0000-0000188A0000}"/>
    <cellStyle name="Νομισματική μονάδα 2 3 2 2 4 5 2" xfId="20998" xr:uid="{00000000-0005-0000-0000-0000198A0000}"/>
    <cellStyle name="Νομισματική μονάδα 2 3 2 2 4 6" xfId="5991" xr:uid="{00000000-0005-0000-0000-00001A8A0000}"/>
    <cellStyle name="Νομισματική μονάδα 2 3 2 2 4 6 2" xfId="18566" xr:uid="{00000000-0005-0000-0000-00001B8A0000}"/>
    <cellStyle name="Νομισματική μονάδα 2 3 2 2 4 7" xfId="13695" xr:uid="{00000000-0005-0000-0000-00001C8A0000}"/>
    <cellStyle name="Νομισματική μονάδα 2 3 2 2 4 8" xfId="54846" xr:uid="{00000000-0005-0000-0000-00001D8A0000}"/>
    <cellStyle name="Νομισματική μονάδα 2 3 2 2 4 9" xfId="55308" xr:uid="{00000000-0005-0000-0000-00001E8A0000}"/>
    <cellStyle name="Νομισματική μονάδα 2 3 2 2 5" xfId="757" xr:uid="{00000000-0005-0000-0000-00001F8A0000}"/>
    <cellStyle name="Νομισματική μονάδα 2 3 2 2 5 2" xfId="2790" xr:uid="{00000000-0005-0000-0000-0000208A0000}"/>
    <cellStyle name="Νομισματική μονάδα 2 3 2 2 5 2 2" xfId="10107" xr:uid="{00000000-0005-0000-0000-0000218A0000}"/>
    <cellStyle name="Νομισματική μονάδα 2 3 2 2 5 2 2 2" xfId="22682" xr:uid="{00000000-0005-0000-0000-0000228A0000}"/>
    <cellStyle name="Νομισματική μονάδα 2 3 2 2 5 2 3" xfId="15379" xr:uid="{00000000-0005-0000-0000-0000238A0000}"/>
    <cellStyle name="Νομισματική μονάδα 2 3 2 2 5 3" xfId="4835" xr:uid="{00000000-0005-0000-0000-0000248A0000}"/>
    <cellStyle name="Νομισματική μονάδα 2 3 2 2 5 3 2" xfId="12138" xr:uid="{00000000-0005-0000-0000-0000258A0000}"/>
    <cellStyle name="Νομισματική μονάδα 2 3 2 2 5 3 2 2" xfId="24713" xr:uid="{00000000-0005-0000-0000-0000268A0000}"/>
    <cellStyle name="Νομισματική μονάδα 2 3 2 2 5 3 3" xfId="17410" xr:uid="{00000000-0005-0000-0000-0000278A0000}"/>
    <cellStyle name="Νομισματική μονάδα 2 3 2 2 5 4" xfId="8076" xr:uid="{00000000-0005-0000-0000-0000288A0000}"/>
    <cellStyle name="Νομισματική μονάδα 2 3 2 2 5 4 2" xfId="20651" xr:uid="{00000000-0005-0000-0000-0000298A0000}"/>
    <cellStyle name="Νομισματική μονάδα 2 3 2 2 5 5" xfId="6866" xr:uid="{00000000-0005-0000-0000-00002A8A0000}"/>
    <cellStyle name="Νομισματική μονάδα 2 3 2 2 5 5 2" xfId="19441" xr:uid="{00000000-0005-0000-0000-00002B8A0000}"/>
    <cellStyle name="Νομισματική μονάδα 2 3 2 2 5 6" xfId="13348" xr:uid="{00000000-0005-0000-0000-00002C8A0000}"/>
    <cellStyle name="Νομισματική μονάδα 2 3 2 2 5 7" xfId="54697" xr:uid="{00000000-0005-0000-0000-00002D8A0000}"/>
    <cellStyle name="Νομισματική μονάδα 2 3 2 2 5 8" xfId="55160" xr:uid="{00000000-0005-0000-0000-00002E8A0000}"/>
    <cellStyle name="Νομισματική μονάδα 2 3 2 2 6" xfId="2316" xr:uid="{00000000-0005-0000-0000-00002F8A0000}"/>
    <cellStyle name="Νομισματική μονάδα 2 3 2 2 6 2" xfId="4361" xr:uid="{00000000-0005-0000-0000-0000308A0000}"/>
    <cellStyle name="Νομισματική μονάδα 2 3 2 2 6 2 2" xfId="11664" xr:uid="{00000000-0005-0000-0000-0000318A0000}"/>
    <cellStyle name="Νομισματική μονάδα 2 3 2 2 6 2 2 2" xfId="24239" xr:uid="{00000000-0005-0000-0000-0000328A0000}"/>
    <cellStyle name="Νομισματική μονάδα 2 3 2 2 6 2 3" xfId="16936" xr:uid="{00000000-0005-0000-0000-0000338A0000}"/>
    <cellStyle name="Νομισματική μονάδα 2 3 2 2 6 3" xfId="9633" xr:uid="{00000000-0005-0000-0000-0000348A0000}"/>
    <cellStyle name="Νομισματική μονάδα 2 3 2 2 6 3 2" xfId="22208" xr:uid="{00000000-0005-0000-0000-0000358A0000}"/>
    <cellStyle name="Νομισματική μονάδα 2 3 2 2 6 4" xfId="6392" xr:uid="{00000000-0005-0000-0000-0000368A0000}"/>
    <cellStyle name="Νομισματική μονάδα 2 3 2 2 6 4 2" xfId="18967" xr:uid="{00000000-0005-0000-0000-0000378A0000}"/>
    <cellStyle name="Νομισματική μονάδα 2 3 2 2 6 5" xfId="14905" xr:uid="{00000000-0005-0000-0000-0000388A0000}"/>
    <cellStyle name="Νομισματική μονάδα 2 3 2 2 7" xfId="1568" xr:uid="{00000000-0005-0000-0000-0000398A0000}"/>
    <cellStyle name="Νομισματική μονάδα 2 3 2 2 7 2" xfId="8885" xr:uid="{00000000-0005-0000-0000-00003A8A0000}"/>
    <cellStyle name="Νομισματική μονάδα 2 3 2 2 7 2 2" xfId="21460" xr:uid="{00000000-0005-0000-0000-00003B8A0000}"/>
    <cellStyle name="Νομισματική μονάδα 2 3 2 2 7 3" xfId="14157" xr:uid="{00000000-0005-0000-0000-00003C8A0000}"/>
    <cellStyle name="Νομισματική μονάδα 2 3 2 2 8" xfId="3625" xr:uid="{00000000-0005-0000-0000-00003D8A0000}"/>
    <cellStyle name="Νομισματική μονάδα 2 3 2 2 8 2" xfId="10928" xr:uid="{00000000-0005-0000-0000-00003E8A0000}"/>
    <cellStyle name="Νομισματική μονάδα 2 3 2 2 8 2 2" xfId="23503" xr:uid="{00000000-0005-0000-0000-00003F8A0000}"/>
    <cellStyle name="Νομισματική μονάδα 2 3 2 2 8 3" xfId="16200" xr:uid="{00000000-0005-0000-0000-0000408A0000}"/>
    <cellStyle name="Νομισματική μονάδα 2 3 2 2 9" xfId="7602" xr:uid="{00000000-0005-0000-0000-0000418A0000}"/>
    <cellStyle name="Νομισματική μονάδα 2 3 2 2 9 2" xfId="20177" xr:uid="{00000000-0005-0000-0000-0000428A0000}"/>
    <cellStyle name="Νομισματική μονάδα 2 3 2 3" xfId="156" xr:uid="{00000000-0005-0000-0000-0000438A0000}"/>
    <cellStyle name="Νομισματική μονάδα 2 3 2 3 10" xfId="12915" xr:uid="{00000000-0005-0000-0000-0000448A0000}"/>
    <cellStyle name="Νομισματική μονάδα 2 3 2 3 11" xfId="327" xr:uid="{00000000-0005-0000-0000-0000458A0000}"/>
    <cellStyle name="Νομισματική μονάδα 2 3 2 3 12" xfId="54362" xr:uid="{00000000-0005-0000-0000-0000468A0000}"/>
    <cellStyle name="Νομισματική μονάδα 2 3 2 3 13" xfId="54457" xr:uid="{00000000-0005-0000-0000-0000478A0000}"/>
    <cellStyle name="Νομισματική μονάδα 2 3 2 3 14" xfId="54565" xr:uid="{00000000-0005-0000-0000-0000488A0000}"/>
    <cellStyle name="Νομισματική μονάδα 2 3 2 3 15" xfId="55029" xr:uid="{00000000-0005-0000-0000-0000498A0000}"/>
    <cellStyle name="Νομισματική μονάδα 2 3 2 3 2" xfId="560" xr:uid="{00000000-0005-0000-0000-00004A8A0000}"/>
    <cellStyle name="Νομισματική μονάδα 2 3 2 3 2 10" xfId="54641" xr:uid="{00000000-0005-0000-0000-00004B8A0000}"/>
    <cellStyle name="Νομισματική μονάδα 2 3 2 3 2 11" xfId="55104" xr:uid="{00000000-0005-0000-0000-00004C8A0000}"/>
    <cellStyle name="Νομισματική μονάδα 2 3 2 3 2 2" xfId="1370" xr:uid="{00000000-0005-0000-0000-00004D8A0000}"/>
    <cellStyle name="Νομισματική μονάδα 2 3 2 3 2 2 2" xfId="3403" xr:uid="{00000000-0005-0000-0000-00004E8A0000}"/>
    <cellStyle name="Νομισματική μονάδα 2 3 2 3 2 2 2 2" xfId="5448" xr:uid="{00000000-0005-0000-0000-00004F8A0000}"/>
    <cellStyle name="Νομισματική μονάδα 2 3 2 3 2 2 2 2 2" xfId="12751" xr:uid="{00000000-0005-0000-0000-0000508A0000}"/>
    <cellStyle name="Νομισματική μονάδα 2 3 2 3 2 2 2 2 2 2" xfId="25326" xr:uid="{00000000-0005-0000-0000-0000518A0000}"/>
    <cellStyle name="Νομισματική μονάδα 2 3 2 3 2 2 2 2 3" xfId="18023" xr:uid="{00000000-0005-0000-0000-0000528A0000}"/>
    <cellStyle name="Νομισματική μονάδα 2 3 2 3 2 2 2 3" xfId="10720" xr:uid="{00000000-0005-0000-0000-0000538A0000}"/>
    <cellStyle name="Νομισματική μονάδα 2 3 2 3 2 2 2 3 2" xfId="23295" xr:uid="{00000000-0005-0000-0000-0000548A0000}"/>
    <cellStyle name="Νομισματική μονάδα 2 3 2 3 2 2 2 4" xfId="7479" xr:uid="{00000000-0005-0000-0000-0000558A0000}"/>
    <cellStyle name="Νομισματική μονάδα 2 3 2 3 2 2 2 4 2" xfId="20054" xr:uid="{00000000-0005-0000-0000-0000568A0000}"/>
    <cellStyle name="Νομισματική μονάδα 2 3 2 3 2 2 2 5" xfId="15992" xr:uid="{00000000-0005-0000-0000-0000578A0000}"/>
    <cellStyle name="Νομισματική μονάδα 2 3 2 3 2 2 3" xfId="2181" xr:uid="{00000000-0005-0000-0000-0000588A0000}"/>
    <cellStyle name="Νομισματική μονάδα 2 3 2 3 2 2 3 2" xfId="9498" xr:uid="{00000000-0005-0000-0000-0000598A0000}"/>
    <cellStyle name="Νομισματική μονάδα 2 3 2 3 2 2 3 2 2" xfId="22073" xr:uid="{00000000-0005-0000-0000-00005A8A0000}"/>
    <cellStyle name="Νομισματική μονάδα 2 3 2 3 2 2 3 3" xfId="14770" xr:uid="{00000000-0005-0000-0000-00005B8A0000}"/>
    <cellStyle name="Νομισματική μονάδα 2 3 2 3 2 2 4" xfId="4226" xr:uid="{00000000-0005-0000-0000-00005C8A0000}"/>
    <cellStyle name="Νομισματική μονάδα 2 3 2 3 2 2 4 2" xfId="11529" xr:uid="{00000000-0005-0000-0000-00005D8A0000}"/>
    <cellStyle name="Νομισματική μονάδα 2 3 2 3 2 2 4 2 2" xfId="24104" xr:uid="{00000000-0005-0000-0000-00005E8A0000}"/>
    <cellStyle name="Νομισματική μονάδα 2 3 2 3 2 2 4 3" xfId="16801" xr:uid="{00000000-0005-0000-0000-00005F8A0000}"/>
    <cellStyle name="Νομισματική μονάδα 2 3 2 3 2 2 5" xfId="8689" xr:uid="{00000000-0005-0000-0000-0000608A0000}"/>
    <cellStyle name="Νομισματική μονάδα 2 3 2 3 2 2 5 2" xfId="21264" xr:uid="{00000000-0005-0000-0000-0000618A0000}"/>
    <cellStyle name="Νομισματική μονάδα 2 3 2 3 2 2 6" xfId="6257" xr:uid="{00000000-0005-0000-0000-0000628A0000}"/>
    <cellStyle name="Νομισματική μονάδα 2 3 2 3 2 2 6 2" xfId="18832" xr:uid="{00000000-0005-0000-0000-0000638A0000}"/>
    <cellStyle name="Νομισματική μονάδα 2 3 2 3 2 2 7" xfId="13961" xr:uid="{00000000-0005-0000-0000-0000648A0000}"/>
    <cellStyle name="Νομισματική μονάδα 2 3 2 3 2 2 8" xfId="54938" xr:uid="{00000000-0005-0000-0000-0000658A0000}"/>
    <cellStyle name="Νομισματική μονάδα 2 3 2 3 2 2 9" xfId="55400" xr:uid="{00000000-0005-0000-0000-0000668A0000}"/>
    <cellStyle name="Νομισματική μονάδα 2 3 2 3 2 3" xfId="972" xr:uid="{00000000-0005-0000-0000-0000678A0000}"/>
    <cellStyle name="Νομισματική μονάδα 2 3 2 3 2 3 2" xfId="3005" xr:uid="{00000000-0005-0000-0000-0000688A0000}"/>
    <cellStyle name="Νομισματική μονάδα 2 3 2 3 2 3 2 2" xfId="10322" xr:uid="{00000000-0005-0000-0000-0000698A0000}"/>
    <cellStyle name="Νομισματική μονάδα 2 3 2 3 2 3 2 2 2" xfId="22897" xr:uid="{00000000-0005-0000-0000-00006A8A0000}"/>
    <cellStyle name="Νομισματική μονάδα 2 3 2 3 2 3 2 3" xfId="15594" xr:uid="{00000000-0005-0000-0000-00006B8A0000}"/>
    <cellStyle name="Νομισματική μονάδα 2 3 2 3 2 3 3" xfId="5050" xr:uid="{00000000-0005-0000-0000-00006C8A0000}"/>
    <cellStyle name="Νομισματική μονάδα 2 3 2 3 2 3 3 2" xfId="12353" xr:uid="{00000000-0005-0000-0000-00006D8A0000}"/>
    <cellStyle name="Νομισματική μονάδα 2 3 2 3 2 3 3 2 2" xfId="24928" xr:uid="{00000000-0005-0000-0000-00006E8A0000}"/>
    <cellStyle name="Νομισματική μονάδα 2 3 2 3 2 3 3 3" xfId="17625" xr:uid="{00000000-0005-0000-0000-00006F8A0000}"/>
    <cellStyle name="Νομισματική μονάδα 2 3 2 3 2 3 4" xfId="8291" xr:uid="{00000000-0005-0000-0000-0000708A0000}"/>
    <cellStyle name="Νομισματική μονάδα 2 3 2 3 2 3 4 2" xfId="20866" xr:uid="{00000000-0005-0000-0000-0000718A0000}"/>
    <cellStyle name="Νομισματική μονάδα 2 3 2 3 2 3 5" xfId="7081" xr:uid="{00000000-0005-0000-0000-0000728A0000}"/>
    <cellStyle name="Νομισματική μονάδα 2 3 2 3 2 3 5 2" xfId="19656" xr:uid="{00000000-0005-0000-0000-0000738A0000}"/>
    <cellStyle name="Νομισματική μονάδα 2 3 2 3 2 3 6" xfId="13563" xr:uid="{00000000-0005-0000-0000-0000748A0000}"/>
    <cellStyle name="Νομισματική μονάδα 2 3 2 3 2 3 7" xfId="54789" xr:uid="{00000000-0005-0000-0000-0000758A0000}"/>
    <cellStyle name="Νομισματική μονάδα 2 3 2 3 2 3 8" xfId="55252" xr:uid="{00000000-0005-0000-0000-0000768A0000}"/>
    <cellStyle name="Νομισματική μονάδα 2 3 2 3 2 4" xfId="2582" xr:uid="{00000000-0005-0000-0000-0000778A0000}"/>
    <cellStyle name="Νομισματική μονάδα 2 3 2 3 2 4 2" xfId="4627" xr:uid="{00000000-0005-0000-0000-0000788A0000}"/>
    <cellStyle name="Νομισματική μονάδα 2 3 2 3 2 4 2 2" xfId="11930" xr:uid="{00000000-0005-0000-0000-0000798A0000}"/>
    <cellStyle name="Νομισματική μονάδα 2 3 2 3 2 4 2 2 2" xfId="24505" xr:uid="{00000000-0005-0000-0000-00007A8A0000}"/>
    <cellStyle name="Νομισματική μονάδα 2 3 2 3 2 4 2 3" xfId="17202" xr:uid="{00000000-0005-0000-0000-00007B8A0000}"/>
    <cellStyle name="Νομισματική μονάδα 2 3 2 3 2 4 3" xfId="9899" xr:uid="{00000000-0005-0000-0000-00007C8A0000}"/>
    <cellStyle name="Νομισματική μονάδα 2 3 2 3 2 4 3 2" xfId="22474" xr:uid="{00000000-0005-0000-0000-00007D8A0000}"/>
    <cellStyle name="Νομισματική μονάδα 2 3 2 3 2 4 4" xfId="6658" xr:uid="{00000000-0005-0000-0000-00007E8A0000}"/>
    <cellStyle name="Νομισματική μονάδα 2 3 2 3 2 4 4 2" xfId="19233" xr:uid="{00000000-0005-0000-0000-00007F8A0000}"/>
    <cellStyle name="Νομισματική μονάδα 2 3 2 3 2 4 5" xfId="15171" xr:uid="{00000000-0005-0000-0000-0000808A0000}"/>
    <cellStyle name="Νομισματική μονάδα 2 3 2 3 2 5" xfId="1783" xr:uid="{00000000-0005-0000-0000-0000818A0000}"/>
    <cellStyle name="Νομισματική μονάδα 2 3 2 3 2 5 2" xfId="9100" xr:uid="{00000000-0005-0000-0000-0000828A0000}"/>
    <cellStyle name="Νομισματική μονάδα 2 3 2 3 2 5 2 2" xfId="21675" xr:uid="{00000000-0005-0000-0000-0000838A0000}"/>
    <cellStyle name="Νομισματική μονάδα 2 3 2 3 2 5 3" xfId="14372" xr:uid="{00000000-0005-0000-0000-0000848A0000}"/>
    <cellStyle name="Νομισματική μονάδα 2 3 2 3 2 6" xfId="3840" xr:uid="{00000000-0005-0000-0000-0000858A0000}"/>
    <cellStyle name="Νομισματική μονάδα 2 3 2 3 2 6 2" xfId="11143" xr:uid="{00000000-0005-0000-0000-0000868A0000}"/>
    <cellStyle name="Νομισματική μονάδα 2 3 2 3 2 6 2 2" xfId="23718" xr:uid="{00000000-0005-0000-0000-0000878A0000}"/>
    <cellStyle name="Νομισματική μονάδα 2 3 2 3 2 6 3" xfId="16415" xr:uid="{00000000-0005-0000-0000-0000888A0000}"/>
    <cellStyle name="Νομισματική μονάδα 2 3 2 3 2 7" xfId="7868" xr:uid="{00000000-0005-0000-0000-0000898A0000}"/>
    <cellStyle name="Νομισματική μονάδα 2 3 2 3 2 7 2" xfId="20443" xr:uid="{00000000-0005-0000-0000-00008A8A0000}"/>
    <cellStyle name="Νομισματική μονάδα 2 3 2 3 2 8" xfId="5859" xr:uid="{00000000-0005-0000-0000-00008B8A0000}"/>
    <cellStyle name="Νομισματική μονάδα 2 3 2 3 2 8 2" xfId="18434" xr:uid="{00000000-0005-0000-0000-00008C8A0000}"/>
    <cellStyle name="Νομισματική μονάδα 2 3 2 3 2 9" xfId="13140" xr:uid="{00000000-0005-0000-0000-00008D8A0000}"/>
    <cellStyle name="Νομισματική μονάδα 2 3 2 3 3" xfId="1145" xr:uid="{00000000-0005-0000-0000-00008E8A0000}"/>
    <cellStyle name="Νομισματική μονάδα 2 3 2 3 3 2" xfId="3178" xr:uid="{00000000-0005-0000-0000-00008F8A0000}"/>
    <cellStyle name="Νομισματική μονάδα 2 3 2 3 3 2 2" xfId="5223" xr:uid="{00000000-0005-0000-0000-0000908A0000}"/>
    <cellStyle name="Νομισματική μονάδα 2 3 2 3 3 2 2 2" xfId="12526" xr:uid="{00000000-0005-0000-0000-0000918A0000}"/>
    <cellStyle name="Νομισματική μονάδα 2 3 2 3 3 2 2 2 2" xfId="25101" xr:uid="{00000000-0005-0000-0000-0000928A0000}"/>
    <cellStyle name="Νομισματική μονάδα 2 3 2 3 3 2 2 3" xfId="17798" xr:uid="{00000000-0005-0000-0000-0000938A0000}"/>
    <cellStyle name="Νομισματική μονάδα 2 3 2 3 3 2 3" xfId="10495" xr:uid="{00000000-0005-0000-0000-0000948A0000}"/>
    <cellStyle name="Νομισματική μονάδα 2 3 2 3 3 2 3 2" xfId="23070" xr:uid="{00000000-0005-0000-0000-0000958A0000}"/>
    <cellStyle name="Νομισματική μονάδα 2 3 2 3 3 2 4" xfId="7254" xr:uid="{00000000-0005-0000-0000-0000968A0000}"/>
    <cellStyle name="Νομισματική μονάδα 2 3 2 3 3 2 4 2" xfId="19829" xr:uid="{00000000-0005-0000-0000-0000978A0000}"/>
    <cellStyle name="Νομισματική μονάδα 2 3 2 3 3 2 5" xfId="15767" xr:uid="{00000000-0005-0000-0000-0000988A0000}"/>
    <cellStyle name="Νομισματική μονάδα 2 3 2 3 3 3" xfId="1956" xr:uid="{00000000-0005-0000-0000-0000998A0000}"/>
    <cellStyle name="Νομισματική μονάδα 2 3 2 3 3 3 2" xfId="9273" xr:uid="{00000000-0005-0000-0000-00009A8A0000}"/>
    <cellStyle name="Νομισματική μονάδα 2 3 2 3 3 3 2 2" xfId="21848" xr:uid="{00000000-0005-0000-0000-00009B8A0000}"/>
    <cellStyle name="Νομισματική μονάδα 2 3 2 3 3 3 3" xfId="14545" xr:uid="{00000000-0005-0000-0000-00009C8A0000}"/>
    <cellStyle name="Νομισματική μονάδα 2 3 2 3 3 4" xfId="4001" xr:uid="{00000000-0005-0000-0000-00009D8A0000}"/>
    <cellStyle name="Νομισματική μονάδα 2 3 2 3 3 4 2" xfId="11304" xr:uid="{00000000-0005-0000-0000-00009E8A0000}"/>
    <cellStyle name="Νομισματική μονάδα 2 3 2 3 3 4 2 2" xfId="23879" xr:uid="{00000000-0005-0000-0000-00009F8A0000}"/>
    <cellStyle name="Νομισματική μονάδα 2 3 2 3 3 4 3" xfId="16576" xr:uid="{00000000-0005-0000-0000-0000A08A0000}"/>
    <cellStyle name="Νομισματική μονάδα 2 3 2 3 3 5" xfId="8464" xr:uid="{00000000-0005-0000-0000-0000A18A0000}"/>
    <cellStyle name="Νομισματική μονάδα 2 3 2 3 3 5 2" xfId="21039" xr:uid="{00000000-0005-0000-0000-0000A28A0000}"/>
    <cellStyle name="Νομισματική μονάδα 2 3 2 3 3 6" xfId="6032" xr:uid="{00000000-0005-0000-0000-0000A38A0000}"/>
    <cellStyle name="Νομισματική μονάδα 2 3 2 3 3 6 2" xfId="18607" xr:uid="{00000000-0005-0000-0000-0000A48A0000}"/>
    <cellStyle name="Νομισματική μονάδα 2 3 2 3 3 7" xfId="13736" xr:uid="{00000000-0005-0000-0000-0000A58A0000}"/>
    <cellStyle name="Νομισματική μονάδα 2 3 2 3 3 8" xfId="54864" xr:uid="{00000000-0005-0000-0000-0000A68A0000}"/>
    <cellStyle name="Νομισματική μονάδα 2 3 2 3 3 9" xfId="55326" xr:uid="{00000000-0005-0000-0000-0000A78A0000}"/>
    <cellStyle name="Νομισματική μονάδα 2 3 2 3 4" xfId="798" xr:uid="{00000000-0005-0000-0000-0000A88A0000}"/>
    <cellStyle name="Νομισματική μονάδα 2 3 2 3 4 2" xfId="2831" xr:uid="{00000000-0005-0000-0000-0000A98A0000}"/>
    <cellStyle name="Νομισματική μονάδα 2 3 2 3 4 2 2" xfId="10148" xr:uid="{00000000-0005-0000-0000-0000AA8A0000}"/>
    <cellStyle name="Νομισματική μονάδα 2 3 2 3 4 2 2 2" xfId="22723" xr:uid="{00000000-0005-0000-0000-0000AB8A0000}"/>
    <cellStyle name="Νομισματική μονάδα 2 3 2 3 4 2 3" xfId="15420" xr:uid="{00000000-0005-0000-0000-0000AC8A0000}"/>
    <cellStyle name="Νομισματική μονάδα 2 3 2 3 4 3" xfId="4876" xr:uid="{00000000-0005-0000-0000-0000AD8A0000}"/>
    <cellStyle name="Νομισματική μονάδα 2 3 2 3 4 3 2" xfId="12179" xr:uid="{00000000-0005-0000-0000-0000AE8A0000}"/>
    <cellStyle name="Νομισματική μονάδα 2 3 2 3 4 3 2 2" xfId="24754" xr:uid="{00000000-0005-0000-0000-0000AF8A0000}"/>
    <cellStyle name="Νομισματική μονάδα 2 3 2 3 4 3 3" xfId="17451" xr:uid="{00000000-0005-0000-0000-0000B08A0000}"/>
    <cellStyle name="Νομισματική μονάδα 2 3 2 3 4 4" xfId="8117" xr:uid="{00000000-0005-0000-0000-0000B18A0000}"/>
    <cellStyle name="Νομισματική μονάδα 2 3 2 3 4 4 2" xfId="20692" xr:uid="{00000000-0005-0000-0000-0000B28A0000}"/>
    <cellStyle name="Νομισματική μονάδα 2 3 2 3 4 5" xfId="6907" xr:uid="{00000000-0005-0000-0000-0000B38A0000}"/>
    <cellStyle name="Νομισματική μονάδα 2 3 2 3 4 5 2" xfId="19482" xr:uid="{00000000-0005-0000-0000-0000B48A0000}"/>
    <cellStyle name="Νομισματική μονάδα 2 3 2 3 4 6" xfId="13389" xr:uid="{00000000-0005-0000-0000-0000B58A0000}"/>
    <cellStyle name="Νομισματική μονάδα 2 3 2 3 4 7" xfId="54715" xr:uid="{00000000-0005-0000-0000-0000B68A0000}"/>
    <cellStyle name="Νομισματική μονάδα 2 3 2 3 4 8" xfId="55178" xr:uid="{00000000-0005-0000-0000-0000B78A0000}"/>
    <cellStyle name="Νομισματική μονάδα 2 3 2 3 5" xfId="2357" xr:uid="{00000000-0005-0000-0000-0000B88A0000}"/>
    <cellStyle name="Νομισματική μονάδα 2 3 2 3 5 2" xfId="4402" xr:uid="{00000000-0005-0000-0000-0000B98A0000}"/>
    <cellStyle name="Νομισματική μονάδα 2 3 2 3 5 2 2" xfId="11705" xr:uid="{00000000-0005-0000-0000-0000BA8A0000}"/>
    <cellStyle name="Νομισματική μονάδα 2 3 2 3 5 2 2 2" xfId="24280" xr:uid="{00000000-0005-0000-0000-0000BB8A0000}"/>
    <cellStyle name="Νομισματική μονάδα 2 3 2 3 5 2 3" xfId="16977" xr:uid="{00000000-0005-0000-0000-0000BC8A0000}"/>
    <cellStyle name="Νομισματική μονάδα 2 3 2 3 5 3" xfId="9674" xr:uid="{00000000-0005-0000-0000-0000BD8A0000}"/>
    <cellStyle name="Νομισματική μονάδα 2 3 2 3 5 3 2" xfId="22249" xr:uid="{00000000-0005-0000-0000-0000BE8A0000}"/>
    <cellStyle name="Νομισματική μονάδα 2 3 2 3 5 4" xfId="6433" xr:uid="{00000000-0005-0000-0000-0000BF8A0000}"/>
    <cellStyle name="Νομισματική μονάδα 2 3 2 3 5 4 2" xfId="19008" xr:uid="{00000000-0005-0000-0000-0000C08A0000}"/>
    <cellStyle name="Νομισματική μονάδα 2 3 2 3 5 5" xfId="14946" xr:uid="{00000000-0005-0000-0000-0000C18A0000}"/>
    <cellStyle name="Νομισματική μονάδα 2 3 2 3 6" xfId="1609" xr:uid="{00000000-0005-0000-0000-0000C28A0000}"/>
    <cellStyle name="Νομισματική μονάδα 2 3 2 3 6 2" xfId="8926" xr:uid="{00000000-0005-0000-0000-0000C38A0000}"/>
    <cellStyle name="Νομισματική μονάδα 2 3 2 3 6 2 2" xfId="21501" xr:uid="{00000000-0005-0000-0000-0000C48A0000}"/>
    <cellStyle name="Νομισματική μονάδα 2 3 2 3 6 3" xfId="14198" xr:uid="{00000000-0005-0000-0000-0000C58A0000}"/>
    <cellStyle name="Νομισματική μονάδα 2 3 2 3 7" xfId="3666" xr:uid="{00000000-0005-0000-0000-0000C68A0000}"/>
    <cellStyle name="Νομισματική μονάδα 2 3 2 3 7 2" xfId="10969" xr:uid="{00000000-0005-0000-0000-0000C78A0000}"/>
    <cellStyle name="Νομισματική μονάδα 2 3 2 3 7 2 2" xfId="23544" xr:uid="{00000000-0005-0000-0000-0000C88A0000}"/>
    <cellStyle name="Νομισματική μονάδα 2 3 2 3 7 3" xfId="16241" xr:uid="{00000000-0005-0000-0000-0000C98A0000}"/>
    <cellStyle name="Νομισματική μονάδα 2 3 2 3 8" xfId="7643" xr:uid="{00000000-0005-0000-0000-0000CA8A0000}"/>
    <cellStyle name="Νομισματική μονάδα 2 3 2 3 8 2" xfId="20218" xr:uid="{00000000-0005-0000-0000-0000CB8A0000}"/>
    <cellStyle name="Νομισματική μονάδα 2 3 2 3 9" xfId="5685" xr:uid="{00000000-0005-0000-0000-0000CC8A0000}"/>
    <cellStyle name="Νομισματική μονάδα 2 3 2 3 9 2" xfId="18260" xr:uid="{00000000-0005-0000-0000-0000CD8A0000}"/>
    <cellStyle name="Νομισματική μονάδα 2 3 2 4" xfId="112" xr:uid="{00000000-0005-0000-0000-0000CE8A0000}"/>
    <cellStyle name="Νομισματική μονάδα 2 3 2 4 10" xfId="421" xr:uid="{00000000-0005-0000-0000-0000CF8A0000}"/>
    <cellStyle name="Νομισματική μονάδα 2 3 2 4 11" xfId="54605" xr:uid="{00000000-0005-0000-0000-0000D08A0000}"/>
    <cellStyle name="Νομισματική μονάδα 2 3 2 4 12" xfId="55068" xr:uid="{00000000-0005-0000-0000-0000D18A0000}"/>
    <cellStyle name="Νομισματική μονάδα 2 3 2 4 2" xfId="1236" xr:uid="{00000000-0005-0000-0000-0000D28A0000}"/>
    <cellStyle name="Νομισματική μονάδα 2 3 2 4 2 2" xfId="3269" xr:uid="{00000000-0005-0000-0000-0000D38A0000}"/>
    <cellStyle name="Νομισματική μονάδα 2 3 2 4 2 2 2" xfId="5314" xr:uid="{00000000-0005-0000-0000-0000D48A0000}"/>
    <cellStyle name="Νομισματική μονάδα 2 3 2 4 2 2 2 2" xfId="12617" xr:uid="{00000000-0005-0000-0000-0000D58A0000}"/>
    <cellStyle name="Νομισματική μονάδα 2 3 2 4 2 2 2 2 2" xfId="25192" xr:uid="{00000000-0005-0000-0000-0000D68A0000}"/>
    <cellStyle name="Νομισματική μονάδα 2 3 2 4 2 2 2 3" xfId="17889" xr:uid="{00000000-0005-0000-0000-0000D78A0000}"/>
    <cellStyle name="Νομισματική μονάδα 2 3 2 4 2 2 3" xfId="10586" xr:uid="{00000000-0005-0000-0000-0000D88A0000}"/>
    <cellStyle name="Νομισματική μονάδα 2 3 2 4 2 2 3 2" xfId="23161" xr:uid="{00000000-0005-0000-0000-0000D98A0000}"/>
    <cellStyle name="Νομισματική μονάδα 2 3 2 4 2 2 4" xfId="7345" xr:uid="{00000000-0005-0000-0000-0000DA8A0000}"/>
    <cellStyle name="Νομισματική μονάδα 2 3 2 4 2 2 4 2" xfId="19920" xr:uid="{00000000-0005-0000-0000-0000DB8A0000}"/>
    <cellStyle name="Νομισματική μονάδα 2 3 2 4 2 2 5" xfId="15858" xr:uid="{00000000-0005-0000-0000-0000DC8A0000}"/>
    <cellStyle name="Νομισματική μονάδα 2 3 2 4 2 3" xfId="2047" xr:uid="{00000000-0005-0000-0000-0000DD8A0000}"/>
    <cellStyle name="Νομισματική μονάδα 2 3 2 4 2 3 2" xfId="9364" xr:uid="{00000000-0005-0000-0000-0000DE8A0000}"/>
    <cellStyle name="Νομισματική μονάδα 2 3 2 4 2 3 2 2" xfId="21939" xr:uid="{00000000-0005-0000-0000-0000DF8A0000}"/>
    <cellStyle name="Νομισματική μονάδα 2 3 2 4 2 3 3" xfId="14636" xr:uid="{00000000-0005-0000-0000-0000E08A0000}"/>
    <cellStyle name="Νομισματική μονάδα 2 3 2 4 2 4" xfId="4092" xr:uid="{00000000-0005-0000-0000-0000E18A0000}"/>
    <cellStyle name="Νομισματική μονάδα 2 3 2 4 2 4 2" xfId="11395" xr:uid="{00000000-0005-0000-0000-0000E28A0000}"/>
    <cellStyle name="Νομισματική μονάδα 2 3 2 4 2 4 2 2" xfId="23970" xr:uid="{00000000-0005-0000-0000-0000E38A0000}"/>
    <cellStyle name="Νομισματική μονάδα 2 3 2 4 2 4 3" xfId="16667" xr:uid="{00000000-0005-0000-0000-0000E48A0000}"/>
    <cellStyle name="Νομισματική μονάδα 2 3 2 4 2 5" xfId="8555" xr:uid="{00000000-0005-0000-0000-0000E58A0000}"/>
    <cellStyle name="Νομισματική μονάδα 2 3 2 4 2 5 2" xfId="21130" xr:uid="{00000000-0005-0000-0000-0000E68A0000}"/>
    <cellStyle name="Νομισματική μονάδα 2 3 2 4 2 6" xfId="6123" xr:uid="{00000000-0005-0000-0000-0000E78A0000}"/>
    <cellStyle name="Νομισματική μονάδα 2 3 2 4 2 6 2" xfId="18698" xr:uid="{00000000-0005-0000-0000-0000E88A0000}"/>
    <cellStyle name="Νομισματική μονάδα 2 3 2 4 2 7" xfId="13827" xr:uid="{00000000-0005-0000-0000-0000E98A0000}"/>
    <cellStyle name="Νομισματική μονάδα 2 3 2 4 2 8" xfId="54902" xr:uid="{00000000-0005-0000-0000-0000EA8A0000}"/>
    <cellStyle name="Νομισματική μονάδα 2 3 2 4 2 9" xfId="55364" xr:uid="{00000000-0005-0000-0000-0000EB8A0000}"/>
    <cellStyle name="Νομισματική μονάδα 2 3 2 4 3" xfId="889" xr:uid="{00000000-0005-0000-0000-0000EC8A0000}"/>
    <cellStyle name="Νομισματική μονάδα 2 3 2 4 3 2" xfId="2922" xr:uid="{00000000-0005-0000-0000-0000ED8A0000}"/>
    <cellStyle name="Νομισματική μονάδα 2 3 2 4 3 2 2" xfId="10239" xr:uid="{00000000-0005-0000-0000-0000EE8A0000}"/>
    <cellStyle name="Νομισματική μονάδα 2 3 2 4 3 2 2 2" xfId="22814" xr:uid="{00000000-0005-0000-0000-0000EF8A0000}"/>
    <cellStyle name="Νομισματική μονάδα 2 3 2 4 3 2 3" xfId="15511" xr:uid="{00000000-0005-0000-0000-0000F08A0000}"/>
    <cellStyle name="Νομισματική μονάδα 2 3 2 4 3 3" xfId="4967" xr:uid="{00000000-0005-0000-0000-0000F18A0000}"/>
    <cellStyle name="Νομισματική μονάδα 2 3 2 4 3 3 2" xfId="12270" xr:uid="{00000000-0005-0000-0000-0000F28A0000}"/>
    <cellStyle name="Νομισματική μονάδα 2 3 2 4 3 3 2 2" xfId="24845" xr:uid="{00000000-0005-0000-0000-0000F38A0000}"/>
    <cellStyle name="Νομισματική μονάδα 2 3 2 4 3 3 3" xfId="17542" xr:uid="{00000000-0005-0000-0000-0000F48A0000}"/>
    <cellStyle name="Νομισματική μονάδα 2 3 2 4 3 4" xfId="8208" xr:uid="{00000000-0005-0000-0000-0000F58A0000}"/>
    <cellStyle name="Νομισματική μονάδα 2 3 2 4 3 4 2" xfId="20783" xr:uid="{00000000-0005-0000-0000-0000F68A0000}"/>
    <cellStyle name="Νομισματική μονάδα 2 3 2 4 3 5" xfId="6998" xr:uid="{00000000-0005-0000-0000-0000F78A0000}"/>
    <cellStyle name="Νομισματική μονάδα 2 3 2 4 3 5 2" xfId="19573" xr:uid="{00000000-0005-0000-0000-0000F88A0000}"/>
    <cellStyle name="Νομισματική μονάδα 2 3 2 4 3 6" xfId="13480" xr:uid="{00000000-0005-0000-0000-0000F98A0000}"/>
    <cellStyle name="Νομισματική μονάδα 2 3 2 4 3 7" xfId="54753" xr:uid="{00000000-0005-0000-0000-0000FA8A0000}"/>
    <cellStyle name="Νομισματική μονάδα 2 3 2 4 3 8" xfId="55216" xr:uid="{00000000-0005-0000-0000-0000FB8A0000}"/>
    <cellStyle name="Νομισματική μονάδα 2 3 2 4 4" xfId="2448" xr:uid="{00000000-0005-0000-0000-0000FC8A0000}"/>
    <cellStyle name="Νομισματική μονάδα 2 3 2 4 4 2" xfId="4493" xr:uid="{00000000-0005-0000-0000-0000FD8A0000}"/>
    <cellStyle name="Νομισματική μονάδα 2 3 2 4 4 2 2" xfId="11796" xr:uid="{00000000-0005-0000-0000-0000FE8A0000}"/>
    <cellStyle name="Νομισματική μονάδα 2 3 2 4 4 2 2 2" xfId="24371" xr:uid="{00000000-0005-0000-0000-0000FF8A0000}"/>
    <cellStyle name="Νομισματική μονάδα 2 3 2 4 4 2 3" xfId="17068" xr:uid="{00000000-0005-0000-0000-0000008B0000}"/>
    <cellStyle name="Νομισματική μονάδα 2 3 2 4 4 3" xfId="9765" xr:uid="{00000000-0005-0000-0000-0000018B0000}"/>
    <cellStyle name="Νομισματική μονάδα 2 3 2 4 4 3 2" xfId="22340" xr:uid="{00000000-0005-0000-0000-0000028B0000}"/>
    <cellStyle name="Νομισματική μονάδα 2 3 2 4 4 4" xfId="6524" xr:uid="{00000000-0005-0000-0000-0000038B0000}"/>
    <cellStyle name="Νομισματική μονάδα 2 3 2 4 4 4 2" xfId="19099" xr:uid="{00000000-0005-0000-0000-0000048B0000}"/>
    <cellStyle name="Νομισματική μονάδα 2 3 2 4 4 5" xfId="15037" xr:uid="{00000000-0005-0000-0000-0000058B0000}"/>
    <cellStyle name="Νομισματική μονάδα 2 3 2 4 5" xfId="1700" xr:uid="{00000000-0005-0000-0000-0000068B0000}"/>
    <cellStyle name="Νομισματική μονάδα 2 3 2 4 5 2" xfId="9017" xr:uid="{00000000-0005-0000-0000-0000078B0000}"/>
    <cellStyle name="Νομισματική μονάδα 2 3 2 4 5 2 2" xfId="21592" xr:uid="{00000000-0005-0000-0000-0000088B0000}"/>
    <cellStyle name="Νομισματική μονάδα 2 3 2 4 5 3" xfId="14289" xr:uid="{00000000-0005-0000-0000-0000098B0000}"/>
    <cellStyle name="Νομισματική μονάδα 2 3 2 4 6" xfId="3757" xr:uid="{00000000-0005-0000-0000-00000A8B0000}"/>
    <cellStyle name="Νομισματική μονάδα 2 3 2 4 6 2" xfId="11060" xr:uid="{00000000-0005-0000-0000-00000B8B0000}"/>
    <cellStyle name="Νομισματική μονάδα 2 3 2 4 6 2 2" xfId="23635" xr:uid="{00000000-0005-0000-0000-00000C8B0000}"/>
    <cellStyle name="Νομισματική μονάδα 2 3 2 4 6 3" xfId="16332" xr:uid="{00000000-0005-0000-0000-00000D8B0000}"/>
    <cellStyle name="Νομισματική μονάδα 2 3 2 4 7" xfId="7734" xr:uid="{00000000-0005-0000-0000-00000E8B0000}"/>
    <cellStyle name="Νομισματική μονάδα 2 3 2 4 7 2" xfId="20309" xr:uid="{00000000-0005-0000-0000-00000F8B0000}"/>
    <cellStyle name="Νομισματική μονάδα 2 3 2 4 8" xfId="5776" xr:uid="{00000000-0005-0000-0000-0000108B0000}"/>
    <cellStyle name="Νομισματική μονάδα 2 3 2 4 8 2" xfId="18351" xr:uid="{00000000-0005-0000-0000-0000118B0000}"/>
    <cellStyle name="Νομισματική μονάδα 2 3 2 4 9" xfId="13006" xr:uid="{00000000-0005-0000-0000-0000128B0000}"/>
    <cellStyle name="Νομισματική μονάδα 2 3 2 5" xfId="474" xr:uid="{00000000-0005-0000-0000-0000138B0000}"/>
    <cellStyle name="Νομισματική μονάδα 2 3 2 5 10" xfId="54828" xr:uid="{00000000-0005-0000-0000-0000148B0000}"/>
    <cellStyle name="Νομισματική μονάδα 2 3 2 5 11" xfId="55290" xr:uid="{00000000-0005-0000-0000-0000158B0000}"/>
    <cellStyle name="Νομισματική μονάδα 2 3 2 5 2" xfId="1288" xr:uid="{00000000-0005-0000-0000-0000168B0000}"/>
    <cellStyle name="Νομισματική μονάδα 2 3 2 5 2 2" xfId="3321" xr:uid="{00000000-0005-0000-0000-0000178B0000}"/>
    <cellStyle name="Νομισματική μονάδα 2 3 2 5 2 2 2" xfId="5366" xr:uid="{00000000-0005-0000-0000-0000188B0000}"/>
    <cellStyle name="Νομισματική μονάδα 2 3 2 5 2 2 2 2" xfId="12669" xr:uid="{00000000-0005-0000-0000-0000198B0000}"/>
    <cellStyle name="Νομισματική μονάδα 2 3 2 5 2 2 2 2 2" xfId="25244" xr:uid="{00000000-0005-0000-0000-00001A8B0000}"/>
    <cellStyle name="Νομισματική μονάδα 2 3 2 5 2 2 2 3" xfId="17941" xr:uid="{00000000-0005-0000-0000-00001B8B0000}"/>
    <cellStyle name="Νομισματική μονάδα 2 3 2 5 2 2 3" xfId="10638" xr:uid="{00000000-0005-0000-0000-00001C8B0000}"/>
    <cellStyle name="Νομισματική μονάδα 2 3 2 5 2 2 3 2" xfId="23213" xr:uid="{00000000-0005-0000-0000-00001D8B0000}"/>
    <cellStyle name="Νομισματική μονάδα 2 3 2 5 2 2 4" xfId="7397" xr:uid="{00000000-0005-0000-0000-00001E8B0000}"/>
    <cellStyle name="Νομισματική μονάδα 2 3 2 5 2 2 4 2" xfId="19972" xr:uid="{00000000-0005-0000-0000-00001F8B0000}"/>
    <cellStyle name="Νομισματική μονάδα 2 3 2 5 2 2 5" xfId="15910" xr:uid="{00000000-0005-0000-0000-0000208B0000}"/>
    <cellStyle name="Νομισματική μονάδα 2 3 2 5 2 3" xfId="2099" xr:uid="{00000000-0005-0000-0000-0000218B0000}"/>
    <cellStyle name="Νομισματική μονάδα 2 3 2 5 2 3 2" xfId="9416" xr:uid="{00000000-0005-0000-0000-0000228B0000}"/>
    <cellStyle name="Νομισματική μονάδα 2 3 2 5 2 3 2 2" xfId="21991" xr:uid="{00000000-0005-0000-0000-0000238B0000}"/>
    <cellStyle name="Νομισματική μονάδα 2 3 2 5 2 3 3" xfId="14688" xr:uid="{00000000-0005-0000-0000-0000248B0000}"/>
    <cellStyle name="Νομισματική μονάδα 2 3 2 5 2 4" xfId="4144" xr:uid="{00000000-0005-0000-0000-0000258B0000}"/>
    <cellStyle name="Νομισματική μονάδα 2 3 2 5 2 4 2" xfId="11447" xr:uid="{00000000-0005-0000-0000-0000268B0000}"/>
    <cellStyle name="Νομισματική μονάδα 2 3 2 5 2 4 2 2" xfId="24022" xr:uid="{00000000-0005-0000-0000-0000278B0000}"/>
    <cellStyle name="Νομισματική μονάδα 2 3 2 5 2 4 3" xfId="16719" xr:uid="{00000000-0005-0000-0000-0000288B0000}"/>
    <cellStyle name="Νομισματική μονάδα 2 3 2 5 2 5" xfId="8607" xr:uid="{00000000-0005-0000-0000-0000298B0000}"/>
    <cellStyle name="Νομισματική μονάδα 2 3 2 5 2 5 2" xfId="21182" xr:uid="{00000000-0005-0000-0000-00002A8B0000}"/>
    <cellStyle name="Νομισματική μονάδα 2 3 2 5 2 6" xfId="6175" xr:uid="{00000000-0005-0000-0000-00002B8B0000}"/>
    <cellStyle name="Νομισματική μονάδα 2 3 2 5 2 6 2" xfId="18750" xr:uid="{00000000-0005-0000-0000-00002C8B0000}"/>
    <cellStyle name="Νομισματική μονάδα 2 3 2 5 2 7" xfId="13879" xr:uid="{00000000-0005-0000-0000-00002D8B0000}"/>
    <cellStyle name="Νομισματική μονάδα 2 3 2 5 3" xfId="716" xr:uid="{00000000-0005-0000-0000-00002E8B0000}"/>
    <cellStyle name="Νομισματική μονάδα 2 3 2 5 3 2" xfId="2749" xr:uid="{00000000-0005-0000-0000-00002F8B0000}"/>
    <cellStyle name="Νομισματική μονάδα 2 3 2 5 3 2 2" xfId="10066" xr:uid="{00000000-0005-0000-0000-0000308B0000}"/>
    <cellStyle name="Νομισματική μονάδα 2 3 2 5 3 2 2 2" xfId="22641" xr:uid="{00000000-0005-0000-0000-0000318B0000}"/>
    <cellStyle name="Νομισματική μονάδα 2 3 2 5 3 2 3" xfId="15338" xr:uid="{00000000-0005-0000-0000-0000328B0000}"/>
    <cellStyle name="Νομισματική μονάδα 2 3 2 5 3 3" xfId="4794" xr:uid="{00000000-0005-0000-0000-0000338B0000}"/>
    <cellStyle name="Νομισματική μονάδα 2 3 2 5 3 3 2" xfId="12097" xr:uid="{00000000-0005-0000-0000-0000348B0000}"/>
    <cellStyle name="Νομισματική μονάδα 2 3 2 5 3 3 2 2" xfId="24672" xr:uid="{00000000-0005-0000-0000-0000358B0000}"/>
    <cellStyle name="Νομισματική μονάδα 2 3 2 5 3 3 3" xfId="17369" xr:uid="{00000000-0005-0000-0000-0000368B0000}"/>
    <cellStyle name="Νομισματική μονάδα 2 3 2 5 3 4" xfId="8035" xr:uid="{00000000-0005-0000-0000-0000378B0000}"/>
    <cellStyle name="Νομισματική μονάδα 2 3 2 5 3 4 2" xfId="20610" xr:uid="{00000000-0005-0000-0000-0000388B0000}"/>
    <cellStyle name="Νομισματική μονάδα 2 3 2 5 3 5" xfId="6825" xr:uid="{00000000-0005-0000-0000-0000398B0000}"/>
    <cellStyle name="Νομισματική μονάδα 2 3 2 5 3 5 2" xfId="19400" xr:uid="{00000000-0005-0000-0000-00003A8B0000}"/>
    <cellStyle name="Νομισματική μονάδα 2 3 2 5 3 6" xfId="13307" xr:uid="{00000000-0005-0000-0000-00003B8B0000}"/>
    <cellStyle name="Νομισματική μονάδα 2 3 2 5 4" xfId="2500" xr:uid="{00000000-0005-0000-0000-00003C8B0000}"/>
    <cellStyle name="Νομισματική μονάδα 2 3 2 5 4 2" xfId="4545" xr:uid="{00000000-0005-0000-0000-00003D8B0000}"/>
    <cellStyle name="Νομισματική μονάδα 2 3 2 5 4 2 2" xfId="11848" xr:uid="{00000000-0005-0000-0000-00003E8B0000}"/>
    <cellStyle name="Νομισματική μονάδα 2 3 2 5 4 2 2 2" xfId="24423" xr:uid="{00000000-0005-0000-0000-00003F8B0000}"/>
    <cellStyle name="Νομισματική μονάδα 2 3 2 5 4 2 3" xfId="17120" xr:uid="{00000000-0005-0000-0000-0000408B0000}"/>
    <cellStyle name="Νομισματική μονάδα 2 3 2 5 4 3" xfId="9817" xr:uid="{00000000-0005-0000-0000-0000418B0000}"/>
    <cellStyle name="Νομισματική μονάδα 2 3 2 5 4 3 2" xfId="22392" xr:uid="{00000000-0005-0000-0000-0000428B0000}"/>
    <cellStyle name="Νομισματική μονάδα 2 3 2 5 4 4" xfId="6576" xr:uid="{00000000-0005-0000-0000-0000438B0000}"/>
    <cellStyle name="Νομισματική μονάδα 2 3 2 5 4 4 2" xfId="19151" xr:uid="{00000000-0005-0000-0000-0000448B0000}"/>
    <cellStyle name="Νομισματική μονάδα 2 3 2 5 4 5" xfId="15089" xr:uid="{00000000-0005-0000-0000-0000458B0000}"/>
    <cellStyle name="Νομισματική μονάδα 2 3 2 5 5" xfId="1527" xr:uid="{00000000-0005-0000-0000-0000468B0000}"/>
    <cellStyle name="Νομισματική μονάδα 2 3 2 5 5 2" xfId="8844" xr:uid="{00000000-0005-0000-0000-0000478B0000}"/>
    <cellStyle name="Νομισματική μονάδα 2 3 2 5 5 2 2" xfId="21419" xr:uid="{00000000-0005-0000-0000-0000488B0000}"/>
    <cellStyle name="Νομισματική μονάδα 2 3 2 5 5 3" xfId="14116" xr:uid="{00000000-0005-0000-0000-0000498B0000}"/>
    <cellStyle name="Νομισματική μονάδα 2 3 2 5 6" xfId="3584" xr:uid="{00000000-0005-0000-0000-00004A8B0000}"/>
    <cellStyle name="Νομισματική μονάδα 2 3 2 5 6 2" xfId="10887" xr:uid="{00000000-0005-0000-0000-00004B8B0000}"/>
    <cellStyle name="Νομισματική μονάδα 2 3 2 5 6 2 2" xfId="23462" xr:uid="{00000000-0005-0000-0000-00004C8B0000}"/>
    <cellStyle name="Νομισματική μονάδα 2 3 2 5 6 3" xfId="16159" xr:uid="{00000000-0005-0000-0000-00004D8B0000}"/>
    <cellStyle name="Νομισματική μονάδα 2 3 2 5 7" xfId="7786" xr:uid="{00000000-0005-0000-0000-00004E8B0000}"/>
    <cellStyle name="Νομισματική μονάδα 2 3 2 5 7 2" xfId="20361" xr:uid="{00000000-0005-0000-0000-00004F8B0000}"/>
    <cellStyle name="Νομισματική μονάδα 2 3 2 5 8" xfId="5603" xr:uid="{00000000-0005-0000-0000-0000508B0000}"/>
    <cellStyle name="Νομισματική μονάδα 2 3 2 5 8 2" xfId="18178" xr:uid="{00000000-0005-0000-0000-0000518B0000}"/>
    <cellStyle name="Νομισματική μονάδα 2 3 2 5 9" xfId="13058" xr:uid="{00000000-0005-0000-0000-0000528B0000}"/>
    <cellStyle name="Νομισματική μονάδα 2 3 2 6" xfId="1063" xr:uid="{00000000-0005-0000-0000-0000538B0000}"/>
    <cellStyle name="Νομισματική μονάδα 2 3 2 6 2" xfId="3096" xr:uid="{00000000-0005-0000-0000-0000548B0000}"/>
    <cellStyle name="Νομισματική μονάδα 2 3 2 6 2 2" xfId="5141" xr:uid="{00000000-0005-0000-0000-0000558B0000}"/>
    <cellStyle name="Νομισματική μονάδα 2 3 2 6 2 2 2" xfId="12444" xr:uid="{00000000-0005-0000-0000-0000568B0000}"/>
    <cellStyle name="Νομισματική μονάδα 2 3 2 6 2 2 2 2" xfId="25019" xr:uid="{00000000-0005-0000-0000-0000578B0000}"/>
    <cellStyle name="Νομισματική μονάδα 2 3 2 6 2 2 3" xfId="17716" xr:uid="{00000000-0005-0000-0000-0000588B0000}"/>
    <cellStyle name="Νομισματική μονάδα 2 3 2 6 2 3" xfId="10413" xr:uid="{00000000-0005-0000-0000-0000598B0000}"/>
    <cellStyle name="Νομισματική μονάδα 2 3 2 6 2 3 2" xfId="22988" xr:uid="{00000000-0005-0000-0000-00005A8B0000}"/>
    <cellStyle name="Νομισματική μονάδα 2 3 2 6 2 4" xfId="7172" xr:uid="{00000000-0005-0000-0000-00005B8B0000}"/>
    <cellStyle name="Νομισματική μονάδα 2 3 2 6 2 4 2" xfId="19747" xr:uid="{00000000-0005-0000-0000-00005C8B0000}"/>
    <cellStyle name="Νομισματική μονάδα 2 3 2 6 2 5" xfId="15685" xr:uid="{00000000-0005-0000-0000-00005D8B0000}"/>
    <cellStyle name="Νομισματική μονάδα 2 3 2 6 3" xfId="1874" xr:uid="{00000000-0005-0000-0000-00005E8B0000}"/>
    <cellStyle name="Νομισματική μονάδα 2 3 2 6 3 2" xfId="9191" xr:uid="{00000000-0005-0000-0000-00005F8B0000}"/>
    <cellStyle name="Νομισματική μονάδα 2 3 2 6 3 2 2" xfId="21766" xr:uid="{00000000-0005-0000-0000-0000608B0000}"/>
    <cellStyle name="Νομισματική μονάδα 2 3 2 6 3 3" xfId="14463" xr:uid="{00000000-0005-0000-0000-0000618B0000}"/>
    <cellStyle name="Νομισματική μονάδα 2 3 2 6 4" xfId="3919" xr:uid="{00000000-0005-0000-0000-0000628B0000}"/>
    <cellStyle name="Νομισματική μονάδα 2 3 2 6 4 2" xfId="11222" xr:uid="{00000000-0005-0000-0000-0000638B0000}"/>
    <cellStyle name="Νομισματική μονάδα 2 3 2 6 4 2 2" xfId="23797" xr:uid="{00000000-0005-0000-0000-0000648B0000}"/>
    <cellStyle name="Νομισματική μονάδα 2 3 2 6 4 3" xfId="16494" xr:uid="{00000000-0005-0000-0000-0000658B0000}"/>
    <cellStyle name="Νομισματική μονάδα 2 3 2 6 5" xfId="8382" xr:uid="{00000000-0005-0000-0000-0000668B0000}"/>
    <cellStyle name="Νομισματική μονάδα 2 3 2 6 5 2" xfId="20957" xr:uid="{00000000-0005-0000-0000-0000678B0000}"/>
    <cellStyle name="Νομισματική μονάδα 2 3 2 6 6" xfId="5950" xr:uid="{00000000-0005-0000-0000-0000688B0000}"/>
    <cellStyle name="Νομισματική μονάδα 2 3 2 6 6 2" xfId="18525" xr:uid="{00000000-0005-0000-0000-0000698B0000}"/>
    <cellStyle name="Νομισματική μονάδα 2 3 2 6 7" xfId="13654" xr:uid="{00000000-0005-0000-0000-00006A8B0000}"/>
    <cellStyle name="Νομισματική μονάδα 2 3 2 6 8" xfId="54679" xr:uid="{00000000-0005-0000-0000-00006B8B0000}"/>
    <cellStyle name="Νομισματική μονάδα 2 3 2 6 9" xfId="55142" xr:uid="{00000000-0005-0000-0000-00006C8B0000}"/>
    <cellStyle name="Νομισματική μονάδα 2 3 2 7" xfId="664" xr:uid="{00000000-0005-0000-0000-00006D8B0000}"/>
    <cellStyle name="Νομισματική μονάδα 2 3 2 7 2" xfId="2697" xr:uid="{00000000-0005-0000-0000-00006E8B0000}"/>
    <cellStyle name="Νομισματική μονάδα 2 3 2 7 2 2" xfId="10014" xr:uid="{00000000-0005-0000-0000-00006F8B0000}"/>
    <cellStyle name="Νομισματική μονάδα 2 3 2 7 2 2 2" xfId="22589" xr:uid="{00000000-0005-0000-0000-0000708B0000}"/>
    <cellStyle name="Νομισματική μονάδα 2 3 2 7 2 3" xfId="15286" xr:uid="{00000000-0005-0000-0000-0000718B0000}"/>
    <cellStyle name="Νομισματική μονάδα 2 3 2 7 3" xfId="4742" xr:uid="{00000000-0005-0000-0000-0000728B0000}"/>
    <cellStyle name="Νομισματική μονάδα 2 3 2 7 3 2" xfId="12045" xr:uid="{00000000-0005-0000-0000-0000738B0000}"/>
    <cellStyle name="Νομισματική μονάδα 2 3 2 7 3 2 2" xfId="24620" xr:uid="{00000000-0005-0000-0000-0000748B0000}"/>
    <cellStyle name="Νομισματική μονάδα 2 3 2 7 3 3" xfId="17317" xr:uid="{00000000-0005-0000-0000-0000758B0000}"/>
    <cellStyle name="Νομισματική μονάδα 2 3 2 7 4" xfId="7983" xr:uid="{00000000-0005-0000-0000-0000768B0000}"/>
    <cellStyle name="Νομισματική μονάδα 2 3 2 7 4 2" xfId="20558" xr:uid="{00000000-0005-0000-0000-0000778B0000}"/>
    <cellStyle name="Νομισματική μονάδα 2 3 2 7 5" xfId="6773" xr:uid="{00000000-0005-0000-0000-0000788B0000}"/>
    <cellStyle name="Νομισματική μονάδα 2 3 2 7 5 2" xfId="19348" xr:uid="{00000000-0005-0000-0000-0000798B0000}"/>
    <cellStyle name="Νομισματική μονάδα 2 3 2 7 6" xfId="13255" xr:uid="{00000000-0005-0000-0000-00007A8B0000}"/>
    <cellStyle name="Νομισματική μονάδα 2 3 2 8" xfId="2275" xr:uid="{00000000-0005-0000-0000-00007B8B0000}"/>
    <cellStyle name="Νομισματική μονάδα 2 3 2 8 2" xfId="4320" xr:uid="{00000000-0005-0000-0000-00007C8B0000}"/>
    <cellStyle name="Νομισματική μονάδα 2 3 2 8 2 2" xfId="11623" xr:uid="{00000000-0005-0000-0000-00007D8B0000}"/>
    <cellStyle name="Νομισματική μονάδα 2 3 2 8 2 2 2" xfId="24198" xr:uid="{00000000-0005-0000-0000-00007E8B0000}"/>
    <cellStyle name="Νομισματική μονάδα 2 3 2 8 2 3" xfId="16895" xr:uid="{00000000-0005-0000-0000-00007F8B0000}"/>
    <cellStyle name="Νομισματική μονάδα 2 3 2 8 3" xfId="9592" xr:uid="{00000000-0005-0000-0000-0000808B0000}"/>
    <cellStyle name="Νομισματική μονάδα 2 3 2 8 3 2" xfId="22167" xr:uid="{00000000-0005-0000-0000-0000818B0000}"/>
    <cellStyle name="Νομισματική μονάδα 2 3 2 8 4" xfId="6351" xr:uid="{00000000-0005-0000-0000-0000828B0000}"/>
    <cellStyle name="Νομισματική μονάδα 2 3 2 8 4 2" xfId="18926" xr:uid="{00000000-0005-0000-0000-0000838B0000}"/>
    <cellStyle name="Νομισματική μονάδα 2 3 2 8 5" xfId="14864" xr:uid="{00000000-0005-0000-0000-0000848B0000}"/>
    <cellStyle name="Νομισματική μονάδα 2 3 2 9" xfId="1475" xr:uid="{00000000-0005-0000-0000-0000858B0000}"/>
    <cellStyle name="Νομισματική μονάδα 2 3 2 9 2" xfId="8792" xr:uid="{00000000-0005-0000-0000-0000868B0000}"/>
    <cellStyle name="Νομισματική μονάδα 2 3 2 9 2 2" xfId="21367" xr:uid="{00000000-0005-0000-0000-0000878B0000}"/>
    <cellStyle name="Νομισματική μονάδα 2 3 2 9 3" xfId="14064" xr:uid="{00000000-0005-0000-0000-0000888B0000}"/>
    <cellStyle name="Νομισματική μονάδα 2 3 3" xfId="75" xr:uid="{00000000-0005-0000-0000-0000898B0000}"/>
    <cellStyle name="Νομισματική μονάδα 2 3 3 10" xfId="7591" xr:uid="{00000000-0005-0000-0000-00008A8B0000}"/>
    <cellStyle name="Νομισματική μονάδα 2 3 3 10 2" xfId="20166" xr:uid="{00000000-0005-0000-0000-00008B8B0000}"/>
    <cellStyle name="Νομισματική μονάδα 2 3 3 11" xfId="5569" xr:uid="{00000000-0005-0000-0000-00008C8B0000}"/>
    <cellStyle name="Νομισματική μονάδα 2 3 3 11 2" xfId="18144" xr:uid="{00000000-0005-0000-0000-00008D8B0000}"/>
    <cellStyle name="Νομισματική μονάδα 2 3 3 12" xfId="12863" xr:uid="{00000000-0005-0000-0000-00008E8B0000}"/>
    <cellStyle name="Νομισματική μονάδα 2 3 3 13" xfId="272" xr:uid="{00000000-0005-0000-0000-00008F8B0000}"/>
    <cellStyle name="Νομισματική μονάδα 2 3 3 14" xfId="54331" xr:uid="{00000000-0005-0000-0000-0000908B0000}"/>
    <cellStyle name="Νομισματική μονάδα 2 3 3 15" xfId="54426" xr:uid="{00000000-0005-0000-0000-0000918B0000}"/>
    <cellStyle name="Νομισματική μονάδα 2 3 3 16" xfId="54534" xr:uid="{00000000-0005-0000-0000-0000928B0000}"/>
    <cellStyle name="Νομισματική μονάδα 2 3 3 17" xfId="54998" xr:uid="{00000000-0005-0000-0000-0000938B0000}"/>
    <cellStyle name="Νομισματική μονάδα 2 3 3 2" xfId="169" xr:uid="{00000000-0005-0000-0000-0000948B0000}"/>
    <cellStyle name="Νομισματική μονάδα 2 3 3 2 10" xfId="12945" xr:uid="{00000000-0005-0000-0000-0000958B0000}"/>
    <cellStyle name="Νομισματική μονάδα 2 3 3 2 11" xfId="357" xr:uid="{00000000-0005-0000-0000-0000968B0000}"/>
    <cellStyle name="Νομισματική μονάδα 2 3 3 2 12" xfId="54373" xr:uid="{00000000-0005-0000-0000-0000978B0000}"/>
    <cellStyle name="Νομισματική μονάδα 2 3 3 2 13" xfId="54467" xr:uid="{00000000-0005-0000-0000-0000988B0000}"/>
    <cellStyle name="Νομισματική μονάδα 2 3 3 2 14" xfId="54575" xr:uid="{00000000-0005-0000-0000-0000998B0000}"/>
    <cellStyle name="Νομισματική μονάδα 2 3 3 2 15" xfId="55039" xr:uid="{00000000-0005-0000-0000-00009A8B0000}"/>
    <cellStyle name="Νομισματική μονάδα 2 3 3 2 2" xfId="590" xr:uid="{00000000-0005-0000-0000-00009B8B0000}"/>
    <cellStyle name="Νομισματική μονάδα 2 3 3 2 2 10" xfId="54650" xr:uid="{00000000-0005-0000-0000-00009C8B0000}"/>
    <cellStyle name="Νομισματική μονάδα 2 3 3 2 2 11" xfId="55113" xr:uid="{00000000-0005-0000-0000-00009D8B0000}"/>
    <cellStyle name="Νομισματική μονάδα 2 3 3 2 2 2" xfId="1400" xr:uid="{00000000-0005-0000-0000-00009E8B0000}"/>
    <cellStyle name="Νομισματική μονάδα 2 3 3 2 2 2 2" xfId="3433" xr:uid="{00000000-0005-0000-0000-00009F8B0000}"/>
    <cellStyle name="Νομισματική μονάδα 2 3 3 2 2 2 2 2" xfId="5478" xr:uid="{00000000-0005-0000-0000-0000A08B0000}"/>
    <cellStyle name="Νομισματική μονάδα 2 3 3 2 2 2 2 2 2" xfId="12781" xr:uid="{00000000-0005-0000-0000-0000A18B0000}"/>
    <cellStyle name="Νομισματική μονάδα 2 3 3 2 2 2 2 2 2 2" xfId="25356" xr:uid="{00000000-0005-0000-0000-0000A28B0000}"/>
    <cellStyle name="Νομισματική μονάδα 2 3 3 2 2 2 2 2 3" xfId="18053" xr:uid="{00000000-0005-0000-0000-0000A38B0000}"/>
    <cellStyle name="Νομισματική μονάδα 2 3 3 2 2 2 2 3" xfId="10750" xr:uid="{00000000-0005-0000-0000-0000A48B0000}"/>
    <cellStyle name="Νομισματική μονάδα 2 3 3 2 2 2 2 3 2" xfId="23325" xr:uid="{00000000-0005-0000-0000-0000A58B0000}"/>
    <cellStyle name="Νομισματική μονάδα 2 3 3 2 2 2 2 4" xfId="7509" xr:uid="{00000000-0005-0000-0000-0000A68B0000}"/>
    <cellStyle name="Νομισματική μονάδα 2 3 3 2 2 2 2 4 2" xfId="20084" xr:uid="{00000000-0005-0000-0000-0000A78B0000}"/>
    <cellStyle name="Νομισματική μονάδα 2 3 3 2 2 2 2 5" xfId="16022" xr:uid="{00000000-0005-0000-0000-0000A88B0000}"/>
    <cellStyle name="Νομισματική μονάδα 2 3 3 2 2 2 3" xfId="2211" xr:uid="{00000000-0005-0000-0000-0000A98B0000}"/>
    <cellStyle name="Νομισματική μονάδα 2 3 3 2 2 2 3 2" xfId="9528" xr:uid="{00000000-0005-0000-0000-0000AA8B0000}"/>
    <cellStyle name="Νομισματική μονάδα 2 3 3 2 2 2 3 2 2" xfId="22103" xr:uid="{00000000-0005-0000-0000-0000AB8B0000}"/>
    <cellStyle name="Νομισματική μονάδα 2 3 3 2 2 2 3 3" xfId="14800" xr:uid="{00000000-0005-0000-0000-0000AC8B0000}"/>
    <cellStyle name="Νομισματική μονάδα 2 3 3 2 2 2 4" xfId="4256" xr:uid="{00000000-0005-0000-0000-0000AD8B0000}"/>
    <cellStyle name="Νομισματική μονάδα 2 3 3 2 2 2 4 2" xfId="11559" xr:uid="{00000000-0005-0000-0000-0000AE8B0000}"/>
    <cellStyle name="Νομισματική μονάδα 2 3 3 2 2 2 4 2 2" xfId="24134" xr:uid="{00000000-0005-0000-0000-0000AF8B0000}"/>
    <cellStyle name="Νομισματική μονάδα 2 3 3 2 2 2 4 3" xfId="16831" xr:uid="{00000000-0005-0000-0000-0000B08B0000}"/>
    <cellStyle name="Νομισματική μονάδα 2 3 3 2 2 2 5" xfId="8719" xr:uid="{00000000-0005-0000-0000-0000B18B0000}"/>
    <cellStyle name="Νομισματική μονάδα 2 3 3 2 2 2 5 2" xfId="21294" xr:uid="{00000000-0005-0000-0000-0000B28B0000}"/>
    <cellStyle name="Νομισματική μονάδα 2 3 3 2 2 2 6" xfId="6287" xr:uid="{00000000-0005-0000-0000-0000B38B0000}"/>
    <cellStyle name="Νομισματική μονάδα 2 3 3 2 2 2 6 2" xfId="18862" xr:uid="{00000000-0005-0000-0000-0000B48B0000}"/>
    <cellStyle name="Νομισματική μονάδα 2 3 3 2 2 2 7" xfId="13991" xr:uid="{00000000-0005-0000-0000-0000B58B0000}"/>
    <cellStyle name="Νομισματική μονάδα 2 3 3 2 2 2 8" xfId="54947" xr:uid="{00000000-0005-0000-0000-0000B68B0000}"/>
    <cellStyle name="Νομισματική μονάδα 2 3 3 2 2 2 9" xfId="55409" xr:uid="{00000000-0005-0000-0000-0000B78B0000}"/>
    <cellStyle name="Νομισματική μονάδα 2 3 3 2 2 3" xfId="1000" xr:uid="{00000000-0005-0000-0000-0000B88B0000}"/>
    <cellStyle name="Νομισματική μονάδα 2 3 3 2 2 3 2" xfId="3033" xr:uid="{00000000-0005-0000-0000-0000B98B0000}"/>
    <cellStyle name="Νομισματική μονάδα 2 3 3 2 2 3 2 2" xfId="10350" xr:uid="{00000000-0005-0000-0000-0000BA8B0000}"/>
    <cellStyle name="Νομισματική μονάδα 2 3 3 2 2 3 2 2 2" xfId="22925" xr:uid="{00000000-0005-0000-0000-0000BB8B0000}"/>
    <cellStyle name="Νομισματική μονάδα 2 3 3 2 2 3 2 3" xfId="15622" xr:uid="{00000000-0005-0000-0000-0000BC8B0000}"/>
    <cellStyle name="Νομισματική μονάδα 2 3 3 2 2 3 3" xfId="5078" xr:uid="{00000000-0005-0000-0000-0000BD8B0000}"/>
    <cellStyle name="Νομισματική μονάδα 2 3 3 2 2 3 3 2" xfId="12381" xr:uid="{00000000-0005-0000-0000-0000BE8B0000}"/>
    <cellStyle name="Νομισματική μονάδα 2 3 3 2 2 3 3 2 2" xfId="24956" xr:uid="{00000000-0005-0000-0000-0000BF8B0000}"/>
    <cellStyle name="Νομισματική μονάδα 2 3 3 2 2 3 3 3" xfId="17653" xr:uid="{00000000-0005-0000-0000-0000C08B0000}"/>
    <cellStyle name="Νομισματική μονάδα 2 3 3 2 2 3 4" xfId="8319" xr:uid="{00000000-0005-0000-0000-0000C18B0000}"/>
    <cellStyle name="Νομισματική μονάδα 2 3 3 2 2 3 4 2" xfId="20894" xr:uid="{00000000-0005-0000-0000-0000C28B0000}"/>
    <cellStyle name="Νομισματική μονάδα 2 3 3 2 2 3 5" xfId="7109" xr:uid="{00000000-0005-0000-0000-0000C38B0000}"/>
    <cellStyle name="Νομισματική μονάδα 2 3 3 2 2 3 5 2" xfId="19684" xr:uid="{00000000-0005-0000-0000-0000C48B0000}"/>
    <cellStyle name="Νομισματική μονάδα 2 3 3 2 2 3 6" xfId="13591" xr:uid="{00000000-0005-0000-0000-0000C58B0000}"/>
    <cellStyle name="Νομισματική μονάδα 2 3 3 2 2 3 7" xfId="54798" xr:uid="{00000000-0005-0000-0000-0000C68B0000}"/>
    <cellStyle name="Νομισματική μονάδα 2 3 3 2 2 3 8" xfId="55261" xr:uid="{00000000-0005-0000-0000-0000C78B0000}"/>
    <cellStyle name="Νομισματική μονάδα 2 3 3 2 2 4" xfId="2612" xr:uid="{00000000-0005-0000-0000-0000C88B0000}"/>
    <cellStyle name="Νομισματική μονάδα 2 3 3 2 2 4 2" xfId="4657" xr:uid="{00000000-0005-0000-0000-0000C98B0000}"/>
    <cellStyle name="Νομισματική μονάδα 2 3 3 2 2 4 2 2" xfId="11960" xr:uid="{00000000-0005-0000-0000-0000CA8B0000}"/>
    <cellStyle name="Νομισματική μονάδα 2 3 3 2 2 4 2 2 2" xfId="24535" xr:uid="{00000000-0005-0000-0000-0000CB8B0000}"/>
    <cellStyle name="Νομισματική μονάδα 2 3 3 2 2 4 2 3" xfId="17232" xr:uid="{00000000-0005-0000-0000-0000CC8B0000}"/>
    <cellStyle name="Νομισματική μονάδα 2 3 3 2 2 4 3" xfId="9929" xr:uid="{00000000-0005-0000-0000-0000CD8B0000}"/>
    <cellStyle name="Νομισματική μονάδα 2 3 3 2 2 4 3 2" xfId="22504" xr:uid="{00000000-0005-0000-0000-0000CE8B0000}"/>
    <cellStyle name="Νομισματική μονάδα 2 3 3 2 2 4 4" xfId="6688" xr:uid="{00000000-0005-0000-0000-0000CF8B0000}"/>
    <cellStyle name="Νομισματική μονάδα 2 3 3 2 2 4 4 2" xfId="19263" xr:uid="{00000000-0005-0000-0000-0000D08B0000}"/>
    <cellStyle name="Νομισματική μονάδα 2 3 3 2 2 4 5" xfId="15201" xr:uid="{00000000-0005-0000-0000-0000D18B0000}"/>
    <cellStyle name="Νομισματική μονάδα 2 3 3 2 2 5" xfId="1811" xr:uid="{00000000-0005-0000-0000-0000D28B0000}"/>
    <cellStyle name="Νομισματική μονάδα 2 3 3 2 2 5 2" xfId="9128" xr:uid="{00000000-0005-0000-0000-0000D38B0000}"/>
    <cellStyle name="Νομισματική μονάδα 2 3 3 2 2 5 2 2" xfId="21703" xr:uid="{00000000-0005-0000-0000-0000D48B0000}"/>
    <cellStyle name="Νομισματική μονάδα 2 3 3 2 2 5 3" xfId="14400" xr:uid="{00000000-0005-0000-0000-0000D58B0000}"/>
    <cellStyle name="Νομισματική μονάδα 2 3 3 2 2 6" xfId="3868" xr:uid="{00000000-0005-0000-0000-0000D68B0000}"/>
    <cellStyle name="Νομισματική μονάδα 2 3 3 2 2 6 2" xfId="11171" xr:uid="{00000000-0005-0000-0000-0000D78B0000}"/>
    <cellStyle name="Νομισματική μονάδα 2 3 3 2 2 6 2 2" xfId="23746" xr:uid="{00000000-0005-0000-0000-0000D88B0000}"/>
    <cellStyle name="Νομισματική μονάδα 2 3 3 2 2 6 3" xfId="16443" xr:uid="{00000000-0005-0000-0000-0000D98B0000}"/>
    <cellStyle name="Νομισματική μονάδα 2 3 3 2 2 7" xfId="7898" xr:uid="{00000000-0005-0000-0000-0000DA8B0000}"/>
    <cellStyle name="Νομισματική μονάδα 2 3 3 2 2 7 2" xfId="20473" xr:uid="{00000000-0005-0000-0000-0000DB8B0000}"/>
    <cellStyle name="Νομισματική μονάδα 2 3 3 2 2 8" xfId="5887" xr:uid="{00000000-0005-0000-0000-0000DC8B0000}"/>
    <cellStyle name="Νομισματική μονάδα 2 3 3 2 2 8 2" xfId="18462" xr:uid="{00000000-0005-0000-0000-0000DD8B0000}"/>
    <cellStyle name="Νομισματική μονάδα 2 3 3 2 2 9" xfId="13170" xr:uid="{00000000-0005-0000-0000-0000DE8B0000}"/>
    <cellStyle name="Νομισματική μονάδα 2 3 3 2 3" xfId="1175" xr:uid="{00000000-0005-0000-0000-0000DF8B0000}"/>
    <cellStyle name="Νομισματική μονάδα 2 3 3 2 3 2" xfId="3208" xr:uid="{00000000-0005-0000-0000-0000E08B0000}"/>
    <cellStyle name="Νομισματική μονάδα 2 3 3 2 3 2 2" xfId="5253" xr:uid="{00000000-0005-0000-0000-0000E18B0000}"/>
    <cellStyle name="Νομισματική μονάδα 2 3 3 2 3 2 2 2" xfId="12556" xr:uid="{00000000-0005-0000-0000-0000E28B0000}"/>
    <cellStyle name="Νομισματική μονάδα 2 3 3 2 3 2 2 2 2" xfId="25131" xr:uid="{00000000-0005-0000-0000-0000E38B0000}"/>
    <cellStyle name="Νομισματική μονάδα 2 3 3 2 3 2 2 3" xfId="17828" xr:uid="{00000000-0005-0000-0000-0000E48B0000}"/>
    <cellStyle name="Νομισματική μονάδα 2 3 3 2 3 2 3" xfId="10525" xr:uid="{00000000-0005-0000-0000-0000E58B0000}"/>
    <cellStyle name="Νομισματική μονάδα 2 3 3 2 3 2 3 2" xfId="23100" xr:uid="{00000000-0005-0000-0000-0000E68B0000}"/>
    <cellStyle name="Νομισματική μονάδα 2 3 3 2 3 2 4" xfId="7284" xr:uid="{00000000-0005-0000-0000-0000E78B0000}"/>
    <cellStyle name="Νομισματική μονάδα 2 3 3 2 3 2 4 2" xfId="19859" xr:uid="{00000000-0005-0000-0000-0000E88B0000}"/>
    <cellStyle name="Νομισματική μονάδα 2 3 3 2 3 2 5" xfId="15797" xr:uid="{00000000-0005-0000-0000-0000E98B0000}"/>
    <cellStyle name="Νομισματική μονάδα 2 3 3 2 3 3" xfId="1986" xr:uid="{00000000-0005-0000-0000-0000EA8B0000}"/>
    <cellStyle name="Νομισματική μονάδα 2 3 3 2 3 3 2" xfId="9303" xr:uid="{00000000-0005-0000-0000-0000EB8B0000}"/>
    <cellStyle name="Νομισματική μονάδα 2 3 3 2 3 3 2 2" xfId="21878" xr:uid="{00000000-0005-0000-0000-0000EC8B0000}"/>
    <cellStyle name="Νομισματική μονάδα 2 3 3 2 3 3 3" xfId="14575" xr:uid="{00000000-0005-0000-0000-0000ED8B0000}"/>
    <cellStyle name="Νομισματική μονάδα 2 3 3 2 3 4" xfId="4031" xr:uid="{00000000-0005-0000-0000-0000EE8B0000}"/>
    <cellStyle name="Νομισματική μονάδα 2 3 3 2 3 4 2" xfId="11334" xr:uid="{00000000-0005-0000-0000-0000EF8B0000}"/>
    <cellStyle name="Νομισματική μονάδα 2 3 3 2 3 4 2 2" xfId="23909" xr:uid="{00000000-0005-0000-0000-0000F08B0000}"/>
    <cellStyle name="Νομισματική μονάδα 2 3 3 2 3 4 3" xfId="16606" xr:uid="{00000000-0005-0000-0000-0000F18B0000}"/>
    <cellStyle name="Νομισματική μονάδα 2 3 3 2 3 5" xfId="8494" xr:uid="{00000000-0005-0000-0000-0000F28B0000}"/>
    <cellStyle name="Νομισματική μονάδα 2 3 3 2 3 5 2" xfId="21069" xr:uid="{00000000-0005-0000-0000-0000F38B0000}"/>
    <cellStyle name="Νομισματική μονάδα 2 3 3 2 3 6" xfId="6062" xr:uid="{00000000-0005-0000-0000-0000F48B0000}"/>
    <cellStyle name="Νομισματική μονάδα 2 3 3 2 3 6 2" xfId="18637" xr:uid="{00000000-0005-0000-0000-0000F58B0000}"/>
    <cellStyle name="Νομισματική μονάδα 2 3 3 2 3 7" xfId="13766" xr:uid="{00000000-0005-0000-0000-0000F68B0000}"/>
    <cellStyle name="Νομισματική μονάδα 2 3 3 2 3 8" xfId="54873" xr:uid="{00000000-0005-0000-0000-0000F78B0000}"/>
    <cellStyle name="Νομισματική μονάδα 2 3 3 2 3 9" xfId="55335" xr:uid="{00000000-0005-0000-0000-0000F88B0000}"/>
    <cellStyle name="Νομισματική μονάδα 2 3 3 2 4" xfId="828" xr:uid="{00000000-0005-0000-0000-0000F98B0000}"/>
    <cellStyle name="Νομισματική μονάδα 2 3 3 2 4 2" xfId="2861" xr:uid="{00000000-0005-0000-0000-0000FA8B0000}"/>
    <cellStyle name="Νομισματική μονάδα 2 3 3 2 4 2 2" xfId="10178" xr:uid="{00000000-0005-0000-0000-0000FB8B0000}"/>
    <cellStyle name="Νομισματική μονάδα 2 3 3 2 4 2 2 2" xfId="22753" xr:uid="{00000000-0005-0000-0000-0000FC8B0000}"/>
    <cellStyle name="Νομισματική μονάδα 2 3 3 2 4 2 3" xfId="15450" xr:uid="{00000000-0005-0000-0000-0000FD8B0000}"/>
    <cellStyle name="Νομισματική μονάδα 2 3 3 2 4 3" xfId="4906" xr:uid="{00000000-0005-0000-0000-0000FE8B0000}"/>
    <cellStyle name="Νομισματική μονάδα 2 3 3 2 4 3 2" xfId="12209" xr:uid="{00000000-0005-0000-0000-0000FF8B0000}"/>
    <cellStyle name="Νομισματική μονάδα 2 3 3 2 4 3 2 2" xfId="24784" xr:uid="{00000000-0005-0000-0000-0000008C0000}"/>
    <cellStyle name="Νομισματική μονάδα 2 3 3 2 4 3 3" xfId="17481" xr:uid="{00000000-0005-0000-0000-0000018C0000}"/>
    <cellStyle name="Νομισματική μονάδα 2 3 3 2 4 4" xfId="8147" xr:uid="{00000000-0005-0000-0000-0000028C0000}"/>
    <cellStyle name="Νομισματική μονάδα 2 3 3 2 4 4 2" xfId="20722" xr:uid="{00000000-0005-0000-0000-0000038C0000}"/>
    <cellStyle name="Νομισματική μονάδα 2 3 3 2 4 5" xfId="6937" xr:uid="{00000000-0005-0000-0000-0000048C0000}"/>
    <cellStyle name="Νομισματική μονάδα 2 3 3 2 4 5 2" xfId="19512" xr:uid="{00000000-0005-0000-0000-0000058C0000}"/>
    <cellStyle name="Νομισματική μονάδα 2 3 3 2 4 6" xfId="13419" xr:uid="{00000000-0005-0000-0000-0000068C0000}"/>
    <cellStyle name="Νομισματική μονάδα 2 3 3 2 4 7" xfId="54724" xr:uid="{00000000-0005-0000-0000-0000078C0000}"/>
    <cellStyle name="Νομισματική μονάδα 2 3 3 2 4 8" xfId="55187" xr:uid="{00000000-0005-0000-0000-0000088C0000}"/>
    <cellStyle name="Νομισματική μονάδα 2 3 3 2 5" xfId="2387" xr:uid="{00000000-0005-0000-0000-0000098C0000}"/>
    <cellStyle name="Νομισματική μονάδα 2 3 3 2 5 2" xfId="4432" xr:uid="{00000000-0005-0000-0000-00000A8C0000}"/>
    <cellStyle name="Νομισματική μονάδα 2 3 3 2 5 2 2" xfId="11735" xr:uid="{00000000-0005-0000-0000-00000B8C0000}"/>
    <cellStyle name="Νομισματική μονάδα 2 3 3 2 5 2 2 2" xfId="24310" xr:uid="{00000000-0005-0000-0000-00000C8C0000}"/>
    <cellStyle name="Νομισματική μονάδα 2 3 3 2 5 2 3" xfId="17007" xr:uid="{00000000-0005-0000-0000-00000D8C0000}"/>
    <cellStyle name="Νομισματική μονάδα 2 3 3 2 5 3" xfId="9704" xr:uid="{00000000-0005-0000-0000-00000E8C0000}"/>
    <cellStyle name="Νομισματική μονάδα 2 3 3 2 5 3 2" xfId="22279" xr:uid="{00000000-0005-0000-0000-00000F8C0000}"/>
    <cellStyle name="Νομισματική μονάδα 2 3 3 2 5 4" xfId="6463" xr:uid="{00000000-0005-0000-0000-0000108C0000}"/>
    <cellStyle name="Νομισματική μονάδα 2 3 3 2 5 4 2" xfId="19038" xr:uid="{00000000-0005-0000-0000-0000118C0000}"/>
    <cellStyle name="Νομισματική μονάδα 2 3 3 2 5 5" xfId="14976" xr:uid="{00000000-0005-0000-0000-0000128C0000}"/>
    <cellStyle name="Νομισματική μονάδα 2 3 3 2 6" xfId="1639" xr:uid="{00000000-0005-0000-0000-0000138C0000}"/>
    <cellStyle name="Νομισματική μονάδα 2 3 3 2 6 2" xfId="8956" xr:uid="{00000000-0005-0000-0000-0000148C0000}"/>
    <cellStyle name="Νομισματική μονάδα 2 3 3 2 6 2 2" xfId="21531" xr:uid="{00000000-0005-0000-0000-0000158C0000}"/>
    <cellStyle name="Νομισματική μονάδα 2 3 3 2 6 3" xfId="14228" xr:uid="{00000000-0005-0000-0000-0000168C0000}"/>
    <cellStyle name="Νομισματική μονάδα 2 3 3 2 7" xfId="3696" xr:uid="{00000000-0005-0000-0000-0000178C0000}"/>
    <cellStyle name="Νομισματική μονάδα 2 3 3 2 7 2" xfId="10999" xr:uid="{00000000-0005-0000-0000-0000188C0000}"/>
    <cellStyle name="Νομισματική μονάδα 2 3 3 2 7 2 2" xfId="23574" xr:uid="{00000000-0005-0000-0000-0000198C0000}"/>
    <cellStyle name="Νομισματική μονάδα 2 3 3 2 7 3" xfId="16271" xr:uid="{00000000-0005-0000-0000-00001A8C0000}"/>
    <cellStyle name="Νομισματική μονάδα 2 3 3 2 8" xfId="7673" xr:uid="{00000000-0005-0000-0000-00001B8C0000}"/>
    <cellStyle name="Νομισματική μονάδα 2 3 3 2 8 2" xfId="20248" xr:uid="{00000000-0005-0000-0000-00001C8C0000}"/>
    <cellStyle name="Νομισματική μονάδα 2 3 3 2 9" xfId="5715" xr:uid="{00000000-0005-0000-0000-00001D8C0000}"/>
    <cellStyle name="Νομισματική μονάδα 2 3 3 2 9 2" xfId="18290" xr:uid="{00000000-0005-0000-0000-00001E8C0000}"/>
    <cellStyle name="Νομισματική μονάδα 2 3 3 3" xfId="125" xr:uid="{00000000-0005-0000-0000-00001F8C0000}"/>
    <cellStyle name="Νομισματική μονάδα 2 3 3 3 10" xfId="439" xr:uid="{00000000-0005-0000-0000-0000208C0000}"/>
    <cellStyle name="Νομισματική μονάδα 2 3 3 3 11" xfId="54614" xr:uid="{00000000-0005-0000-0000-0000218C0000}"/>
    <cellStyle name="Νομισματική μονάδα 2 3 3 3 12" xfId="55077" xr:uid="{00000000-0005-0000-0000-0000228C0000}"/>
    <cellStyle name="Νομισματική μονάδα 2 3 3 3 2" xfId="1254" xr:uid="{00000000-0005-0000-0000-0000238C0000}"/>
    <cellStyle name="Νομισματική μονάδα 2 3 3 3 2 2" xfId="3287" xr:uid="{00000000-0005-0000-0000-0000248C0000}"/>
    <cellStyle name="Νομισματική μονάδα 2 3 3 3 2 2 2" xfId="5332" xr:uid="{00000000-0005-0000-0000-0000258C0000}"/>
    <cellStyle name="Νομισματική μονάδα 2 3 3 3 2 2 2 2" xfId="12635" xr:uid="{00000000-0005-0000-0000-0000268C0000}"/>
    <cellStyle name="Νομισματική μονάδα 2 3 3 3 2 2 2 2 2" xfId="25210" xr:uid="{00000000-0005-0000-0000-0000278C0000}"/>
    <cellStyle name="Νομισματική μονάδα 2 3 3 3 2 2 2 3" xfId="17907" xr:uid="{00000000-0005-0000-0000-0000288C0000}"/>
    <cellStyle name="Νομισματική μονάδα 2 3 3 3 2 2 3" xfId="10604" xr:uid="{00000000-0005-0000-0000-0000298C0000}"/>
    <cellStyle name="Νομισματική μονάδα 2 3 3 3 2 2 3 2" xfId="23179" xr:uid="{00000000-0005-0000-0000-00002A8C0000}"/>
    <cellStyle name="Νομισματική μονάδα 2 3 3 3 2 2 4" xfId="7363" xr:uid="{00000000-0005-0000-0000-00002B8C0000}"/>
    <cellStyle name="Νομισματική μονάδα 2 3 3 3 2 2 4 2" xfId="19938" xr:uid="{00000000-0005-0000-0000-00002C8C0000}"/>
    <cellStyle name="Νομισματική μονάδα 2 3 3 3 2 2 5" xfId="15876" xr:uid="{00000000-0005-0000-0000-00002D8C0000}"/>
    <cellStyle name="Νομισματική μονάδα 2 3 3 3 2 3" xfId="2065" xr:uid="{00000000-0005-0000-0000-00002E8C0000}"/>
    <cellStyle name="Νομισματική μονάδα 2 3 3 3 2 3 2" xfId="9382" xr:uid="{00000000-0005-0000-0000-00002F8C0000}"/>
    <cellStyle name="Νομισματική μονάδα 2 3 3 3 2 3 2 2" xfId="21957" xr:uid="{00000000-0005-0000-0000-0000308C0000}"/>
    <cellStyle name="Νομισματική μονάδα 2 3 3 3 2 3 3" xfId="14654" xr:uid="{00000000-0005-0000-0000-0000318C0000}"/>
    <cellStyle name="Νομισματική μονάδα 2 3 3 3 2 4" xfId="4110" xr:uid="{00000000-0005-0000-0000-0000328C0000}"/>
    <cellStyle name="Νομισματική μονάδα 2 3 3 3 2 4 2" xfId="11413" xr:uid="{00000000-0005-0000-0000-0000338C0000}"/>
    <cellStyle name="Νομισματική μονάδα 2 3 3 3 2 4 2 2" xfId="23988" xr:uid="{00000000-0005-0000-0000-0000348C0000}"/>
    <cellStyle name="Νομισματική μονάδα 2 3 3 3 2 4 3" xfId="16685" xr:uid="{00000000-0005-0000-0000-0000358C0000}"/>
    <cellStyle name="Νομισματική μονάδα 2 3 3 3 2 5" xfId="8573" xr:uid="{00000000-0005-0000-0000-0000368C0000}"/>
    <cellStyle name="Νομισματική μονάδα 2 3 3 3 2 5 2" xfId="21148" xr:uid="{00000000-0005-0000-0000-0000378C0000}"/>
    <cellStyle name="Νομισματική μονάδα 2 3 3 3 2 6" xfId="6141" xr:uid="{00000000-0005-0000-0000-0000388C0000}"/>
    <cellStyle name="Νομισματική μονάδα 2 3 3 3 2 6 2" xfId="18716" xr:uid="{00000000-0005-0000-0000-0000398C0000}"/>
    <cellStyle name="Νομισματική μονάδα 2 3 3 3 2 7" xfId="13845" xr:uid="{00000000-0005-0000-0000-00003A8C0000}"/>
    <cellStyle name="Νομισματική μονάδα 2 3 3 3 2 8" xfId="54911" xr:uid="{00000000-0005-0000-0000-00003B8C0000}"/>
    <cellStyle name="Νομισματική μονάδα 2 3 3 3 2 9" xfId="55373" xr:uid="{00000000-0005-0000-0000-00003C8C0000}"/>
    <cellStyle name="Νομισματική μονάδα 2 3 3 3 3" xfId="907" xr:uid="{00000000-0005-0000-0000-00003D8C0000}"/>
    <cellStyle name="Νομισματική μονάδα 2 3 3 3 3 2" xfId="2940" xr:uid="{00000000-0005-0000-0000-00003E8C0000}"/>
    <cellStyle name="Νομισματική μονάδα 2 3 3 3 3 2 2" xfId="10257" xr:uid="{00000000-0005-0000-0000-00003F8C0000}"/>
    <cellStyle name="Νομισματική μονάδα 2 3 3 3 3 2 2 2" xfId="22832" xr:uid="{00000000-0005-0000-0000-0000408C0000}"/>
    <cellStyle name="Νομισματική μονάδα 2 3 3 3 3 2 3" xfId="15529" xr:uid="{00000000-0005-0000-0000-0000418C0000}"/>
    <cellStyle name="Νομισματική μονάδα 2 3 3 3 3 3" xfId="4985" xr:uid="{00000000-0005-0000-0000-0000428C0000}"/>
    <cellStyle name="Νομισματική μονάδα 2 3 3 3 3 3 2" xfId="12288" xr:uid="{00000000-0005-0000-0000-0000438C0000}"/>
    <cellStyle name="Νομισματική μονάδα 2 3 3 3 3 3 2 2" xfId="24863" xr:uid="{00000000-0005-0000-0000-0000448C0000}"/>
    <cellStyle name="Νομισματική μονάδα 2 3 3 3 3 3 3" xfId="17560" xr:uid="{00000000-0005-0000-0000-0000458C0000}"/>
    <cellStyle name="Νομισματική μονάδα 2 3 3 3 3 4" xfId="8226" xr:uid="{00000000-0005-0000-0000-0000468C0000}"/>
    <cellStyle name="Νομισματική μονάδα 2 3 3 3 3 4 2" xfId="20801" xr:uid="{00000000-0005-0000-0000-0000478C0000}"/>
    <cellStyle name="Νομισματική μονάδα 2 3 3 3 3 5" xfId="7016" xr:uid="{00000000-0005-0000-0000-0000488C0000}"/>
    <cellStyle name="Νομισματική μονάδα 2 3 3 3 3 5 2" xfId="19591" xr:uid="{00000000-0005-0000-0000-0000498C0000}"/>
    <cellStyle name="Νομισματική μονάδα 2 3 3 3 3 6" xfId="13498" xr:uid="{00000000-0005-0000-0000-00004A8C0000}"/>
    <cellStyle name="Νομισματική μονάδα 2 3 3 3 3 7" xfId="54762" xr:uid="{00000000-0005-0000-0000-00004B8C0000}"/>
    <cellStyle name="Νομισματική μονάδα 2 3 3 3 3 8" xfId="55225" xr:uid="{00000000-0005-0000-0000-00004C8C0000}"/>
    <cellStyle name="Νομισματική μονάδα 2 3 3 3 4" xfId="2466" xr:uid="{00000000-0005-0000-0000-00004D8C0000}"/>
    <cellStyle name="Νομισματική μονάδα 2 3 3 3 4 2" xfId="4511" xr:uid="{00000000-0005-0000-0000-00004E8C0000}"/>
    <cellStyle name="Νομισματική μονάδα 2 3 3 3 4 2 2" xfId="11814" xr:uid="{00000000-0005-0000-0000-00004F8C0000}"/>
    <cellStyle name="Νομισματική μονάδα 2 3 3 3 4 2 2 2" xfId="24389" xr:uid="{00000000-0005-0000-0000-0000508C0000}"/>
    <cellStyle name="Νομισματική μονάδα 2 3 3 3 4 2 3" xfId="17086" xr:uid="{00000000-0005-0000-0000-0000518C0000}"/>
    <cellStyle name="Νομισματική μονάδα 2 3 3 3 4 3" xfId="9783" xr:uid="{00000000-0005-0000-0000-0000528C0000}"/>
    <cellStyle name="Νομισματική μονάδα 2 3 3 3 4 3 2" xfId="22358" xr:uid="{00000000-0005-0000-0000-0000538C0000}"/>
    <cellStyle name="Νομισματική μονάδα 2 3 3 3 4 4" xfId="6542" xr:uid="{00000000-0005-0000-0000-0000548C0000}"/>
    <cellStyle name="Νομισματική μονάδα 2 3 3 3 4 4 2" xfId="19117" xr:uid="{00000000-0005-0000-0000-0000558C0000}"/>
    <cellStyle name="Νομισματική μονάδα 2 3 3 3 4 5" xfId="15055" xr:uid="{00000000-0005-0000-0000-0000568C0000}"/>
    <cellStyle name="Νομισματική μονάδα 2 3 3 3 5" xfId="1718" xr:uid="{00000000-0005-0000-0000-0000578C0000}"/>
    <cellStyle name="Νομισματική μονάδα 2 3 3 3 5 2" xfId="9035" xr:uid="{00000000-0005-0000-0000-0000588C0000}"/>
    <cellStyle name="Νομισματική μονάδα 2 3 3 3 5 2 2" xfId="21610" xr:uid="{00000000-0005-0000-0000-0000598C0000}"/>
    <cellStyle name="Νομισματική μονάδα 2 3 3 3 5 3" xfId="14307" xr:uid="{00000000-0005-0000-0000-00005A8C0000}"/>
    <cellStyle name="Νομισματική μονάδα 2 3 3 3 6" xfId="3775" xr:uid="{00000000-0005-0000-0000-00005B8C0000}"/>
    <cellStyle name="Νομισματική μονάδα 2 3 3 3 6 2" xfId="11078" xr:uid="{00000000-0005-0000-0000-00005C8C0000}"/>
    <cellStyle name="Νομισματική μονάδα 2 3 3 3 6 2 2" xfId="23653" xr:uid="{00000000-0005-0000-0000-00005D8C0000}"/>
    <cellStyle name="Νομισματική μονάδα 2 3 3 3 6 3" xfId="16350" xr:uid="{00000000-0005-0000-0000-00005E8C0000}"/>
    <cellStyle name="Νομισματική μονάδα 2 3 3 3 7" xfId="7752" xr:uid="{00000000-0005-0000-0000-00005F8C0000}"/>
    <cellStyle name="Νομισματική μονάδα 2 3 3 3 7 2" xfId="20327" xr:uid="{00000000-0005-0000-0000-0000608C0000}"/>
    <cellStyle name="Νομισματική μονάδα 2 3 3 3 8" xfId="5794" xr:uid="{00000000-0005-0000-0000-0000618C0000}"/>
    <cellStyle name="Νομισματική μονάδα 2 3 3 3 8 2" xfId="18369" xr:uid="{00000000-0005-0000-0000-0000628C0000}"/>
    <cellStyle name="Νομισματική μονάδα 2 3 3 3 9" xfId="13024" xr:uid="{00000000-0005-0000-0000-0000638C0000}"/>
    <cellStyle name="Νομισματική μονάδα 2 3 3 4" xfId="506" xr:uid="{00000000-0005-0000-0000-0000648C0000}"/>
    <cellStyle name="Νομισματική μονάδα 2 3 3 4 10" xfId="54837" xr:uid="{00000000-0005-0000-0000-0000658C0000}"/>
    <cellStyle name="Νομισματική μονάδα 2 3 3 4 11" xfId="55299" xr:uid="{00000000-0005-0000-0000-0000668C0000}"/>
    <cellStyle name="Νομισματική μονάδα 2 3 3 4 2" xfId="1318" xr:uid="{00000000-0005-0000-0000-0000678C0000}"/>
    <cellStyle name="Νομισματική μονάδα 2 3 3 4 2 2" xfId="3351" xr:uid="{00000000-0005-0000-0000-0000688C0000}"/>
    <cellStyle name="Νομισματική μονάδα 2 3 3 4 2 2 2" xfId="5396" xr:uid="{00000000-0005-0000-0000-0000698C0000}"/>
    <cellStyle name="Νομισματική μονάδα 2 3 3 4 2 2 2 2" xfId="12699" xr:uid="{00000000-0005-0000-0000-00006A8C0000}"/>
    <cellStyle name="Νομισματική μονάδα 2 3 3 4 2 2 2 2 2" xfId="25274" xr:uid="{00000000-0005-0000-0000-00006B8C0000}"/>
    <cellStyle name="Νομισματική μονάδα 2 3 3 4 2 2 2 3" xfId="17971" xr:uid="{00000000-0005-0000-0000-00006C8C0000}"/>
    <cellStyle name="Νομισματική μονάδα 2 3 3 4 2 2 3" xfId="10668" xr:uid="{00000000-0005-0000-0000-00006D8C0000}"/>
    <cellStyle name="Νομισματική μονάδα 2 3 3 4 2 2 3 2" xfId="23243" xr:uid="{00000000-0005-0000-0000-00006E8C0000}"/>
    <cellStyle name="Νομισματική μονάδα 2 3 3 4 2 2 4" xfId="7427" xr:uid="{00000000-0005-0000-0000-00006F8C0000}"/>
    <cellStyle name="Νομισματική μονάδα 2 3 3 4 2 2 4 2" xfId="20002" xr:uid="{00000000-0005-0000-0000-0000708C0000}"/>
    <cellStyle name="Νομισματική μονάδα 2 3 3 4 2 2 5" xfId="15940" xr:uid="{00000000-0005-0000-0000-0000718C0000}"/>
    <cellStyle name="Νομισματική μονάδα 2 3 3 4 2 3" xfId="2129" xr:uid="{00000000-0005-0000-0000-0000728C0000}"/>
    <cellStyle name="Νομισματική μονάδα 2 3 3 4 2 3 2" xfId="9446" xr:uid="{00000000-0005-0000-0000-0000738C0000}"/>
    <cellStyle name="Νομισματική μονάδα 2 3 3 4 2 3 2 2" xfId="22021" xr:uid="{00000000-0005-0000-0000-0000748C0000}"/>
    <cellStyle name="Νομισματική μονάδα 2 3 3 4 2 3 3" xfId="14718" xr:uid="{00000000-0005-0000-0000-0000758C0000}"/>
    <cellStyle name="Νομισματική μονάδα 2 3 3 4 2 4" xfId="4174" xr:uid="{00000000-0005-0000-0000-0000768C0000}"/>
    <cellStyle name="Νομισματική μονάδα 2 3 3 4 2 4 2" xfId="11477" xr:uid="{00000000-0005-0000-0000-0000778C0000}"/>
    <cellStyle name="Νομισματική μονάδα 2 3 3 4 2 4 2 2" xfId="24052" xr:uid="{00000000-0005-0000-0000-0000788C0000}"/>
    <cellStyle name="Νομισματική μονάδα 2 3 3 4 2 4 3" xfId="16749" xr:uid="{00000000-0005-0000-0000-0000798C0000}"/>
    <cellStyle name="Νομισματική μονάδα 2 3 3 4 2 5" xfId="8637" xr:uid="{00000000-0005-0000-0000-00007A8C0000}"/>
    <cellStyle name="Νομισματική μονάδα 2 3 3 4 2 5 2" xfId="21212" xr:uid="{00000000-0005-0000-0000-00007B8C0000}"/>
    <cellStyle name="Νομισματική μονάδα 2 3 3 4 2 6" xfId="6205" xr:uid="{00000000-0005-0000-0000-00007C8C0000}"/>
    <cellStyle name="Νομισματική μονάδα 2 3 3 4 2 6 2" xfId="18780" xr:uid="{00000000-0005-0000-0000-00007D8C0000}"/>
    <cellStyle name="Νομισματική μονάδα 2 3 3 4 2 7" xfId="13909" xr:uid="{00000000-0005-0000-0000-00007E8C0000}"/>
    <cellStyle name="Νομισματική μονάδα 2 3 3 4 3" xfId="746" xr:uid="{00000000-0005-0000-0000-00007F8C0000}"/>
    <cellStyle name="Νομισματική μονάδα 2 3 3 4 3 2" xfId="2779" xr:uid="{00000000-0005-0000-0000-0000808C0000}"/>
    <cellStyle name="Νομισματική μονάδα 2 3 3 4 3 2 2" xfId="10096" xr:uid="{00000000-0005-0000-0000-0000818C0000}"/>
    <cellStyle name="Νομισματική μονάδα 2 3 3 4 3 2 2 2" xfId="22671" xr:uid="{00000000-0005-0000-0000-0000828C0000}"/>
    <cellStyle name="Νομισματική μονάδα 2 3 3 4 3 2 3" xfId="15368" xr:uid="{00000000-0005-0000-0000-0000838C0000}"/>
    <cellStyle name="Νομισματική μονάδα 2 3 3 4 3 3" xfId="4824" xr:uid="{00000000-0005-0000-0000-0000848C0000}"/>
    <cellStyle name="Νομισματική μονάδα 2 3 3 4 3 3 2" xfId="12127" xr:uid="{00000000-0005-0000-0000-0000858C0000}"/>
    <cellStyle name="Νομισματική μονάδα 2 3 3 4 3 3 2 2" xfId="24702" xr:uid="{00000000-0005-0000-0000-0000868C0000}"/>
    <cellStyle name="Νομισματική μονάδα 2 3 3 4 3 3 3" xfId="17399" xr:uid="{00000000-0005-0000-0000-0000878C0000}"/>
    <cellStyle name="Νομισματική μονάδα 2 3 3 4 3 4" xfId="8065" xr:uid="{00000000-0005-0000-0000-0000888C0000}"/>
    <cellStyle name="Νομισματική μονάδα 2 3 3 4 3 4 2" xfId="20640" xr:uid="{00000000-0005-0000-0000-0000898C0000}"/>
    <cellStyle name="Νομισματική μονάδα 2 3 3 4 3 5" xfId="6855" xr:uid="{00000000-0005-0000-0000-00008A8C0000}"/>
    <cellStyle name="Νομισματική μονάδα 2 3 3 4 3 5 2" xfId="19430" xr:uid="{00000000-0005-0000-0000-00008B8C0000}"/>
    <cellStyle name="Νομισματική μονάδα 2 3 3 4 3 6" xfId="13337" xr:uid="{00000000-0005-0000-0000-00008C8C0000}"/>
    <cellStyle name="Νομισματική μονάδα 2 3 3 4 4" xfId="2530" xr:uid="{00000000-0005-0000-0000-00008D8C0000}"/>
    <cellStyle name="Νομισματική μονάδα 2 3 3 4 4 2" xfId="4575" xr:uid="{00000000-0005-0000-0000-00008E8C0000}"/>
    <cellStyle name="Νομισματική μονάδα 2 3 3 4 4 2 2" xfId="11878" xr:uid="{00000000-0005-0000-0000-00008F8C0000}"/>
    <cellStyle name="Νομισματική μονάδα 2 3 3 4 4 2 2 2" xfId="24453" xr:uid="{00000000-0005-0000-0000-0000908C0000}"/>
    <cellStyle name="Νομισματική μονάδα 2 3 3 4 4 2 3" xfId="17150" xr:uid="{00000000-0005-0000-0000-0000918C0000}"/>
    <cellStyle name="Νομισματική μονάδα 2 3 3 4 4 3" xfId="9847" xr:uid="{00000000-0005-0000-0000-0000928C0000}"/>
    <cellStyle name="Νομισματική μονάδα 2 3 3 4 4 3 2" xfId="22422" xr:uid="{00000000-0005-0000-0000-0000938C0000}"/>
    <cellStyle name="Νομισματική μονάδα 2 3 3 4 4 4" xfId="6606" xr:uid="{00000000-0005-0000-0000-0000948C0000}"/>
    <cellStyle name="Νομισματική μονάδα 2 3 3 4 4 4 2" xfId="19181" xr:uid="{00000000-0005-0000-0000-0000958C0000}"/>
    <cellStyle name="Νομισματική μονάδα 2 3 3 4 4 5" xfId="15119" xr:uid="{00000000-0005-0000-0000-0000968C0000}"/>
    <cellStyle name="Νομισματική μονάδα 2 3 3 4 5" xfId="1557" xr:uid="{00000000-0005-0000-0000-0000978C0000}"/>
    <cellStyle name="Νομισματική μονάδα 2 3 3 4 5 2" xfId="8874" xr:uid="{00000000-0005-0000-0000-0000988C0000}"/>
    <cellStyle name="Νομισματική μονάδα 2 3 3 4 5 2 2" xfId="21449" xr:uid="{00000000-0005-0000-0000-0000998C0000}"/>
    <cellStyle name="Νομισματική μονάδα 2 3 3 4 5 3" xfId="14146" xr:uid="{00000000-0005-0000-0000-00009A8C0000}"/>
    <cellStyle name="Νομισματική μονάδα 2 3 3 4 6" xfId="3614" xr:uid="{00000000-0005-0000-0000-00009B8C0000}"/>
    <cellStyle name="Νομισματική μονάδα 2 3 3 4 6 2" xfId="10917" xr:uid="{00000000-0005-0000-0000-00009C8C0000}"/>
    <cellStyle name="Νομισματική μονάδα 2 3 3 4 6 2 2" xfId="23492" xr:uid="{00000000-0005-0000-0000-00009D8C0000}"/>
    <cellStyle name="Νομισματική μονάδα 2 3 3 4 6 3" xfId="16189" xr:uid="{00000000-0005-0000-0000-00009E8C0000}"/>
    <cellStyle name="Νομισματική μονάδα 2 3 3 4 7" xfId="7816" xr:uid="{00000000-0005-0000-0000-00009F8C0000}"/>
    <cellStyle name="Νομισματική μονάδα 2 3 3 4 7 2" xfId="20391" xr:uid="{00000000-0005-0000-0000-0000A08C0000}"/>
    <cellStyle name="Νομισματική μονάδα 2 3 3 4 8" xfId="5633" xr:uid="{00000000-0005-0000-0000-0000A18C0000}"/>
    <cellStyle name="Νομισματική μονάδα 2 3 3 4 8 2" xfId="18208" xr:uid="{00000000-0005-0000-0000-0000A28C0000}"/>
    <cellStyle name="Νομισματική μονάδα 2 3 3 4 9" xfId="13088" xr:uid="{00000000-0005-0000-0000-0000A38C0000}"/>
    <cellStyle name="Νομισματική μονάδα 2 3 3 5" xfId="1093" xr:uid="{00000000-0005-0000-0000-0000A48C0000}"/>
    <cellStyle name="Νομισματική μονάδα 2 3 3 5 2" xfId="3126" xr:uid="{00000000-0005-0000-0000-0000A58C0000}"/>
    <cellStyle name="Νομισματική μονάδα 2 3 3 5 2 2" xfId="5171" xr:uid="{00000000-0005-0000-0000-0000A68C0000}"/>
    <cellStyle name="Νομισματική μονάδα 2 3 3 5 2 2 2" xfId="12474" xr:uid="{00000000-0005-0000-0000-0000A78C0000}"/>
    <cellStyle name="Νομισματική μονάδα 2 3 3 5 2 2 2 2" xfId="25049" xr:uid="{00000000-0005-0000-0000-0000A88C0000}"/>
    <cellStyle name="Νομισματική μονάδα 2 3 3 5 2 2 3" xfId="17746" xr:uid="{00000000-0005-0000-0000-0000A98C0000}"/>
    <cellStyle name="Νομισματική μονάδα 2 3 3 5 2 3" xfId="10443" xr:uid="{00000000-0005-0000-0000-0000AA8C0000}"/>
    <cellStyle name="Νομισματική μονάδα 2 3 3 5 2 3 2" xfId="23018" xr:uid="{00000000-0005-0000-0000-0000AB8C0000}"/>
    <cellStyle name="Νομισματική μονάδα 2 3 3 5 2 4" xfId="7202" xr:uid="{00000000-0005-0000-0000-0000AC8C0000}"/>
    <cellStyle name="Νομισματική μονάδα 2 3 3 5 2 4 2" xfId="19777" xr:uid="{00000000-0005-0000-0000-0000AD8C0000}"/>
    <cellStyle name="Νομισματική μονάδα 2 3 3 5 2 5" xfId="15715" xr:uid="{00000000-0005-0000-0000-0000AE8C0000}"/>
    <cellStyle name="Νομισματική μονάδα 2 3 3 5 3" xfId="1904" xr:uid="{00000000-0005-0000-0000-0000AF8C0000}"/>
    <cellStyle name="Νομισματική μονάδα 2 3 3 5 3 2" xfId="9221" xr:uid="{00000000-0005-0000-0000-0000B08C0000}"/>
    <cellStyle name="Νομισματική μονάδα 2 3 3 5 3 2 2" xfId="21796" xr:uid="{00000000-0005-0000-0000-0000B18C0000}"/>
    <cellStyle name="Νομισματική μονάδα 2 3 3 5 3 3" xfId="14493" xr:uid="{00000000-0005-0000-0000-0000B28C0000}"/>
    <cellStyle name="Νομισματική μονάδα 2 3 3 5 4" xfId="3949" xr:uid="{00000000-0005-0000-0000-0000B38C0000}"/>
    <cellStyle name="Νομισματική μονάδα 2 3 3 5 4 2" xfId="11252" xr:uid="{00000000-0005-0000-0000-0000B48C0000}"/>
    <cellStyle name="Νομισματική μονάδα 2 3 3 5 4 2 2" xfId="23827" xr:uid="{00000000-0005-0000-0000-0000B58C0000}"/>
    <cellStyle name="Νομισματική μονάδα 2 3 3 5 4 3" xfId="16524" xr:uid="{00000000-0005-0000-0000-0000B68C0000}"/>
    <cellStyle name="Νομισματική μονάδα 2 3 3 5 5" xfId="8412" xr:uid="{00000000-0005-0000-0000-0000B78C0000}"/>
    <cellStyle name="Νομισματική μονάδα 2 3 3 5 5 2" xfId="20987" xr:uid="{00000000-0005-0000-0000-0000B88C0000}"/>
    <cellStyle name="Νομισματική μονάδα 2 3 3 5 6" xfId="5980" xr:uid="{00000000-0005-0000-0000-0000B98C0000}"/>
    <cellStyle name="Νομισματική μονάδα 2 3 3 5 6 2" xfId="18555" xr:uid="{00000000-0005-0000-0000-0000BA8C0000}"/>
    <cellStyle name="Νομισματική μονάδα 2 3 3 5 7" xfId="13684" xr:uid="{00000000-0005-0000-0000-0000BB8C0000}"/>
    <cellStyle name="Νομισματική μονάδα 2 3 3 5 8" xfId="54688" xr:uid="{00000000-0005-0000-0000-0000BC8C0000}"/>
    <cellStyle name="Νομισματική μονάδα 2 3 3 5 9" xfId="55151" xr:uid="{00000000-0005-0000-0000-0000BD8C0000}"/>
    <cellStyle name="Νομισματική μονάδα 2 3 3 6" xfId="682" xr:uid="{00000000-0005-0000-0000-0000BE8C0000}"/>
    <cellStyle name="Νομισματική μονάδα 2 3 3 6 2" xfId="2715" xr:uid="{00000000-0005-0000-0000-0000BF8C0000}"/>
    <cellStyle name="Νομισματική μονάδα 2 3 3 6 2 2" xfId="10032" xr:uid="{00000000-0005-0000-0000-0000C08C0000}"/>
    <cellStyle name="Νομισματική μονάδα 2 3 3 6 2 2 2" xfId="22607" xr:uid="{00000000-0005-0000-0000-0000C18C0000}"/>
    <cellStyle name="Νομισματική μονάδα 2 3 3 6 2 3" xfId="15304" xr:uid="{00000000-0005-0000-0000-0000C28C0000}"/>
    <cellStyle name="Νομισματική μονάδα 2 3 3 6 3" xfId="4760" xr:uid="{00000000-0005-0000-0000-0000C38C0000}"/>
    <cellStyle name="Νομισματική μονάδα 2 3 3 6 3 2" xfId="12063" xr:uid="{00000000-0005-0000-0000-0000C48C0000}"/>
    <cellStyle name="Νομισματική μονάδα 2 3 3 6 3 2 2" xfId="24638" xr:uid="{00000000-0005-0000-0000-0000C58C0000}"/>
    <cellStyle name="Νομισματική μονάδα 2 3 3 6 3 3" xfId="17335" xr:uid="{00000000-0005-0000-0000-0000C68C0000}"/>
    <cellStyle name="Νομισματική μονάδα 2 3 3 6 4" xfId="8001" xr:uid="{00000000-0005-0000-0000-0000C78C0000}"/>
    <cellStyle name="Νομισματική μονάδα 2 3 3 6 4 2" xfId="20576" xr:uid="{00000000-0005-0000-0000-0000C88C0000}"/>
    <cellStyle name="Νομισματική μονάδα 2 3 3 6 5" xfId="6791" xr:uid="{00000000-0005-0000-0000-0000C98C0000}"/>
    <cellStyle name="Νομισματική μονάδα 2 3 3 6 5 2" xfId="19366" xr:uid="{00000000-0005-0000-0000-0000CA8C0000}"/>
    <cellStyle name="Νομισματική μονάδα 2 3 3 6 6" xfId="13273" xr:uid="{00000000-0005-0000-0000-0000CB8C0000}"/>
    <cellStyle name="Νομισματική μονάδα 2 3 3 7" xfId="2305" xr:uid="{00000000-0005-0000-0000-0000CC8C0000}"/>
    <cellStyle name="Νομισματική μονάδα 2 3 3 7 2" xfId="4350" xr:uid="{00000000-0005-0000-0000-0000CD8C0000}"/>
    <cellStyle name="Νομισματική μονάδα 2 3 3 7 2 2" xfId="11653" xr:uid="{00000000-0005-0000-0000-0000CE8C0000}"/>
    <cellStyle name="Νομισματική μονάδα 2 3 3 7 2 2 2" xfId="24228" xr:uid="{00000000-0005-0000-0000-0000CF8C0000}"/>
    <cellStyle name="Νομισματική μονάδα 2 3 3 7 2 3" xfId="16925" xr:uid="{00000000-0005-0000-0000-0000D08C0000}"/>
    <cellStyle name="Νομισματική μονάδα 2 3 3 7 3" xfId="9622" xr:uid="{00000000-0005-0000-0000-0000D18C0000}"/>
    <cellStyle name="Νομισματική μονάδα 2 3 3 7 3 2" xfId="22197" xr:uid="{00000000-0005-0000-0000-0000D28C0000}"/>
    <cellStyle name="Νομισματική μονάδα 2 3 3 7 4" xfId="6381" xr:uid="{00000000-0005-0000-0000-0000D38C0000}"/>
    <cellStyle name="Νομισματική μονάδα 2 3 3 7 4 2" xfId="18956" xr:uid="{00000000-0005-0000-0000-0000D48C0000}"/>
    <cellStyle name="Νομισματική μονάδα 2 3 3 7 5" xfId="14894" xr:uid="{00000000-0005-0000-0000-0000D58C0000}"/>
    <cellStyle name="Νομισματική μονάδα 2 3 3 8" xfId="1493" xr:uid="{00000000-0005-0000-0000-0000D68C0000}"/>
    <cellStyle name="Νομισματική μονάδα 2 3 3 8 2" xfId="8810" xr:uid="{00000000-0005-0000-0000-0000D78C0000}"/>
    <cellStyle name="Νομισματική μονάδα 2 3 3 8 2 2" xfId="21385" xr:uid="{00000000-0005-0000-0000-0000D88C0000}"/>
    <cellStyle name="Νομισματική μονάδα 2 3 3 8 3" xfId="14082" xr:uid="{00000000-0005-0000-0000-0000D98C0000}"/>
    <cellStyle name="Νομισματική μονάδα 2 3 3 9" xfId="3550" xr:uid="{00000000-0005-0000-0000-0000DA8C0000}"/>
    <cellStyle name="Νομισματική μονάδα 2 3 3 9 2" xfId="10853" xr:uid="{00000000-0005-0000-0000-0000DB8C0000}"/>
    <cellStyle name="Νομισματική μονάδα 2 3 3 9 2 2" xfId="23428" xr:uid="{00000000-0005-0000-0000-0000DC8C0000}"/>
    <cellStyle name="Νομισματική μονάδα 2 3 3 9 3" xfId="16125" xr:uid="{00000000-0005-0000-0000-0000DD8C0000}"/>
    <cellStyle name="Νομισματική μονάδα 2 3 4" xfId="145" xr:uid="{00000000-0005-0000-0000-0000DE8C0000}"/>
    <cellStyle name="Νομισματική μονάδα 2 3 4 10" xfId="12904" xr:uid="{00000000-0005-0000-0000-0000DF8C0000}"/>
    <cellStyle name="Νομισματική μονάδα 2 3 4 11" xfId="316" xr:uid="{00000000-0005-0000-0000-0000E08C0000}"/>
    <cellStyle name="Νομισματική μονάδα 2 3 4 12" xfId="54351" xr:uid="{00000000-0005-0000-0000-0000E18C0000}"/>
    <cellStyle name="Νομισματική μονάδα 2 3 4 13" xfId="54446" xr:uid="{00000000-0005-0000-0000-0000E28C0000}"/>
    <cellStyle name="Νομισματική μονάδα 2 3 4 14" xfId="54554" xr:uid="{00000000-0005-0000-0000-0000E38C0000}"/>
    <cellStyle name="Νομισματική μονάδα 2 3 4 15" xfId="55018" xr:uid="{00000000-0005-0000-0000-0000E48C0000}"/>
    <cellStyle name="Νομισματική μονάδα 2 3 4 2" xfId="549" xr:uid="{00000000-0005-0000-0000-0000E58C0000}"/>
    <cellStyle name="Νομισματική μονάδα 2 3 4 2 10" xfId="54632" xr:uid="{00000000-0005-0000-0000-0000E68C0000}"/>
    <cellStyle name="Νομισματική μονάδα 2 3 4 2 11" xfId="55095" xr:uid="{00000000-0005-0000-0000-0000E78C0000}"/>
    <cellStyle name="Νομισματική μονάδα 2 3 4 2 2" xfId="1359" xr:uid="{00000000-0005-0000-0000-0000E88C0000}"/>
    <cellStyle name="Νομισματική μονάδα 2 3 4 2 2 2" xfId="3392" xr:uid="{00000000-0005-0000-0000-0000E98C0000}"/>
    <cellStyle name="Νομισματική μονάδα 2 3 4 2 2 2 2" xfId="5437" xr:uid="{00000000-0005-0000-0000-0000EA8C0000}"/>
    <cellStyle name="Νομισματική μονάδα 2 3 4 2 2 2 2 2" xfId="12740" xr:uid="{00000000-0005-0000-0000-0000EB8C0000}"/>
    <cellStyle name="Νομισματική μονάδα 2 3 4 2 2 2 2 2 2" xfId="25315" xr:uid="{00000000-0005-0000-0000-0000EC8C0000}"/>
    <cellStyle name="Νομισματική μονάδα 2 3 4 2 2 2 2 3" xfId="18012" xr:uid="{00000000-0005-0000-0000-0000ED8C0000}"/>
    <cellStyle name="Νομισματική μονάδα 2 3 4 2 2 2 3" xfId="10709" xr:uid="{00000000-0005-0000-0000-0000EE8C0000}"/>
    <cellStyle name="Νομισματική μονάδα 2 3 4 2 2 2 3 2" xfId="23284" xr:uid="{00000000-0005-0000-0000-0000EF8C0000}"/>
    <cellStyle name="Νομισματική μονάδα 2 3 4 2 2 2 4" xfId="7468" xr:uid="{00000000-0005-0000-0000-0000F08C0000}"/>
    <cellStyle name="Νομισματική μονάδα 2 3 4 2 2 2 4 2" xfId="20043" xr:uid="{00000000-0005-0000-0000-0000F18C0000}"/>
    <cellStyle name="Νομισματική μονάδα 2 3 4 2 2 2 5" xfId="15981" xr:uid="{00000000-0005-0000-0000-0000F28C0000}"/>
    <cellStyle name="Νομισματική μονάδα 2 3 4 2 2 3" xfId="2170" xr:uid="{00000000-0005-0000-0000-0000F38C0000}"/>
    <cellStyle name="Νομισματική μονάδα 2 3 4 2 2 3 2" xfId="9487" xr:uid="{00000000-0005-0000-0000-0000F48C0000}"/>
    <cellStyle name="Νομισματική μονάδα 2 3 4 2 2 3 2 2" xfId="22062" xr:uid="{00000000-0005-0000-0000-0000F58C0000}"/>
    <cellStyle name="Νομισματική μονάδα 2 3 4 2 2 3 3" xfId="14759" xr:uid="{00000000-0005-0000-0000-0000F68C0000}"/>
    <cellStyle name="Νομισματική μονάδα 2 3 4 2 2 4" xfId="4215" xr:uid="{00000000-0005-0000-0000-0000F78C0000}"/>
    <cellStyle name="Νομισματική μονάδα 2 3 4 2 2 4 2" xfId="11518" xr:uid="{00000000-0005-0000-0000-0000F88C0000}"/>
    <cellStyle name="Νομισματική μονάδα 2 3 4 2 2 4 2 2" xfId="24093" xr:uid="{00000000-0005-0000-0000-0000F98C0000}"/>
    <cellStyle name="Νομισματική μονάδα 2 3 4 2 2 4 3" xfId="16790" xr:uid="{00000000-0005-0000-0000-0000FA8C0000}"/>
    <cellStyle name="Νομισματική μονάδα 2 3 4 2 2 5" xfId="8678" xr:uid="{00000000-0005-0000-0000-0000FB8C0000}"/>
    <cellStyle name="Νομισματική μονάδα 2 3 4 2 2 5 2" xfId="21253" xr:uid="{00000000-0005-0000-0000-0000FC8C0000}"/>
    <cellStyle name="Νομισματική μονάδα 2 3 4 2 2 6" xfId="6246" xr:uid="{00000000-0005-0000-0000-0000FD8C0000}"/>
    <cellStyle name="Νομισματική μονάδα 2 3 4 2 2 6 2" xfId="18821" xr:uid="{00000000-0005-0000-0000-0000FE8C0000}"/>
    <cellStyle name="Νομισματική μονάδα 2 3 4 2 2 7" xfId="13950" xr:uid="{00000000-0005-0000-0000-0000FF8C0000}"/>
    <cellStyle name="Νομισματική μονάδα 2 3 4 2 2 8" xfId="54929" xr:uid="{00000000-0005-0000-0000-0000008D0000}"/>
    <cellStyle name="Νομισματική μονάδα 2 3 4 2 2 9" xfId="55391" xr:uid="{00000000-0005-0000-0000-0000018D0000}"/>
    <cellStyle name="Νομισματική μονάδα 2 3 4 2 3" xfId="966" xr:uid="{00000000-0005-0000-0000-0000028D0000}"/>
    <cellStyle name="Νομισματική μονάδα 2 3 4 2 3 2" xfId="2999" xr:uid="{00000000-0005-0000-0000-0000038D0000}"/>
    <cellStyle name="Νομισματική μονάδα 2 3 4 2 3 2 2" xfId="10316" xr:uid="{00000000-0005-0000-0000-0000048D0000}"/>
    <cellStyle name="Νομισματική μονάδα 2 3 4 2 3 2 2 2" xfId="22891" xr:uid="{00000000-0005-0000-0000-0000058D0000}"/>
    <cellStyle name="Νομισματική μονάδα 2 3 4 2 3 2 3" xfId="15588" xr:uid="{00000000-0005-0000-0000-0000068D0000}"/>
    <cellStyle name="Νομισματική μονάδα 2 3 4 2 3 3" xfId="5044" xr:uid="{00000000-0005-0000-0000-0000078D0000}"/>
    <cellStyle name="Νομισματική μονάδα 2 3 4 2 3 3 2" xfId="12347" xr:uid="{00000000-0005-0000-0000-0000088D0000}"/>
    <cellStyle name="Νομισματική μονάδα 2 3 4 2 3 3 2 2" xfId="24922" xr:uid="{00000000-0005-0000-0000-0000098D0000}"/>
    <cellStyle name="Νομισματική μονάδα 2 3 4 2 3 3 3" xfId="17619" xr:uid="{00000000-0005-0000-0000-00000A8D0000}"/>
    <cellStyle name="Νομισματική μονάδα 2 3 4 2 3 4" xfId="8285" xr:uid="{00000000-0005-0000-0000-00000B8D0000}"/>
    <cellStyle name="Νομισματική μονάδα 2 3 4 2 3 4 2" xfId="20860" xr:uid="{00000000-0005-0000-0000-00000C8D0000}"/>
    <cellStyle name="Νομισματική μονάδα 2 3 4 2 3 5" xfId="7075" xr:uid="{00000000-0005-0000-0000-00000D8D0000}"/>
    <cellStyle name="Νομισματική μονάδα 2 3 4 2 3 5 2" xfId="19650" xr:uid="{00000000-0005-0000-0000-00000E8D0000}"/>
    <cellStyle name="Νομισματική μονάδα 2 3 4 2 3 6" xfId="13557" xr:uid="{00000000-0005-0000-0000-00000F8D0000}"/>
    <cellStyle name="Νομισματική μονάδα 2 3 4 2 3 7" xfId="54780" xr:uid="{00000000-0005-0000-0000-0000108D0000}"/>
    <cellStyle name="Νομισματική μονάδα 2 3 4 2 3 8" xfId="55243" xr:uid="{00000000-0005-0000-0000-0000118D0000}"/>
    <cellStyle name="Νομισματική μονάδα 2 3 4 2 4" xfId="2571" xr:uid="{00000000-0005-0000-0000-0000128D0000}"/>
    <cellStyle name="Νομισματική μονάδα 2 3 4 2 4 2" xfId="4616" xr:uid="{00000000-0005-0000-0000-0000138D0000}"/>
    <cellStyle name="Νομισματική μονάδα 2 3 4 2 4 2 2" xfId="11919" xr:uid="{00000000-0005-0000-0000-0000148D0000}"/>
    <cellStyle name="Νομισματική μονάδα 2 3 4 2 4 2 2 2" xfId="24494" xr:uid="{00000000-0005-0000-0000-0000158D0000}"/>
    <cellStyle name="Νομισματική μονάδα 2 3 4 2 4 2 3" xfId="17191" xr:uid="{00000000-0005-0000-0000-0000168D0000}"/>
    <cellStyle name="Νομισματική μονάδα 2 3 4 2 4 3" xfId="9888" xr:uid="{00000000-0005-0000-0000-0000178D0000}"/>
    <cellStyle name="Νομισματική μονάδα 2 3 4 2 4 3 2" xfId="22463" xr:uid="{00000000-0005-0000-0000-0000188D0000}"/>
    <cellStyle name="Νομισματική μονάδα 2 3 4 2 4 4" xfId="6647" xr:uid="{00000000-0005-0000-0000-0000198D0000}"/>
    <cellStyle name="Νομισματική μονάδα 2 3 4 2 4 4 2" xfId="19222" xr:uid="{00000000-0005-0000-0000-00001A8D0000}"/>
    <cellStyle name="Νομισματική μονάδα 2 3 4 2 4 5" xfId="15160" xr:uid="{00000000-0005-0000-0000-00001B8D0000}"/>
    <cellStyle name="Νομισματική μονάδα 2 3 4 2 5" xfId="1777" xr:uid="{00000000-0005-0000-0000-00001C8D0000}"/>
    <cellStyle name="Νομισματική μονάδα 2 3 4 2 5 2" xfId="9094" xr:uid="{00000000-0005-0000-0000-00001D8D0000}"/>
    <cellStyle name="Νομισματική μονάδα 2 3 4 2 5 2 2" xfId="21669" xr:uid="{00000000-0005-0000-0000-00001E8D0000}"/>
    <cellStyle name="Νομισματική μονάδα 2 3 4 2 5 3" xfId="14366" xr:uid="{00000000-0005-0000-0000-00001F8D0000}"/>
    <cellStyle name="Νομισματική μονάδα 2 3 4 2 6" xfId="3834" xr:uid="{00000000-0005-0000-0000-0000208D0000}"/>
    <cellStyle name="Νομισματική μονάδα 2 3 4 2 6 2" xfId="11137" xr:uid="{00000000-0005-0000-0000-0000218D0000}"/>
    <cellStyle name="Νομισματική μονάδα 2 3 4 2 6 2 2" xfId="23712" xr:uid="{00000000-0005-0000-0000-0000228D0000}"/>
    <cellStyle name="Νομισματική μονάδα 2 3 4 2 6 3" xfId="16409" xr:uid="{00000000-0005-0000-0000-0000238D0000}"/>
    <cellStyle name="Νομισματική μονάδα 2 3 4 2 7" xfId="7857" xr:uid="{00000000-0005-0000-0000-0000248D0000}"/>
    <cellStyle name="Νομισματική μονάδα 2 3 4 2 7 2" xfId="20432" xr:uid="{00000000-0005-0000-0000-0000258D0000}"/>
    <cellStyle name="Νομισματική μονάδα 2 3 4 2 8" xfId="5853" xr:uid="{00000000-0005-0000-0000-0000268D0000}"/>
    <cellStyle name="Νομισματική μονάδα 2 3 4 2 8 2" xfId="18428" xr:uid="{00000000-0005-0000-0000-0000278D0000}"/>
    <cellStyle name="Νομισματική μονάδα 2 3 4 2 9" xfId="13129" xr:uid="{00000000-0005-0000-0000-0000288D0000}"/>
    <cellStyle name="Νομισματική μονάδα 2 3 4 3" xfId="1134" xr:uid="{00000000-0005-0000-0000-0000298D0000}"/>
    <cellStyle name="Νομισματική μονάδα 2 3 4 3 2" xfId="3167" xr:uid="{00000000-0005-0000-0000-00002A8D0000}"/>
    <cellStyle name="Νομισματική μονάδα 2 3 4 3 2 2" xfId="5212" xr:uid="{00000000-0005-0000-0000-00002B8D0000}"/>
    <cellStyle name="Νομισματική μονάδα 2 3 4 3 2 2 2" xfId="12515" xr:uid="{00000000-0005-0000-0000-00002C8D0000}"/>
    <cellStyle name="Νομισματική μονάδα 2 3 4 3 2 2 2 2" xfId="25090" xr:uid="{00000000-0005-0000-0000-00002D8D0000}"/>
    <cellStyle name="Νομισματική μονάδα 2 3 4 3 2 2 3" xfId="17787" xr:uid="{00000000-0005-0000-0000-00002E8D0000}"/>
    <cellStyle name="Νομισματική μονάδα 2 3 4 3 2 3" xfId="10484" xr:uid="{00000000-0005-0000-0000-00002F8D0000}"/>
    <cellStyle name="Νομισματική μονάδα 2 3 4 3 2 3 2" xfId="23059" xr:uid="{00000000-0005-0000-0000-0000308D0000}"/>
    <cellStyle name="Νομισματική μονάδα 2 3 4 3 2 4" xfId="7243" xr:uid="{00000000-0005-0000-0000-0000318D0000}"/>
    <cellStyle name="Νομισματική μονάδα 2 3 4 3 2 4 2" xfId="19818" xr:uid="{00000000-0005-0000-0000-0000328D0000}"/>
    <cellStyle name="Νομισματική μονάδα 2 3 4 3 2 5" xfId="15756" xr:uid="{00000000-0005-0000-0000-0000338D0000}"/>
    <cellStyle name="Νομισματική μονάδα 2 3 4 3 3" xfId="1945" xr:uid="{00000000-0005-0000-0000-0000348D0000}"/>
    <cellStyle name="Νομισματική μονάδα 2 3 4 3 3 2" xfId="9262" xr:uid="{00000000-0005-0000-0000-0000358D0000}"/>
    <cellStyle name="Νομισματική μονάδα 2 3 4 3 3 2 2" xfId="21837" xr:uid="{00000000-0005-0000-0000-0000368D0000}"/>
    <cellStyle name="Νομισματική μονάδα 2 3 4 3 3 3" xfId="14534" xr:uid="{00000000-0005-0000-0000-0000378D0000}"/>
    <cellStyle name="Νομισματική μονάδα 2 3 4 3 4" xfId="3990" xr:uid="{00000000-0005-0000-0000-0000388D0000}"/>
    <cellStyle name="Νομισματική μονάδα 2 3 4 3 4 2" xfId="11293" xr:uid="{00000000-0005-0000-0000-0000398D0000}"/>
    <cellStyle name="Νομισματική μονάδα 2 3 4 3 4 2 2" xfId="23868" xr:uid="{00000000-0005-0000-0000-00003A8D0000}"/>
    <cellStyle name="Νομισματική μονάδα 2 3 4 3 4 3" xfId="16565" xr:uid="{00000000-0005-0000-0000-00003B8D0000}"/>
    <cellStyle name="Νομισματική μονάδα 2 3 4 3 5" xfId="8453" xr:uid="{00000000-0005-0000-0000-00003C8D0000}"/>
    <cellStyle name="Νομισματική μονάδα 2 3 4 3 5 2" xfId="21028" xr:uid="{00000000-0005-0000-0000-00003D8D0000}"/>
    <cellStyle name="Νομισματική μονάδα 2 3 4 3 6" xfId="6021" xr:uid="{00000000-0005-0000-0000-00003E8D0000}"/>
    <cellStyle name="Νομισματική μονάδα 2 3 4 3 6 2" xfId="18596" xr:uid="{00000000-0005-0000-0000-00003F8D0000}"/>
    <cellStyle name="Νομισματική μονάδα 2 3 4 3 7" xfId="13725" xr:uid="{00000000-0005-0000-0000-0000408D0000}"/>
    <cellStyle name="Νομισματική μονάδα 2 3 4 3 8" xfId="54855" xr:uid="{00000000-0005-0000-0000-0000418D0000}"/>
    <cellStyle name="Νομισματική μονάδα 2 3 4 3 9" xfId="55317" xr:uid="{00000000-0005-0000-0000-0000428D0000}"/>
    <cellStyle name="Νομισματική μονάδα 2 3 4 4" xfId="787" xr:uid="{00000000-0005-0000-0000-0000438D0000}"/>
    <cellStyle name="Νομισματική μονάδα 2 3 4 4 2" xfId="2820" xr:uid="{00000000-0005-0000-0000-0000448D0000}"/>
    <cellStyle name="Νομισματική μονάδα 2 3 4 4 2 2" xfId="10137" xr:uid="{00000000-0005-0000-0000-0000458D0000}"/>
    <cellStyle name="Νομισματική μονάδα 2 3 4 4 2 2 2" xfId="22712" xr:uid="{00000000-0005-0000-0000-0000468D0000}"/>
    <cellStyle name="Νομισματική μονάδα 2 3 4 4 2 3" xfId="15409" xr:uid="{00000000-0005-0000-0000-0000478D0000}"/>
    <cellStyle name="Νομισματική μονάδα 2 3 4 4 3" xfId="4865" xr:uid="{00000000-0005-0000-0000-0000488D0000}"/>
    <cellStyle name="Νομισματική μονάδα 2 3 4 4 3 2" xfId="12168" xr:uid="{00000000-0005-0000-0000-0000498D0000}"/>
    <cellStyle name="Νομισματική μονάδα 2 3 4 4 3 2 2" xfId="24743" xr:uid="{00000000-0005-0000-0000-00004A8D0000}"/>
    <cellStyle name="Νομισματική μονάδα 2 3 4 4 3 3" xfId="17440" xr:uid="{00000000-0005-0000-0000-00004B8D0000}"/>
    <cellStyle name="Νομισματική μονάδα 2 3 4 4 4" xfId="8106" xr:uid="{00000000-0005-0000-0000-00004C8D0000}"/>
    <cellStyle name="Νομισματική μονάδα 2 3 4 4 4 2" xfId="20681" xr:uid="{00000000-0005-0000-0000-00004D8D0000}"/>
    <cellStyle name="Νομισματική μονάδα 2 3 4 4 5" xfId="6896" xr:uid="{00000000-0005-0000-0000-00004E8D0000}"/>
    <cellStyle name="Νομισματική μονάδα 2 3 4 4 5 2" xfId="19471" xr:uid="{00000000-0005-0000-0000-00004F8D0000}"/>
    <cellStyle name="Νομισματική μονάδα 2 3 4 4 6" xfId="13378" xr:uid="{00000000-0005-0000-0000-0000508D0000}"/>
    <cellStyle name="Νομισματική μονάδα 2 3 4 4 7" xfId="54706" xr:uid="{00000000-0005-0000-0000-0000518D0000}"/>
    <cellStyle name="Νομισματική μονάδα 2 3 4 4 8" xfId="55169" xr:uid="{00000000-0005-0000-0000-0000528D0000}"/>
    <cellStyle name="Νομισματική μονάδα 2 3 4 5" xfId="2346" xr:uid="{00000000-0005-0000-0000-0000538D0000}"/>
    <cellStyle name="Νομισματική μονάδα 2 3 4 5 2" xfId="4391" xr:uid="{00000000-0005-0000-0000-0000548D0000}"/>
    <cellStyle name="Νομισματική μονάδα 2 3 4 5 2 2" xfId="11694" xr:uid="{00000000-0005-0000-0000-0000558D0000}"/>
    <cellStyle name="Νομισματική μονάδα 2 3 4 5 2 2 2" xfId="24269" xr:uid="{00000000-0005-0000-0000-0000568D0000}"/>
    <cellStyle name="Νομισματική μονάδα 2 3 4 5 2 3" xfId="16966" xr:uid="{00000000-0005-0000-0000-0000578D0000}"/>
    <cellStyle name="Νομισματική μονάδα 2 3 4 5 3" xfId="9663" xr:uid="{00000000-0005-0000-0000-0000588D0000}"/>
    <cellStyle name="Νομισματική μονάδα 2 3 4 5 3 2" xfId="22238" xr:uid="{00000000-0005-0000-0000-0000598D0000}"/>
    <cellStyle name="Νομισματική μονάδα 2 3 4 5 4" xfId="6422" xr:uid="{00000000-0005-0000-0000-00005A8D0000}"/>
    <cellStyle name="Νομισματική μονάδα 2 3 4 5 4 2" xfId="18997" xr:uid="{00000000-0005-0000-0000-00005B8D0000}"/>
    <cellStyle name="Νομισματική μονάδα 2 3 4 5 5" xfId="14935" xr:uid="{00000000-0005-0000-0000-00005C8D0000}"/>
    <cellStyle name="Νομισματική μονάδα 2 3 4 6" xfId="1598" xr:uid="{00000000-0005-0000-0000-00005D8D0000}"/>
    <cellStyle name="Νομισματική μονάδα 2 3 4 6 2" xfId="8915" xr:uid="{00000000-0005-0000-0000-00005E8D0000}"/>
    <cellStyle name="Νομισματική μονάδα 2 3 4 6 2 2" xfId="21490" xr:uid="{00000000-0005-0000-0000-00005F8D0000}"/>
    <cellStyle name="Νομισματική μονάδα 2 3 4 6 3" xfId="14187" xr:uid="{00000000-0005-0000-0000-0000608D0000}"/>
    <cellStyle name="Νομισματική μονάδα 2 3 4 7" xfId="3655" xr:uid="{00000000-0005-0000-0000-0000618D0000}"/>
    <cellStyle name="Νομισματική μονάδα 2 3 4 7 2" xfId="10958" xr:uid="{00000000-0005-0000-0000-0000628D0000}"/>
    <cellStyle name="Νομισματική μονάδα 2 3 4 7 2 2" xfId="23533" xr:uid="{00000000-0005-0000-0000-0000638D0000}"/>
    <cellStyle name="Νομισματική μονάδα 2 3 4 7 3" xfId="16230" xr:uid="{00000000-0005-0000-0000-0000648D0000}"/>
    <cellStyle name="Νομισματική μονάδα 2 3 4 8" xfId="7632" xr:uid="{00000000-0005-0000-0000-0000658D0000}"/>
    <cellStyle name="Νομισματική μονάδα 2 3 4 8 2" xfId="20207" xr:uid="{00000000-0005-0000-0000-0000668D0000}"/>
    <cellStyle name="Νομισματική μονάδα 2 3 4 9" xfId="5674" xr:uid="{00000000-0005-0000-0000-0000678D0000}"/>
    <cellStyle name="Νομισματική μονάδα 2 3 4 9 2" xfId="18249" xr:uid="{00000000-0005-0000-0000-0000688D0000}"/>
    <cellStyle name="Νομισματική μονάδα 2 3 5" xfId="103" xr:uid="{00000000-0005-0000-0000-0000698D0000}"/>
    <cellStyle name="Νομισματική μονάδα 2 3 5 10" xfId="402" xr:uid="{00000000-0005-0000-0000-00006A8D0000}"/>
    <cellStyle name="Νομισματική μονάδα 2 3 5 11" xfId="54596" xr:uid="{00000000-0005-0000-0000-00006B8D0000}"/>
    <cellStyle name="Νομισματική μονάδα 2 3 5 12" xfId="55059" xr:uid="{00000000-0005-0000-0000-00006C8D0000}"/>
    <cellStyle name="Νομισματική μονάδα 2 3 5 2" xfId="1218" xr:uid="{00000000-0005-0000-0000-00006D8D0000}"/>
    <cellStyle name="Νομισματική μονάδα 2 3 5 2 2" xfId="3251" xr:uid="{00000000-0005-0000-0000-00006E8D0000}"/>
    <cellStyle name="Νομισματική μονάδα 2 3 5 2 2 2" xfId="5296" xr:uid="{00000000-0005-0000-0000-00006F8D0000}"/>
    <cellStyle name="Νομισματική μονάδα 2 3 5 2 2 2 2" xfId="12599" xr:uid="{00000000-0005-0000-0000-0000708D0000}"/>
    <cellStyle name="Νομισματική μονάδα 2 3 5 2 2 2 2 2" xfId="25174" xr:uid="{00000000-0005-0000-0000-0000718D0000}"/>
    <cellStyle name="Νομισματική μονάδα 2 3 5 2 2 2 3" xfId="17871" xr:uid="{00000000-0005-0000-0000-0000728D0000}"/>
    <cellStyle name="Νομισματική μονάδα 2 3 5 2 2 3" xfId="10568" xr:uid="{00000000-0005-0000-0000-0000738D0000}"/>
    <cellStyle name="Νομισματική μονάδα 2 3 5 2 2 3 2" xfId="23143" xr:uid="{00000000-0005-0000-0000-0000748D0000}"/>
    <cellStyle name="Νομισματική μονάδα 2 3 5 2 2 4" xfId="7327" xr:uid="{00000000-0005-0000-0000-0000758D0000}"/>
    <cellStyle name="Νομισματική μονάδα 2 3 5 2 2 4 2" xfId="19902" xr:uid="{00000000-0005-0000-0000-0000768D0000}"/>
    <cellStyle name="Νομισματική μονάδα 2 3 5 2 2 5" xfId="15840" xr:uid="{00000000-0005-0000-0000-0000778D0000}"/>
    <cellStyle name="Νομισματική μονάδα 2 3 5 2 3" xfId="2029" xr:uid="{00000000-0005-0000-0000-0000788D0000}"/>
    <cellStyle name="Νομισματική μονάδα 2 3 5 2 3 2" xfId="9346" xr:uid="{00000000-0005-0000-0000-0000798D0000}"/>
    <cellStyle name="Νομισματική μονάδα 2 3 5 2 3 2 2" xfId="21921" xr:uid="{00000000-0005-0000-0000-00007A8D0000}"/>
    <cellStyle name="Νομισματική μονάδα 2 3 5 2 3 3" xfId="14618" xr:uid="{00000000-0005-0000-0000-00007B8D0000}"/>
    <cellStyle name="Νομισματική μονάδα 2 3 5 2 4" xfId="4074" xr:uid="{00000000-0005-0000-0000-00007C8D0000}"/>
    <cellStyle name="Νομισματική μονάδα 2 3 5 2 4 2" xfId="11377" xr:uid="{00000000-0005-0000-0000-00007D8D0000}"/>
    <cellStyle name="Νομισματική μονάδα 2 3 5 2 4 2 2" xfId="23952" xr:uid="{00000000-0005-0000-0000-00007E8D0000}"/>
    <cellStyle name="Νομισματική μονάδα 2 3 5 2 4 3" xfId="16649" xr:uid="{00000000-0005-0000-0000-00007F8D0000}"/>
    <cellStyle name="Νομισματική μονάδα 2 3 5 2 5" xfId="8537" xr:uid="{00000000-0005-0000-0000-0000808D0000}"/>
    <cellStyle name="Νομισματική μονάδα 2 3 5 2 5 2" xfId="21112" xr:uid="{00000000-0005-0000-0000-0000818D0000}"/>
    <cellStyle name="Νομισματική μονάδα 2 3 5 2 6" xfId="6105" xr:uid="{00000000-0005-0000-0000-0000828D0000}"/>
    <cellStyle name="Νομισματική μονάδα 2 3 5 2 6 2" xfId="18680" xr:uid="{00000000-0005-0000-0000-0000838D0000}"/>
    <cellStyle name="Νομισματική μονάδα 2 3 5 2 7" xfId="13809" xr:uid="{00000000-0005-0000-0000-0000848D0000}"/>
    <cellStyle name="Νομισματική μονάδα 2 3 5 2 8" xfId="54893" xr:uid="{00000000-0005-0000-0000-0000858D0000}"/>
    <cellStyle name="Νομισματική μονάδα 2 3 5 2 9" xfId="55355" xr:uid="{00000000-0005-0000-0000-0000868D0000}"/>
    <cellStyle name="Νομισματική μονάδα 2 3 5 3" xfId="871" xr:uid="{00000000-0005-0000-0000-0000878D0000}"/>
    <cellStyle name="Νομισματική μονάδα 2 3 5 3 2" xfId="2904" xr:uid="{00000000-0005-0000-0000-0000888D0000}"/>
    <cellStyle name="Νομισματική μονάδα 2 3 5 3 2 2" xfId="10221" xr:uid="{00000000-0005-0000-0000-0000898D0000}"/>
    <cellStyle name="Νομισματική μονάδα 2 3 5 3 2 2 2" xfId="22796" xr:uid="{00000000-0005-0000-0000-00008A8D0000}"/>
    <cellStyle name="Νομισματική μονάδα 2 3 5 3 2 3" xfId="15493" xr:uid="{00000000-0005-0000-0000-00008B8D0000}"/>
    <cellStyle name="Νομισματική μονάδα 2 3 5 3 3" xfId="4949" xr:uid="{00000000-0005-0000-0000-00008C8D0000}"/>
    <cellStyle name="Νομισματική μονάδα 2 3 5 3 3 2" xfId="12252" xr:uid="{00000000-0005-0000-0000-00008D8D0000}"/>
    <cellStyle name="Νομισματική μονάδα 2 3 5 3 3 2 2" xfId="24827" xr:uid="{00000000-0005-0000-0000-00008E8D0000}"/>
    <cellStyle name="Νομισματική μονάδα 2 3 5 3 3 3" xfId="17524" xr:uid="{00000000-0005-0000-0000-00008F8D0000}"/>
    <cellStyle name="Νομισματική μονάδα 2 3 5 3 4" xfId="8190" xr:uid="{00000000-0005-0000-0000-0000908D0000}"/>
    <cellStyle name="Νομισματική μονάδα 2 3 5 3 4 2" xfId="20765" xr:uid="{00000000-0005-0000-0000-0000918D0000}"/>
    <cellStyle name="Νομισματική μονάδα 2 3 5 3 5" xfId="6980" xr:uid="{00000000-0005-0000-0000-0000928D0000}"/>
    <cellStyle name="Νομισματική μονάδα 2 3 5 3 5 2" xfId="19555" xr:uid="{00000000-0005-0000-0000-0000938D0000}"/>
    <cellStyle name="Νομισματική μονάδα 2 3 5 3 6" xfId="13462" xr:uid="{00000000-0005-0000-0000-0000948D0000}"/>
    <cellStyle name="Νομισματική μονάδα 2 3 5 3 7" xfId="54744" xr:uid="{00000000-0005-0000-0000-0000958D0000}"/>
    <cellStyle name="Νομισματική μονάδα 2 3 5 3 8" xfId="55207" xr:uid="{00000000-0005-0000-0000-0000968D0000}"/>
    <cellStyle name="Νομισματική μονάδα 2 3 5 4" xfId="2430" xr:uid="{00000000-0005-0000-0000-0000978D0000}"/>
    <cellStyle name="Νομισματική μονάδα 2 3 5 4 2" xfId="4475" xr:uid="{00000000-0005-0000-0000-0000988D0000}"/>
    <cellStyle name="Νομισματική μονάδα 2 3 5 4 2 2" xfId="11778" xr:uid="{00000000-0005-0000-0000-0000998D0000}"/>
    <cellStyle name="Νομισματική μονάδα 2 3 5 4 2 2 2" xfId="24353" xr:uid="{00000000-0005-0000-0000-00009A8D0000}"/>
    <cellStyle name="Νομισματική μονάδα 2 3 5 4 2 3" xfId="17050" xr:uid="{00000000-0005-0000-0000-00009B8D0000}"/>
    <cellStyle name="Νομισματική μονάδα 2 3 5 4 3" xfId="9747" xr:uid="{00000000-0005-0000-0000-00009C8D0000}"/>
    <cellStyle name="Νομισματική μονάδα 2 3 5 4 3 2" xfId="22322" xr:uid="{00000000-0005-0000-0000-00009D8D0000}"/>
    <cellStyle name="Νομισματική μονάδα 2 3 5 4 4" xfId="6506" xr:uid="{00000000-0005-0000-0000-00009E8D0000}"/>
    <cellStyle name="Νομισματική μονάδα 2 3 5 4 4 2" xfId="19081" xr:uid="{00000000-0005-0000-0000-00009F8D0000}"/>
    <cellStyle name="Νομισματική μονάδα 2 3 5 4 5" xfId="15019" xr:uid="{00000000-0005-0000-0000-0000A08D0000}"/>
    <cellStyle name="Νομισματική μονάδα 2 3 5 5" xfId="1682" xr:uid="{00000000-0005-0000-0000-0000A18D0000}"/>
    <cellStyle name="Νομισματική μονάδα 2 3 5 5 2" xfId="8999" xr:uid="{00000000-0005-0000-0000-0000A28D0000}"/>
    <cellStyle name="Νομισματική μονάδα 2 3 5 5 2 2" xfId="21574" xr:uid="{00000000-0005-0000-0000-0000A38D0000}"/>
    <cellStyle name="Νομισματική μονάδα 2 3 5 5 3" xfId="14271" xr:uid="{00000000-0005-0000-0000-0000A48D0000}"/>
    <cellStyle name="Νομισματική μονάδα 2 3 5 6" xfId="3739" xr:uid="{00000000-0005-0000-0000-0000A58D0000}"/>
    <cellStyle name="Νομισματική μονάδα 2 3 5 6 2" xfId="11042" xr:uid="{00000000-0005-0000-0000-0000A68D0000}"/>
    <cellStyle name="Νομισματική μονάδα 2 3 5 6 2 2" xfId="23617" xr:uid="{00000000-0005-0000-0000-0000A78D0000}"/>
    <cellStyle name="Νομισματική μονάδα 2 3 5 6 3" xfId="16314" xr:uid="{00000000-0005-0000-0000-0000A88D0000}"/>
    <cellStyle name="Νομισματική μονάδα 2 3 5 7" xfId="7716" xr:uid="{00000000-0005-0000-0000-0000A98D0000}"/>
    <cellStyle name="Νομισματική μονάδα 2 3 5 7 2" xfId="20291" xr:uid="{00000000-0005-0000-0000-0000AA8D0000}"/>
    <cellStyle name="Νομισματική μονάδα 2 3 5 8" xfId="5758" xr:uid="{00000000-0005-0000-0000-0000AB8D0000}"/>
    <cellStyle name="Νομισματική μονάδα 2 3 5 8 2" xfId="18333" xr:uid="{00000000-0005-0000-0000-0000AC8D0000}"/>
    <cellStyle name="Νομισματική μονάδα 2 3 5 9" xfId="12988" xr:uid="{00000000-0005-0000-0000-0000AD8D0000}"/>
    <cellStyle name="Νομισματική μονάδα 2 3 6" xfId="462" xr:uid="{00000000-0005-0000-0000-0000AE8D0000}"/>
    <cellStyle name="Νομισματική μονάδα 2 3 6 10" xfId="54819" xr:uid="{00000000-0005-0000-0000-0000AF8D0000}"/>
    <cellStyle name="Νομισματική μονάδα 2 3 6 11" xfId="55281" xr:uid="{00000000-0005-0000-0000-0000B08D0000}"/>
    <cellStyle name="Νομισματική μονάδα 2 3 6 2" xfId="1277" xr:uid="{00000000-0005-0000-0000-0000B18D0000}"/>
    <cellStyle name="Νομισματική μονάδα 2 3 6 2 2" xfId="3310" xr:uid="{00000000-0005-0000-0000-0000B28D0000}"/>
    <cellStyle name="Νομισματική μονάδα 2 3 6 2 2 2" xfId="5355" xr:uid="{00000000-0005-0000-0000-0000B38D0000}"/>
    <cellStyle name="Νομισματική μονάδα 2 3 6 2 2 2 2" xfId="12658" xr:uid="{00000000-0005-0000-0000-0000B48D0000}"/>
    <cellStyle name="Νομισματική μονάδα 2 3 6 2 2 2 2 2" xfId="25233" xr:uid="{00000000-0005-0000-0000-0000B58D0000}"/>
    <cellStyle name="Νομισματική μονάδα 2 3 6 2 2 2 3" xfId="17930" xr:uid="{00000000-0005-0000-0000-0000B68D0000}"/>
    <cellStyle name="Νομισματική μονάδα 2 3 6 2 2 3" xfId="10627" xr:uid="{00000000-0005-0000-0000-0000B78D0000}"/>
    <cellStyle name="Νομισματική μονάδα 2 3 6 2 2 3 2" xfId="23202" xr:uid="{00000000-0005-0000-0000-0000B88D0000}"/>
    <cellStyle name="Νομισματική μονάδα 2 3 6 2 2 4" xfId="7386" xr:uid="{00000000-0005-0000-0000-0000B98D0000}"/>
    <cellStyle name="Νομισματική μονάδα 2 3 6 2 2 4 2" xfId="19961" xr:uid="{00000000-0005-0000-0000-0000BA8D0000}"/>
    <cellStyle name="Νομισματική μονάδα 2 3 6 2 2 5" xfId="15899" xr:uid="{00000000-0005-0000-0000-0000BB8D0000}"/>
    <cellStyle name="Νομισματική μονάδα 2 3 6 2 3" xfId="2088" xr:uid="{00000000-0005-0000-0000-0000BC8D0000}"/>
    <cellStyle name="Νομισματική μονάδα 2 3 6 2 3 2" xfId="9405" xr:uid="{00000000-0005-0000-0000-0000BD8D0000}"/>
    <cellStyle name="Νομισματική μονάδα 2 3 6 2 3 2 2" xfId="21980" xr:uid="{00000000-0005-0000-0000-0000BE8D0000}"/>
    <cellStyle name="Νομισματική μονάδα 2 3 6 2 3 3" xfId="14677" xr:uid="{00000000-0005-0000-0000-0000BF8D0000}"/>
    <cellStyle name="Νομισματική μονάδα 2 3 6 2 4" xfId="4133" xr:uid="{00000000-0005-0000-0000-0000C08D0000}"/>
    <cellStyle name="Νομισματική μονάδα 2 3 6 2 4 2" xfId="11436" xr:uid="{00000000-0005-0000-0000-0000C18D0000}"/>
    <cellStyle name="Νομισματική μονάδα 2 3 6 2 4 2 2" xfId="24011" xr:uid="{00000000-0005-0000-0000-0000C28D0000}"/>
    <cellStyle name="Νομισματική μονάδα 2 3 6 2 4 3" xfId="16708" xr:uid="{00000000-0005-0000-0000-0000C38D0000}"/>
    <cellStyle name="Νομισματική μονάδα 2 3 6 2 5" xfId="8596" xr:uid="{00000000-0005-0000-0000-0000C48D0000}"/>
    <cellStyle name="Νομισματική μονάδα 2 3 6 2 5 2" xfId="21171" xr:uid="{00000000-0005-0000-0000-0000C58D0000}"/>
    <cellStyle name="Νομισματική μονάδα 2 3 6 2 6" xfId="6164" xr:uid="{00000000-0005-0000-0000-0000C68D0000}"/>
    <cellStyle name="Νομισματική μονάδα 2 3 6 2 6 2" xfId="18739" xr:uid="{00000000-0005-0000-0000-0000C78D0000}"/>
    <cellStyle name="Νομισματική μονάδα 2 3 6 2 7" xfId="13868" xr:uid="{00000000-0005-0000-0000-0000C88D0000}"/>
    <cellStyle name="Νομισματική μονάδα 2 3 6 3" xfId="705" xr:uid="{00000000-0005-0000-0000-0000C98D0000}"/>
    <cellStyle name="Νομισματική μονάδα 2 3 6 3 2" xfId="2738" xr:uid="{00000000-0005-0000-0000-0000CA8D0000}"/>
    <cellStyle name="Νομισματική μονάδα 2 3 6 3 2 2" xfId="10055" xr:uid="{00000000-0005-0000-0000-0000CB8D0000}"/>
    <cellStyle name="Νομισματική μονάδα 2 3 6 3 2 2 2" xfId="22630" xr:uid="{00000000-0005-0000-0000-0000CC8D0000}"/>
    <cellStyle name="Νομισματική μονάδα 2 3 6 3 2 3" xfId="15327" xr:uid="{00000000-0005-0000-0000-0000CD8D0000}"/>
    <cellStyle name="Νομισματική μονάδα 2 3 6 3 3" xfId="4783" xr:uid="{00000000-0005-0000-0000-0000CE8D0000}"/>
    <cellStyle name="Νομισματική μονάδα 2 3 6 3 3 2" xfId="12086" xr:uid="{00000000-0005-0000-0000-0000CF8D0000}"/>
    <cellStyle name="Νομισματική μονάδα 2 3 6 3 3 2 2" xfId="24661" xr:uid="{00000000-0005-0000-0000-0000D08D0000}"/>
    <cellStyle name="Νομισματική μονάδα 2 3 6 3 3 3" xfId="17358" xr:uid="{00000000-0005-0000-0000-0000D18D0000}"/>
    <cellStyle name="Νομισματική μονάδα 2 3 6 3 4" xfId="8024" xr:uid="{00000000-0005-0000-0000-0000D28D0000}"/>
    <cellStyle name="Νομισματική μονάδα 2 3 6 3 4 2" xfId="20599" xr:uid="{00000000-0005-0000-0000-0000D38D0000}"/>
    <cellStyle name="Νομισματική μονάδα 2 3 6 3 5" xfId="6814" xr:uid="{00000000-0005-0000-0000-0000D48D0000}"/>
    <cellStyle name="Νομισματική μονάδα 2 3 6 3 5 2" xfId="19389" xr:uid="{00000000-0005-0000-0000-0000D58D0000}"/>
    <cellStyle name="Νομισματική μονάδα 2 3 6 3 6" xfId="13296" xr:uid="{00000000-0005-0000-0000-0000D68D0000}"/>
    <cellStyle name="Νομισματική μονάδα 2 3 6 4" xfId="2489" xr:uid="{00000000-0005-0000-0000-0000D78D0000}"/>
    <cellStyle name="Νομισματική μονάδα 2 3 6 4 2" xfId="4534" xr:uid="{00000000-0005-0000-0000-0000D88D0000}"/>
    <cellStyle name="Νομισματική μονάδα 2 3 6 4 2 2" xfId="11837" xr:uid="{00000000-0005-0000-0000-0000D98D0000}"/>
    <cellStyle name="Νομισματική μονάδα 2 3 6 4 2 2 2" xfId="24412" xr:uid="{00000000-0005-0000-0000-0000DA8D0000}"/>
    <cellStyle name="Νομισματική μονάδα 2 3 6 4 2 3" xfId="17109" xr:uid="{00000000-0005-0000-0000-0000DB8D0000}"/>
    <cellStyle name="Νομισματική μονάδα 2 3 6 4 3" xfId="9806" xr:uid="{00000000-0005-0000-0000-0000DC8D0000}"/>
    <cellStyle name="Νομισματική μονάδα 2 3 6 4 3 2" xfId="22381" xr:uid="{00000000-0005-0000-0000-0000DD8D0000}"/>
    <cellStyle name="Νομισματική μονάδα 2 3 6 4 4" xfId="6565" xr:uid="{00000000-0005-0000-0000-0000DE8D0000}"/>
    <cellStyle name="Νομισματική μονάδα 2 3 6 4 4 2" xfId="19140" xr:uid="{00000000-0005-0000-0000-0000DF8D0000}"/>
    <cellStyle name="Νομισματική μονάδα 2 3 6 4 5" xfId="15078" xr:uid="{00000000-0005-0000-0000-0000E08D0000}"/>
    <cellStyle name="Νομισματική μονάδα 2 3 6 5" xfId="1516" xr:uid="{00000000-0005-0000-0000-0000E18D0000}"/>
    <cellStyle name="Νομισματική μονάδα 2 3 6 5 2" xfId="8833" xr:uid="{00000000-0005-0000-0000-0000E28D0000}"/>
    <cellStyle name="Νομισματική μονάδα 2 3 6 5 2 2" xfId="21408" xr:uid="{00000000-0005-0000-0000-0000E38D0000}"/>
    <cellStyle name="Νομισματική μονάδα 2 3 6 5 3" xfId="14105" xr:uid="{00000000-0005-0000-0000-0000E48D0000}"/>
    <cellStyle name="Νομισματική μονάδα 2 3 6 6" xfId="3573" xr:uid="{00000000-0005-0000-0000-0000E58D0000}"/>
    <cellStyle name="Νομισματική μονάδα 2 3 6 6 2" xfId="10876" xr:uid="{00000000-0005-0000-0000-0000E68D0000}"/>
    <cellStyle name="Νομισματική μονάδα 2 3 6 6 2 2" xfId="23451" xr:uid="{00000000-0005-0000-0000-0000E78D0000}"/>
    <cellStyle name="Νομισματική μονάδα 2 3 6 6 3" xfId="16148" xr:uid="{00000000-0005-0000-0000-0000E88D0000}"/>
    <cellStyle name="Νομισματική μονάδα 2 3 6 7" xfId="7775" xr:uid="{00000000-0005-0000-0000-0000E98D0000}"/>
    <cellStyle name="Νομισματική μονάδα 2 3 6 7 2" xfId="20350" xr:uid="{00000000-0005-0000-0000-0000EA8D0000}"/>
    <cellStyle name="Νομισματική μονάδα 2 3 6 8" xfId="5592" xr:uid="{00000000-0005-0000-0000-0000EB8D0000}"/>
    <cellStyle name="Νομισματική μονάδα 2 3 6 8 2" xfId="18167" xr:uid="{00000000-0005-0000-0000-0000EC8D0000}"/>
    <cellStyle name="Νομισματική μονάδα 2 3 6 9" xfId="13047" xr:uid="{00000000-0005-0000-0000-0000ED8D0000}"/>
    <cellStyle name="Νομισματική μονάδα 2 3 7" xfId="1052" xr:uid="{00000000-0005-0000-0000-0000EE8D0000}"/>
    <cellStyle name="Νομισματική μονάδα 2 3 7 2" xfId="3085" xr:uid="{00000000-0005-0000-0000-0000EF8D0000}"/>
    <cellStyle name="Νομισματική μονάδα 2 3 7 2 2" xfId="5130" xr:uid="{00000000-0005-0000-0000-0000F08D0000}"/>
    <cellStyle name="Νομισματική μονάδα 2 3 7 2 2 2" xfId="12433" xr:uid="{00000000-0005-0000-0000-0000F18D0000}"/>
    <cellStyle name="Νομισματική μονάδα 2 3 7 2 2 2 2" xfId="25008" xr:uid="{00000000-0005-0000-0000-0000F28D0000}"/>
    <cellStyle name="Νομισματική μονάδα 2 3 7 2 2 3" xfId="17705" xr:uid="{00000000-0005-0000-0000-0000F38D0000}"/>
    <cellStyle name="Νομισματική μονάδα 2 3 7 2 3" xfId="10402" xr:uid="{00000000-0005-0000-0000-0000F48D0000}"/>
    <cellStyle name="Νομισματική μονάδα 2 3 7 2 3 2" xfId="22977" xr:uid="{00000000-0005-0000-0000-0000F58D0000}"/>
    <cellStyle name="Νομισματική μονάδα 2 3 7 2 4" xfId="7161" xr:uid="{00000000-0005-0000-0000-0000F68D0000}"/>
    <cellStyle name="Νομισματική μονάδα 2 3 7 2 4 2" xfId="19736" xr:uid="{00000000-0005-0000-0000-0000F78D0000}"/>
    <cellStyle name="Νομισματική μονάδα 2 3 7 2 5" xfId="15674" xr:uid="{00000000-0005-0000-0000-0000F88D0000}"/>
    <cellStyle name="Νομισματική μονάδα 2 3 7 3" xfId="1863" xr:uid="{00000000-0005-0000-0000-0000F98D0000}"/>
    <cellStyle name="Νομισματική μονάδα 2 3 7 3 2" xfId="9180" xr:uid="{00000000-0005-0000-0000-0000FA8D0000}"/>
    <cellStyle name="Νομισματική μονάδα 2 3 7 3 2 2" xfId="21755" xr:uid="{00000000-0005-0000-0000-0000FB8D0000}"/>
    <cellStyle name="Νομισματική μονάδα 2 3 7 3 3" xfId="14452" xr:uid="{00000000-0005-0000-0000-0000FC8D0000}"/>
    <cellStyle name="Νομισματική μονάδα 2 3 7 4" xfId="3908" xr:uid="{00000000-0005-0000-0000-0000FD8D0000}"/>
    <cellStyle name="Νομισματική μονάδα 2 3 7 4 2" xfId="11211" xr:uid="{00000000-0005-0000-0000-0000FE8D0000}"/>
    <cellStyle name="Νομισματική μονάδα 2 3 7 4 2 2" xfId="23786" xr:uid="{00000000-0005-0000-0000-0000FF8D0000}"/>
    <cellStyle name="Νομισματική μονάδα 2 3 7 4 3" xfId="16483" xr:uid="{00000000-0005-0000-0000-0000008E0000}"/>
    <cellStyle name="Νομισματική μονάδα 2 3 7 5" xfId="8371" xr:uid="{00000000-0005-0000-0000-0000018E0000}"/>
    <cellStyle name="Νομισματική μονάδα 2 3 7 5 2" xfId="20946" xr:uid="{00000000-0005-0000-0000-0000028E0000}"/>
    <cellStyle name="Νομισματική μονάδα 2 3 7 6" xfId="5939" xr:uid="{00000000-0005-0000-0000-0000038E0000}"/>
    <cellStyle name="Νομισματική μονάδα 2 3 7 6 2" xfId="18514" xr:uid="{00000000-0005-0000-0000-0000048E0000}"/>
    <cellStyle name="Νομισματική μονάδα 2 3 7 7" xfId="13643" xr:uid="{00000000-0005-0000-0000-0000058E0000}"/>
    <cellStyle name="Νομισματική μονάδα 2 3 7 8" xfId="54670" xr:uid="{00000000-0005-0000-0000-0000068E0000}"/>
    <cellStyle name="Νομισματική μονάδα 2 3 7 9" xfId="55133" xr:uid="{00000000-0005-0000-0000-0000078E0000}"/>
    <cellStyle name="Νομισματική μονάδα 2 3 8" xfId="646" xr:uid="{00000000-0005-0000-0000-0000088E0000}"/>
    <cellStyle name="Νομισματική μονάδα 2 3 8 2" xfId="2679" xr:uid="{00000000-0005-0000-0000-0000098E0000}"/>
    <cellStyle name="Νομισματική μονάδα 2 3 8 2 2" xfId="9996" xr:uid="{00000000-0005-0000-0000-00000A8E0000}"/>
    <cellStyle name="Νομισματική μονάδα 2 3 8 2 2 2" xfId="22571" xr:uid="{00000000-0005-0000-0000-00000B8E0000}"/>
    <cellStyle name="Νομισματική μονάδα 2 3 8 2 3" xfId="15268" xr:uid="{00000000-0005-0000-0000-00000C8E0000}"/>
    <cellStyle name="Νομισματική μονάδα 2 3 8 3" xfId="4724" xr:uid="{00000000-0005-0000-0000-00000D8E0000}"/>
    <cellStyle name="Νομισματική μονάδα 2 3 8 3 2" xfId="12027" xr:uid="{00000000-0005-0000-0000-00000E8E0000}"/>
    <cellStyle name="Νομισματική μονάδα 2 3 8 3 2 2" xfId="24602" xr:uid="{00000000-0005-0000-0000-00000F8E0000}"/>
    <cellStyle name="Νομισματική μονάδα 2 3 8 3 3" xfId="17299" xr:uid="{00000000-0005-0000-0000-0000108E0000}"/>
    <cellStyle name="Νομισματική μονάδα 2 3 8 4" xfId="7965" xr:uid="{00000000-0005-0000-0000-0000118E0000}"/>
    <cellStyle name="Νομισματική μονάδα 2 3 8 4 2" xfId="20540" xr:uid="{00000000-0005-0000-0000-0000128E0000}"/>
    <cellStyle name="Νομισματική μονάδα 2 3 8 5" xfId="6755" xr:uid="{00000000-0005-0000-0000-0000138E0000}"/>
    <cellStyle name="Νομισματική μονάδα 2 3 8 5 2" xfId="19330" xr:uid="{00000000-0005-0000-0000-0000148E0000}"/>
    <cellStyle name="Νομισματική μονάδα 2 3 8 6" xfId="13237" xr:uid="{00000000-0005-0000-0000-0000158E0000}"/>
    <cellStyle name="Νομισματική μονάδα 2 3 9" xfId="2264" xr:uid="{00000000-0005-0000-0000-0000168E0000}"/>
    <cellStyle name="Νομισματική μονάδα 2 3 9 2" xfId="4309" xr:uid="{00000000-0005-0000-0000-0000178E0000}"/>
    <cellStyle name="Νομισματική μονάδα 2 3 9 2 2" xfId="11612" xr:uid="{00000000-0005-0000-0000-0000188E0000}"/>
    <cellStyle name="Νομισματική μονάδα 2 3 9 2 2 2" xfId="24187" xr:uid="{00000000-0005-0000-0000-0000198E0000}"/>
    <cellStyle name="Νομισματική μονάδα 2 3 9 2 3" xfId="16884" xr:uid="{00000000-0005-0000-0000-00001A8E0000}"/>
    <cellStyle name="Νομισματική μονάδα 2 3 9 3" xfId="9581" xr:uid="{00000000-0005-0000-0000-00001B8E0000}"/>
    <cellStyle name="Νομισματική μονάδα 2 3 9 3 2" xfId="22156" xr:uid="{00000000-0005-0000-0000-00001C8E0000}"/>
    <cellStyle name="Νομισματική μονάδα 2 3 9 4" xfId="6340" xr:uid="{00000000-0005-0000-0000-00001D8E0000}"/>
    <cellStyle name="Νομισματική μονάδα 2 3 9 4 2" xfId="18915" xr:uid="{00000000-0005-0000-0000-00001E8E0000}"/>
    <cellStyle name="Νομισματική μονάδα 2 3 9 5" xfId="14853" xr:uid="{00000000-0005-0000-0000-00001F8E0000}"/>
    <cellStyle name="Νομισματική μονάδα 2 4" xfId="51" xr:uid="{00000000-0005-0000-0000-0000208E0000}"/>
    <cellStyle name="Νομισματική μονάδα 2 4 10" xfId="3520" xr:uid="{00000000-0005-0000-0000-0000218E0000}"/>
    <cellStyle name="Νομισματική μονάδα 2 4 10 2" xfId="10823" xr:uid="{00000000-0005-0000-0000-0000228E0000}"/>
    <cellStyle name="Νομισματική μονάδα 2 4 10 2 2" xfId="23398" xr:uid="{00000000-0005-0000-0000-0000238E0000}"/>
    <cellStyle name="Νομισματική μονάδα 2 4 10 3" xfId="16095" xr:uid="{00000000-0005-0000-0000-0000248E0000}"/>
    <cellStyle name="Νομισματική μονάδα 2 4 11" xfId="7570" xr:uid="{00000000-0005-0000-0000-0000258E0000}"/>
    <cellStyle name="Νομισματική μονάδα 2 4 11 2" xfId="20145" xr:uid="{00000000-0005-0000-0000-0000268E0000}"/>
    <cellStyle name="Νομισματική μονάδα 2 4 12" xfId="5539" xr:uid="{00000000-0005-0000-0000-0000278E0000}"/>
    <cellStyle name="Νομισματική μονάδα 2 4 12 2" xfId="18114" xr:uid="{00000000-0005-0000-0000-0000288E0000}"/>
    <cellStyle name="Νομισματική μονάδα 2 4 13" xfId="12842" xr:uid="{00000000-0005-0000-0000-0000298E0000}"/>
    <cellStyle name="Νομισματική μονάδα 2 4 14" xfId="198" xr:uid="{00000000-0005-0000-0000-00002A8E0000}"/>
    <cellStyle name="Νομισματική μονάδα 2 4 15" xfId="54318" xr:uid="{00000000-0005-0000-0000-00002B8E0000}"/>
    <cellStyle name="Νομισματική μονάδα 2 4 16" xfId="54413" xr:uid="{00000000-0005-0000-0000-00002C8E0000}"/>
    <cellStyle name="Νομισματική μονάδα 2 4 17" xfId="54521" xr:uid="{00000000-0005-0000-0000-00002D8E0000}"/>
    <cellStyle name="Νομισματική μονάδα 2 4 18" xfId="54985" xr:uid="{00000000-0005-0000-0000-00002E8E0000}"/>
    <cellStyle name="Νομισματική μονάδα 2 4 2" xfId="81" xr:uid="{00000000-0005-0000-0000-00002F8E0000}"/>
    <cellStyle name="Νομισματική μονάδα 2 4 2 10" xfId="7599" xr:uid="{00000000-0005-0000-0000-0000308E0000}"/>
    <cellStyle name="Νομισματική μονάδα 2 4 2 10 2" xfId="20174" xr:uid="{00000000-0005-0000-0000-0000318E0000}"/>
    <cellStyle name="Νομισματική μονάδα 2 4 2 11" xfId="5557" xr:uid="{00000000-0005-0000-0000-0000328E0000}"/>
    <cellStyle name="Νομισματική μονάδα 2 4 2 11 2" xfId="18132" xr:uid="{00000000-0005-0000-0000-0000338E0000}"/>
    <cellStyle name="Νομισματική μονάδα 2 4 2 12" xfId="12871" xr:uid="{00000000-0005-0000-0000-0000348E0000}"/>
    <cellStyle name="Νομισματική μονάδα 2 4 2 13" xfId="281" xr:uid="{00000000-0005-0000-0000-0000358E0000}"/>
    <cellStyle name="Νομισματική μονάδα 2 4 2 14" xfId="54337" xr:uid="{00000000-0005-0000-0000-0000368E0000}"/>
    <cellStyle name="Νομισματική μονάδα 2 4 2 15" xfId="54432" xr:uid="{00000000-0005-0000-0000-0000378E0000}"/>
    <cellStyle name="Νομισματική μονάδα 2 4 2 16" xfId="54540" xr:uid="{00000000-0005-0000-0000-0000388E0000}"/>
    <cellStyle name="Νομισματική μονάδα 2 4 2 17" xfId="55004" xr:uid="{00000000-0005-0000-0000-0000398E0000}"/>
    <cellStyle name="Νομισματική μονάδα 2 4 2 2" xfId="175" xr:uid="{00000000-0005-0000-0000-00003A8E0000}"/>
    <cellStyle name="Νομισματική μονάδα 2 4 2 2 10" xfId="12953" xr:uid="{00000000-0005-0000-0000-00003B8E0000}"/>
    <cellStyle name="Νομισματική μονάδα 2 4 2 2 11" xfId="365" xr:uid="{00000000-0005-0000-0000-00003C8E0000}"/>
    <cellStyle name="Νομισματική μονάδα 2 4 2 2 12" xfId="54379" xr:uid="{00000000-0005-0000-0000-00003D8E0000}"/>
    <cellStyle name="Νομισματική μονάδα 2 4 2 2 13" xfId="54473" xr:uid="{00000000-0005-0000-0000-00003E8E0000}"/>
    <cellStyle name="Νομισματική μονάδα 2 4 2 2 14" xfId="54581" xr:uid="{00000000-0005-0000-0000-00003F8E0000}"/>
    <cellStyle name="Νομισματική μονάδα 2 4 2 2 15" xfId="55045" xr:uid="{00000000-0005-0000-0000-0000408E0000}"/>
    <cellStyle name="Νομισματική μονάδα 2 4 2 2 2" xfId="598" xr:uid="{00000000-0005-0000-0000-0000418E0000}"/>
    <cellStyle name="Νομισματική μονάδα 2 4 2 2 2 10" xfId="54656" xr:uid="{00000000-0005-0000-0000-0000428E0000}"/>
    <cellStyle name="Νομισματική μονάδα 2 4 2 2 2 11" xfId="55119" xr:uid="{00000000-0005-0000-0000-0000438E0000}"/>
    <cellStyle name="Νομισματική μονάδα 2 4 2 2 2 2" xfId="1408" xr:uid="{00000000-0005-0000-0000-0000448E0000}"/>
    <cellStyle name="Νομισματική μονάδα 2 4 2 2 2 2 2" xfId="3441" xr:uid="{00000000-0005-0000-0000-0000458E0000}"/>
    <cellStyle name="Νομισματική μονάδα 2 4 2 2 2 2 2 2" xfId="5486" xr:uid="{00000000-0005-0000-0000-0000468E0000}"/>
    <cellStyle name="Νομισματική μονάδα 2 4 2 2 2 2 2 2 2" xfId="12789" xr:uid="{00000000-0005-0000-0000-0000478E0000}"/>
    <cellStyle name="Νομισματική μονάδα 2 4 2 2 2 2 2 2 2 2" xfId="25364" xr:uid="{00000000-0005-0000-0000-0000488E0000}"/>
    <cellStyle name="Νομισματική μονάδα 2 4 2 2 2 2 2 2 3" xfId="18061" xr:uid="{00000000-0005-0000-0000-0000498E0000}"/>
    <cellStyle name="Νομισματική μονάδα 2 4 2 2 2 2 2 3" xfId="10758" xr:uid="{00000000-0005-0000-0000-00004A8E0000}"/>
    <cellStyle name="Νομισματική μονάδα 2 4 2 2 2 2 2 3 2" xfId="23333" xr:uid="{00000000-0005-0000-0000-00004B8E0000}"/>
    <cellStyle name="Νομισματική μονάδα 2 4 2 2 2 2 2 4" xfId="7517" xr:uid="{00000000-0005-0000-0000-00004C8E0000}"/>
    <cellStyle name="Νομισματική μονάδα 2 4 2 2 2 2 2 4 2" xfId="20092" xr:uid="{00000000-0005-0000-0000-00004D8E0000}"/>
    <cellStyle name="Νομισματική μονάδα 2 4 2 2 2 2 2 5" xfId="16030" xr:uid="{00000000-0005-0000-0000-00004E8E0000}"/>
    <cellStyle name="Νομισματική μονάδα 2 4 2 2 2 2 3" xfId="2219" xr:uid="{00000000-0005-0000-0000-00004F8E0000}"/>
    <cellStyle name="Νομισματική μονάδα 2 4 2 2 2 2 3 2" xfId="9536" xr:uid="{00000000-0005-0000-0000-0000508E0000}"/>
    <cellStyle name="Νομισματική μονάδα 2 4 2 2 2 2 3 2 2" xfId="22111" xr:uid="{00000000-0005-0000-0000-0000518E0000}"/>
    <cellStyle name="Νομισματική μονάδα 2 4 2 2 2 2 3 3" xfId="14808" xr:uid="{00000000-0005-0000-0000-0000528E0000}"/>
    <cellStyle name="Νομισματική μονάδα 2 4 2 2 2 2 4" xfId="4264" xr:uid="{00000000-0005-0000-0000-0000538E0000}"/>
    <cellStyle name="Νομισματική μονάδα 2 4 2 2 2 2 4 2" xfId="11567" xr:uid="{00000000-0005-0000-0000-0000548E0000}"/>
    <cellStyle name="Νομισματική μονάδα 2 4 2 2 2 2 4 2 2" xfId="24142" xr:uid="{00000000-0005-0000-0000-0000558E0000}"/>
    <cellStyle name="Νομισματική μονάδα 2 4 2 2 2 2 4 3" xfId="16839" xr:uid="{00000000-0005-0000-0000-0000568E0000}"/>
    <cellStyle name="Νομισματική μονάδα 2 4 2 2 2 2 5" xfId="8727" xr:uid="{00000000-0005-0000-0000-0000578E0000}"/>
    <cellStyle name="Νομισματική μονάδα 2 4 2 2 2 2 5 2" xfId="21302" xr:uid="{00000000-0005-0000-0000-0000588E0000}"/>
    <cellStyle name="Νομισματική μονάδα 2 4 2 2 2 2 6" xfId="6295" xr:uid="{00000000-0005-0000-0000-0000598E0000}"/>
    <cellStyle name="Νομισματική μονάδα 2 4 2 2 2 2 6 2" xfId="18870" xr:uid="{00000000-0005-0000-0000-00005A8E0000}"/>
    <cellStyle name="Νομισματική μονάδα 2 4 2 2 2 2 7" xfId="13999" xr:uid="{00000000-0005-0000-0000-00005B8E0000}"/>
    <cellStyle name="Νομισματική μονάδα 2 4 2 2 2 2 8" xfId="54953" xr:uid="{00000000-0005-0000-0000-00005C8E0000}"/>
    <cellStyle name="Νομισματική μονάδα 2 4 2 2 2 2 9" xfId="55415" xr:uid="{00000000-0005-0000-0000-00005D8E0000}"/>
    <cellStyle name="Νομισματική μονάδα 2 4 2 2 2 3" xfId="1007" xr:uid="{00000000-0005-0000-0000-00005E8E0000}"/>
    <cellStyle name="Νομισματική μονάδα 2 4 2 2 2 3 2" xfId="3040" xr:uid="{00000000-0005-0000-0000-00005F8E0000}"/>
    <cellStyle name="Νομισματική μονάδα 2 4 2 2 2 3 2 2" xfId="10357" xr:uid="{00000000-0005-0000-0000-0000608E0000}"/>
    <cellStyle name="Νομισματική μονάδα 2 4 2 2 2 3 2 2 2" xfId="22932" xr:uid="{00000000-0005-0000-0000-0000618E0000}"/>
    <cellStyle name="Νομισματική μονάδα 2 4 2 2 2 3 2 3" xfId="15629" xr:uid="{00000000-0005-0000-0000-0000628E0000}"/>
    <cellStyle name="Νομισματική μονάδα 2 4 2 2 2 3 3" xfId="5085" xr:uid="{00000000-0005-0000-0000-0000638E0000}"/>
    <cellStyle name="Νομισματική μονάδα 2 4 2 2 2 3 3 2" xfId="12388" xr:uid="{00000000-0005-0000-0000-0000648E0000}"/>
    <cellStyle name="Νομισματική μονάδα 2 4 2 2 2 3 3 2 2" xfId="24963" xr:uid="{00000000-0005-0000-0000-0000658E0000}"/>
    <cellStyle name="Νομισματική μονάδα 2 4 2 2 2 3 3 3" xfId="17660" xr:uid="{00000000-0005-0000-0000-0000668E0000}"/>
    <cellStyle name="Νομισματική μονάδα 2 4 2 2 2 3 4" xfId="8326" xr:uid="{00000000-0005-0000-0000-0000678E0000}"/>
    <cellStyle name="Νομισματική μονάδα 2 4 2 2 2 3 4 2" xfId="20901" xr:uid="{00000000-0005-0000-0000-0000688E0000}"/>
    <cellStyle name="Νομισματική μονάδα 2 4 2 2 2 3 5" xfId="7116" xr:uid="{00000000-0005-0000-0000-0000698E0000}"/>
    <cellStyle name="Νομισματική μονάδα 2 4 2 2 2 3 5 2" xfId="19691" xr:uid="{00000000-0005-0000-0000-00006A8E0000}"/>
    <cellStyle name="Νομισματική μονάδα 2 4 2 2 2 3 6" xfId="13598" xr:uid="{00000000-0005-0000-0000-00006B8E0000}"/>
    <cellStyle name="Νομισματική μονάδα 2 4 2 2 2 3 7" xfId="54804" xr:uid="{00000000-0005-0000-0000-00006C8E0000}"/>
    <cellStyle name="Νομισματική μονάδα 2 4 2 2 2 3 8" xfId="55267" xr:uid="{00000000-0005-0000-0000-00006D8E0000}"/>
    <cellStyle name="Νομισματική μονάδα 2 4 2 2 2 4" xfId="2620" xr:uid="{00000000-0005-0000-0000-00006E8E0000}"/>
    <cellStyle name="Νομισματική μονάδα 2 4 2 2 2 4 2" xfId="4665" xr:uid="{00000000-0005-0000-0000-00006F8E0000}"/>
    <cellStyle name="Νομισματική μονάδα 2 4 2 2 2 4 2 2" xfId="11968" xr:uid="{00000000-0005-0000-0000-0000708E0000}"/>
    <cellStyle name="Νομισματική μονάδα 2 4 2 2 2 4 2 2 2" xfId="24543" xr:uid="{00000000-0005-0000-0000-0000718E0000}"/>
    <cellStyle name="Νομισματική μονάδα 2 4 2 2 2 4 2 3" xfId="17240" xr:uid="{00000000-0005-0000-0000-0000728E0000}"/>
    <cellStyle name="Νομισματική μονάδα 2 4 2 2 2 4 3" xfId="9937" xr:uid="{00000000-0005-0000-0000-0000738E0000}"/>
    <cellStyle name="Νομισματική μονάδα 2 4 2 2 2 4 3 2" xfId="22512" xr:uid="{00000000-0005-0000-0000-0000748E0000}"/>
    <cellStyle name="Νομισματική μονάδα 2 4 2 2 2 4 4" xfId="6696" xr:uid="{00000000-0005-0000-0000-0000758E0000}"/>
    <cellStyle name="Νομισματική μονάδα 2 4 2 2 2 4 4 2" xfId="19271" xr:uid="{00000000-0005-0000-0000-0000768E0000}"/>
    <cellStyle name="Νομισματική μονάδα 2 4 2 2 2 4 5" xfId="15209" xr:uid="{00000000-0005-0000-0000-0000778E0000}"/>
    <cellStyle name="Νομισματική μονάδα 2 4 2 2 2 5" xfId="1818" xr:uid="{00000000-0005-0000-0000-0000788E0000}"/>
    <cellStyle name="Νομισματική μονάδα 2 4 2 2 2 5 2" xfId="9135" xr:uid="{00000000-0005-0000-0000-0000798E0000}"/>
    <cellStyle name="Νομισματική μονάδα 2 4 2 2 2 5 2 2" xfId="21710" xr:uid="{00000000-0005-0000-0000-00007A8E0000}"/>
    <cellStyle name="Νομισματική μονάδα 2 4 2 2 2 5 3" xfId="14407" xr:uid="{00000000-0005-0000-0000-00007B8E0000}"/>
    <cellStyle name="Νομισματική μονάδα 2 4 2 2 2 6" xfId="3875" xr:uid="{00000000-0005-0000-0000-00007C8E0000}"/>
    <cellStyle name="Νομισματική μονάδα 2 4 2 2 2 6 2" xfId="11178" xr:uid="{00000000-0005-0000-0000-00007D8E0000}"/>
    <cellStyle name="Νομισματική μονάδα 2 4 2 2 2 6 2 2" xfId="23753" xr:uid="{00000000-0005-0000-0000-00007E8E0000}"/>
    <cellStyle name="Νομισματική μονάδα 2 4 2 2 2 6 3" xfId="16450" xr:uid="{00000000-0005-0000-0000-00007F8E0000}"/>
    <cellStyle name="Νομισματική μονάδα 2 4 2 2 2 7" xfId="7906" xr:uid="{00000000-0005-0000-0000-0000808E0000}"/>
    <cellStyle name="Νομισματική μονάδα 2 4 2 2 2 7 2" xfId="20481" xr:uid="{00000000-0005-0000-0000-0000818E0000}"/>
    <cellStyle name="Νομισματική μονάδα 2 4 2 2 2 8" xfId="5894" xr:uid="{00000000-0005-0000-0000-0000828E0000}"/>
    <cellStyle name="Νομισματική μονάδα 2 4 2 2 2 8 2" xfId="18469" xr:uid="{00000000-0005-0000-0000-0000838E0000}"/>
    <cellStyle name="Νομισματική μονάδα 2 4 2 2 2 9" xfId="13178" xr:uid="{00000000-0005-0000-0000-0000848E0000}"/>
    <cellStyle name="Νομισματική μονάδα 2 4 2 2 3" xfId="1183" xr:uid="{00000000-0005-0000-0000-0000858E0000}"/>
    <cellStyle name="Νομισματική μονάδα 2 4 2 2 3 2" xfId="3216" xr:uid="{00000000-0005-0000-0000-0000868E0000}"/>
    <cellStyle name="Νομισματική μονάδα 2 4 2 2 3 2 2" xfId="5261" xr:uid="{00000000-0005-0000-0000-0000878E0000}"/>
    <cellStyle name="Νομισματική μονάδα 2 4 2 2 3 2 2 2" xfId="12564" xr:uid="{00000000-0005-0000-0000-0000888E0000}"/>
    <cellStyle name="Νομισματική μονάδα 2 4 2 2 3 2 2 2 2" xfId="25139" xr:uid="{00000000-0005-0000-0000-0000898E0000}"/>
    <cellStyle name="Νομισματική μονάδα 2 4 2 2 3 2 2 3" xfId="17836" xr:uid="{00000000-0005-0000-0000-00008A8E0000}"/>
    <cellStyle name="Νομισματική μονάδα 2 4 2 2 3 2 3" xfId="10533" xr:uid="{00000000-0005-0000-0000-00008B8E0000}"/>
    <cellStyle name="Νομισματική μονάδα 2 4 2 2 3 2 3 2" xfId="23108" xr:uid="{00000000-0005-0000-0000-00008C8E0000}"/>
    <cellStyle name="Νομισματική μονάδα 2 4 2 2 3 2 4" xfId="7292" xr:uid="{00000000-0005-0000-0000-00008D8E0000}"/>
    <cellStyle name="Νομισματική μονάδα 2 4 2 2 3 2 4 2" xfId="19867" xr:uid="{00000000-0005-0000-0000-00008E8E0000}"/>
    <cellStyle name="Νομισματική μονάδα 2 4 2 2 3 2 5" xfId="15805" xr:uid="{00000000-0005-0000-0000-00008F8E0000}"/>
    <cellStyle name="Νομισματική μονάδα 2 4 2 2 3 3" xfId="1994" xr:uid="{00000000-0005-0000-0000-0000908E0000}"/>
    <cellStyle name="Νομισματική μονάδα 2 4 2 2 3 3 2" xfId="9311" xr:uid="{00000000-0005-0000-0000-0000918E0000}"/>
    <cellStyle name="Νομισματική μονάδα 2 4 2 2 3 3 2 2" xfId="21886" xr:uid="{00000000-0005-0000-0000-0000928E0000}"/>
    <cellStyle name="Νομισματική μονάδα 2 4 2 2 3 3 3" xfId="14583" xr:uid="{00000000-0005-0000-0000-0000938E0000}"/>
    <cellStyle name="Νομισματική μονάδα 2 4 2 2 3 4" xfId="4039" xr:uid="{00000000-0005-0000-0000-0000948E0000}"/>
    <cellStyle name="Νομισματική μονάδα 2 4 2 2 3 4 2" xfId="11342" xr:uid="{00000000-0005-0000-0000-0000958E0000}"/>
    <cellStyle name="Νομισματική μονάδα 2 4 2 2 3 4 2 2" xfId="23917" xr:uid="{00000000-0005-0000-0000-0000968E0000}"/>
    <cellStyle name="Νομισματική μονάδα 2 4 2 2 3 4 3" xfId="16614" xr:uid="{00000000-0005-0000-0000-0000978E0000}"/>
    <cellStyle name="Νομισματική μονάδα 2 4 2 2 3 5" xfId="8502" xr:uid="{00000000-0005-0000-0000-0000988E0000}"/>
    <cellStyle name="Νομισματική μονάδα 2 4 2 2 3 5 2" xfId="21077" xr:uid="{00000000-0005-0000-0000-0000998E0000}"/>
    <cellStyle name="Νομισματική μονάδα 2 4 2 2 3 6" xfId="6070" xr:uid="{00000000-0005-0000-0000-00009A8E0000}"/>
    <cellStyle name="Νομισματική μονάδα 2 4 2 2 3 6 2" xfId="18645" xr:uid="{00000000-0005-0000-0000-00009B8E0000}"/>
    <cellStyle name="Νομισματική μονάδα 2 4 2 2 3 7" xfId="13774" xr:uid="{00000000-0005-0000-0000-00009C8E0000}"/>
    <cellStyle name="Νομισματική μονάδα 2 4 2 2 3 8" xfId="54879" xr:uid="{00000000-0005-0000-0000-00009D8E0000}"/>
    <cellStyle name="Νομισματική μονάδα 2 4 2 2 3 9" xfId="55341" xr:uid="{00000000-0005-0000-0000-00009E8E0000}"/>
    <cellStyle name="Νομισματική μονάδα 2 4 2 2 4" xfId="836" xr:uid="{00000000-0005-0000-0000-00009F8E0000}"/>
    <cellStyle name="Νομισματική μονάδα 2 4 2 2 4 2" xfId="2869" xr:uid="{00000000-0005-0000-0000-0000A08E0000}"/>
    <cellStyle name="Νομισματική μονάδα 2 4 2 2 4 2 2" xfId="10186" xr:uid="{00000000-0005-0000-0000-0000A18E0000}"/>
    <cellStyle name="Νομισματική μονάδα 2 4 2 2 4 2 2 2" xfId="22761" xr:uid="{00000000-0005-0000-0000-0000A28E0000}"/>
    <cellStyle name="Νομισματική μονάδα 2 4 2 2 4 2 3" xfId="15458" xr:uid="{00000000-0005-0000-0000-0000A38E0000}"/>
    <cellStyle name="Νομισματική μονάδα 2 4 2 2 4 3" xfId="4914" xr:uid="{00000000-0005-0000-0000-0000A48E0000}"/>
    <cellStyle name="Νομισματική μονάδα 2 4 2 2 4 3 2" xfId="12217" xr:uid="{00000000-0005-0000-0000-0000A58E0000}"/>
    <cellStyle name="Νομισματική μονάδα 2 4 2 2 4 3 2 2" xfId="24792" xr:uid="{00000000-0005-0000-0000-0000A68E0000}"/>
    <cellStyle name="Νομισματική μονάδα 2 4 2 2 4 3 3" xfId="17489" xr:uid="{00000000-0005-0000-0000-0000A78E0000}"/>
    <cellStyle name="Νομισματική μονάδα 2 4 2 2 4 4" xfId="8155" xr:uid="{00000000-0005-0000-0000-0000A88E0000}"/>
    <cellStyle name="Νομισματική μονάδα 2 4 2 2 4 4 2" xfId="20730" xr:uid="{00000000-0005-0000-0000-0000A98E0000}"/>
    <cellStyle name="Νομισματική μονάδα 2 4 2 2 4 5" xfId="6945" xr:uid="{00000000-0005-0000-0000-0000AA8E0000}"/>
    <cellStyle name="Νομισματική μονάδα 2 4 2 2 4 5 2" xfId="19520" xr:uid="{00000000-0005-0000-0000-0000AB8E0000}"/>
    <cellStyle name="Νομισματική μονάδα 2 4 2 2 4 6" xfId="13427" xr:uid="{00000000-0005-0000-0000-0000AC8E0000}"/>
    <cellStyle name="Νομισματική μονάδα 2 4 2 2 4 7" xfId="54730" xr:uid="{00000000-0005-0000-0000-0000AD8E0000}"/>
    <cellStyle name="Νομισματική μονάδα 2 4 2 2 4 8" xfId="55193" xr:uid="{00000000-0005-0000-0000-0000AE8E0000}"/>
    <cellStyle name="Νομισματική μονάδα 2 4 2 2 5" xfId="2395" xr:uid="{00000000-0005-0000-0000-0000AF8E0000}"/>
    <cellStyle name="Νομισματική μονάδα 2 4 2 2 5 2" xfId="4440" xr:uid="{00000000-0005-0000-0000-0000B08E0000}"/>
    <cellStyle name="Νομισματική μονάδα 2 4 2 2 5 2 2" xfId="11743" xr:uid="{00000000-0005-0000-0000-0000B18E0000}"/>
    <cellStyle name="Νομισματική μονάδα 2 4 2 2 5 2 2 2" xfId="24318" xr:uid="{00000000-0005-0000-0000-0000B28E0000}"/>
    <cellStyle name="Νομισματική μονάδα 2 4 2 2 5 2 3" xfId="17015" xr:uid="{00000000-0005-0000-0000-0000B38E0000}"/>
    <cellStyle name="Νομισματική μονάδα 2 4 2 2 5 3" xfId="9712" xr:uid="{00000000-0005-0000-0000-0000B48E0000}"/>
    <cellStyle name="Νομισματική μονάδα 2 4 2 2 5 3 2" xfId="22287" xr:uid="{00000000-0005-0000-0000-0000B58E0000}"/>
    <cellStyle name="Νομισματική μονάδα 2 4 2 2 5 4" xfId="6471" xr:uid="{00000000-0005-0000-0000-0000B68E0000}"/>
    <cellStyle name="Νομισματική μονάδα 2 4 2 2 5 4 2" xfId="19046" xr:uid="{00000000-0005-0000-0000-0000B78E0000}"/>
    <cellStyle name="Νομισματική μονάδα 2 4 2 2 5 5" xfId="14984" xr:uid="{00000000-0005-0000-0000-0000B88E0000}"/>
    <cellStyle name="Νομισματική μονάδα 2 4 2 2 6" xfId="1647" xr:uid="{00000000-0005-0000-0000-0000B98E0000}"/>
    <cellStyle name="Νομισματική μονάδα 2 4 2 2 6 2" xfId="8964" xr:uid="{00000000-0005-0000-0000-0000BA8E0000}"/>
    <cellStyle name="Νομισματική μονάδα 2 4 2 2 6 2 2" xfId="21539" xr:uid="{00000000-0005-0000-0000-0000BB8E0000}"/>
    <cellStyle name="Νομισματική μονάδα 2 4 2 2 6 3" xfId="14236" xr:uid="{00000000-0005-0000-0000-0000BC8E0000}"/>
    <cellStyle name="Νομισματική μονάδα 2 4 2 2 7" xfId="3704" xr:uid="{00000000-0005-0000-0000-0000BD8E0000}"/>
    <cellStyle name="Νομισματική μονάδα 2 4 2 2 7 2" xfId="11007" xr:uid="{00000000-0005-0000-0000-0000BE8E0000}"/>
    <cellStyle name="Νομισματική μονάδα 2 4 2 2 7 2 2" xfId="23582" xr:uid="{00000000-0005-0000-0000-0000BF8E0000}"/>
    <cellStyle name="Νομισματική μονάδα 2 4 2 2 7 3" xfId="16279" xr:uid="{00000000-0005-0000-0000-0000C08E0000}"/>
    <cellStyle name="Νομισματική μονάδα 2 4 2 2 8" xfId="7681" xr:uid="{00000000-0005-0000-0000-0000C18E0000}"/>
    <cellStyle name="Νομισματική μονάδα 2 4 2 2 8 2" xfId="20256" xr:uid="{00000000-0005-0000-0000-0000C28E0000}"/>
    <cellStyle name="Νομισματική μονάδα 2 4 2 2 9" xfId="5723" xr:uid="{00000000-0005-0000-0000-0000C38E0000}"/>
    <cellStyle name="Νομισματική μονάδα 2 4 2 2 9 2" xfId="18298" xr:uid="{00000000-0005-0000-0000-0000C48E0000}"/>
    <cellStyle name="Νομισματική μονάδα 2 4 2 3" xfId="131" xr:uid="{00000000-0005-0000-0000-0000C58E0000}"/>
    <cellStyle name="Νομισματική μονάδα 2 4 2 3 10" xfId="427" xr:uid="{00000000-0005-0000-0000-0000C68E0000}"/>
    <cellStyle name="Νομισματική μονάδα 2 4 2 3 11" xfId="54620" xr:uid="{00000000-0005-0000-0000-0000C78E0000}"/>
    <cellStyle name="Νομισματική μονάδα 2 4 2 3 12" xfId="55083" xr:uid="{00000000-0005-0000-0000-0000C88E0000}"/>
    <cellStyle name="Νομισματική μονάδα 2 4 2 3 2" xfId="1242" xr:uid="{00000000-0005-0000-0000-0000C98E0000}"/>
    <cellStyle name="Νομισματική μονάδα 2 4 2 3 2 2" xfId="3275" xr:uid="{00000000-0005-0000-0000-0000CA8E0000}"/>
    <cellStyle name="Νομισματική μονάδα 2 4 2 3 2 2 2" xfId="5320" xr:uid="{00000000-0005-0000-0000-0000CB8E0000}"/>
    <cellStyle name="Νομισματική μονάδα 2 4 2 3 2 2 2 2" xfId="12623" xr:uid="{00000000-0005-0000-0000-0000CC8E0000}"/>
    <cellStyle name="Νομισματική μονάδα 2 4 2 3 2 2 2 2 2" xfId="25198" xr:uid="{00000000-0005-0000-0000-0000CD8E0000}"/>
    <cellStyle name="Νομισματική μονάδα 2 4 2 3 2 2 2 3" xfId="17895" xr:uid="{00000000-0005-0000-0000-0000CE8E0000}"/>
    <cellStyle name="Νομισματική μονάδα 2 4 2 3 2 2 3" xfId="10592" xr:uid="{00000000-0005-0000-0000-0000CF8E0000}"/>
    <cellStyle name="Νομισματική μονάδα 2 4 2 3 2 2 3 2" xfId="23167" xr:uid="{00000000-0005-0000-0000-0000D08E0000}"/>
    <cellStyle name="Νομισματική μονάδα 2 4 2 3 2 2 4" xfId="7351" xr:uid="{00000000-0005-0000-0000-0000D18E0000}"/>
    <cellStyle name="Νομισματική μονάδα 2 4 2 3 2 2 4 2" xfId="19926" xr:uid="{00000000-0005-0000-0000-0000D28E0000}"/>
    <cellStyle name="Νομισματική μονάδα 2 4 2 3 2 2 5" xfId="15864" xr:uid="{00000000-0005-0000-0000-0000D38E0000}"/>
    <cellStyle name="Νομισματική μονάδα 2 4 2 3 2 3" xfId="2053" xr:uid="{00000000-0005-0000-0000-0000D48E0000}"/>
    <cellStyle name="Νομισματική μονάδα 2 4 2 3 2 3 2" xfId="9370" xr:uid="{00000000-0005-0000-0000-0000D58E0000}"/>
    <cellStyle name="Νομισματική μονάδα 2 4 2 3 2 3 2 2" xfId="21945" xr:uid="{00000000-0005-0000-0000-0000D68E0000}"/>
    <cellStyle name="Νομισματική μονάδα 2 4 2 3 2 3 3" xfId="14642" xr:uid="{00000000-0005-0000-0000-0000D78E0000}"/>
    <cellStyle name="Νομισματική μονάδα 2 4 2 3 2 4" xfId="4098" xr:uid="{00000000-0005-0000-0000-0000D88E0000}"/>
    <cellStyle name="Νομισματική μονάδα 2 4 2 3 2 4 2" xfId="11401" xr:uid="{00000000-0005-0000-0000-0000D98E0000}"/>
    <cellStyle name="Νομισματική μονάδα 2 4 2 3 2 4 2 2" xfId="23976" xr:uid="{00000000-0005-0000-0000-0000DA8E0000}"/>
    <cellStyle name="Νομισματική μονάδα 2 4 2 3 2 4 3" xfId="16673" xr:uid="{00000000-0005-0000-0000-0000DB8E0000}"/>
    <cellStyle name="Νομισματική μονάδα 2 4 2 3 2 5" xfId="8561" xr:uid="{00000000-0005-0000-0000-0000DC8E0000}"/>
    <cellStyle name="Νομισματική μονάδα 2 4 2 3 2 5 2" xfId="21136" xr:uid="{00000000-0005-0000-0000-0000DD8E0000}"/>
    <cellStyle name="Νομισματική μονάδα 2 4 2 3 2 6" xfId="6129" xr:uid="{00000000-0005-0000-0000-0000DE8E0000}"/>
    <cellStyle name="Νομισματική μονάδα 2 4 2 3 2 6 2" xfId="18704" xr:uid="{00000000-0005-0000-0000-0000DF8E0000}"/>
    <cellStyle name="Νομισματική μονάδα 2 4 2 3 2 7" xfId="13833" xr:uid="{00000000-0005-0000-0000-0000E08E0000}"/>
    <cellStyle name="Νομισματική μονάδα 2 4 2 3 2 8" xfId="54917" xr:uid="{00000000-0005-0000-0000-0000E18E0000}"/>
    <cellStyle name="Νομισματική μονάδα 2 4 2 3 2 9" xfId="55379" xr:uid="{00000000-0005-0000-0000-0000E28E0000}"/>
    <cellStyle name="Νομισματική μονάδα 2 4 2 3 3" xfId="895" xr:uid="{00000000-0005-0000-0000-0000E38E0000}"/>
    <cellStyle name="Νομισματική μονάδα 2 4 2 3 3 2" xfId="2928" xr:uid="{00000000-0005-0000-0000-0000E48E0000}"/>
    <cellStyle name="Νομισματική μονάδα 2 4 2 3 3 2 2" xfId="10245" xr:uid="{00000000-0005-0000-0000-0000E58E0000}"/>
    <cellStyle name="Νομισματική μονάδα 2 4 2 3 3 2 2 2" xfId="22820" xr:uid="{00000000-0005-0000-0000-0000E68E0000}"/>
    <cellStyle name="Νομισματική μονάδα 2 4 2 3 3 2 3" xfId="15517" xr:uid="{00000000-0005-0000-0000-0000E78E0000}"/>
    <cellStyle name="Νομισματική μονάδα 2 4 2 3 3 3" xfId="4973" xr:uid="{00000000-0005-0000-0000-0000E88E0000}"/>
    <cellStyle name="Νομισματική μονάδα 2 4 2 3 3 3 2" xfId="12276" xr:uid="{00000000-0005-0000-0000-0000E98E0000}"/>
    <cellStyle name="Νομισματική μονάδα 2 4 2 3 3 3 2 2" xfId="24851" xr:uid="{00000000-0005-0000-0000-0000EA8E0000}"/>
    <cellStyle name="Νομισματική μονάδα 2 4 2 3 3 3 3" xfId="17548" xr:uid="{00000000-0005-0000-0000-0000EB8E0000}"/>
    <cellStyle name="Νομισματική μονάδα 2 4 2 3 3 4" xfId="8214" xr:uid="{00000000-0005-0000-0000-0000EC8E0000}"/>
    <cellStyle name="Νομισματική μονάδα 2 4 2 3 3 4 2" xfId="20789" xr:uid="{00000000-0005-0000-0000-0000ED8E0000}"/>
    <cellStyle name="Νομισματική μονάδα 2 4 2 3 3 5" xfId="7004" xr:uid="{00000000-0005-0000-0000-0000EE8E0000}"/>
    <cellStyle name="Νομισματική μονάδα 2 4 2 3 3 5 2" xfId="19579" xr:uid="{00000000-0005-0000-0000-0000EF8E0000}"/>
    <cellStyle name="Νομισματική μονάδα 2 4 2 3 3 6" xfId="13486" xr:uid="{00000000-0005-0000-0000-0000F08E0000}"/>
    <cellStyle name="Νομισματική μονάδα 2 4 2 3 3 7" xfId="54768" xr:uid="{00000000-0005-0000-0000-0000F18E0000}"/>
    <cellStyle name="Νομισματική μονάδα 2 4 2 3 3 8" xfId="55231" xr:uid="{00000000-0005-0000-0000-0000F28E0000}"/>
    <cellStyle name="Νομισματική μονάδα 2 4 2 3 4" xfId="2454" xr:uid="{00000000-0005-0000-0000-0000F38E0000}"/>
    <cellStyle name="Νομισματική μονάδα 2 4 2 3 4 2" xfId="4499" xr:uid="{00000000-0005-0000-0000-0000F48E0000}"/>
    <cellStyle name="Νομισματική μονάδα 2 4 2 3 4 2 2" xfId="11802" xr:uid="{00000000-0005-0000-0000-0000F58E0000}"/>
    <cellStyle name="Νομισματική μονάδα 2 4 2 3 4 2 2 2" xfId="24377" xr:uid="{00000000-0005-0000-0000-0000F68E0000}"/>
    <cellStyle name="Νομισματική μονάδα 2 4 2 3 4 2 3" xfId="17074" xr:uid="{00000000-0005-0000-0000-0000F78E0000}"/>
    <cellStyle name="Νομισματική μονάδα 2 4 2 3 4 3" xfId="9771" xr:uid="{00000000-0005-0000-0000-0000F88E0000}"/>
    <cellStyle name="Νομισματική μονάδα 2 4 2 3 4 3 2" xfId="22346" xr:uid="{00000000-0005-0000-0000-0000F98E0000}"/>
    <cellStyle name="Νομισματική μονάδα 2 4 2 3 4 4" xfId="6530" xr:uid="{00000000-0005-0000-0000-0000FA8E0000}"/>
    <cellStyle name="Νομισματική μονάδα 2 4 2 3 4 4 2" xfId="19105" xr:uid="{00000000-0005-0000-0000-0000FB8E0000}"/>
    <cellStyle name="Νομισματική μονάδα 2 4 2 3 4 5" xfId="15043" xr:uid="{00000000-0005-0000-0000-0000FC8E0000}"/>
    <cellStyle name="Νομισματική μονάδα 2 4 2 3 5" xfId="1706" xr:uid="{00000000-0005-0000-0000-0000FD8E0000}"/>
    <cellStyle name="Νομισματική μονάδα 2 4 2 3 5 2" xfId="9023" xr:uid="{00000000-0005-0000-0000-0000FE8E0000}"/>
    <cellStyle name="Νομισματική μονάδα 2 4 2 3 5 2 2" xfId="21598" xr:uid="{00000000-0005-0000-0000-0000FF8E0000}"/>
    <cellStyle name="Νομισματική μονάδα 2 4 2 3 5 3" xfId="14295" xr:uid="{00000000-0005-0000-0000-0000008F0000}"/>
    <cellStyle name="Νομισματική μονάδα 2 4 2 3 6" xfId="3763" xr:uid="{00000000-0005-0000-0000-0000018F0000}"/>
    <cellStyle name="Νομισματική μονάδα 2 4 2 3 6 2" xfId="11066" xr:uid="{00000000-0005-0000-0000-0000028F0000}"/>
    <cellStyle name="Νομισματική μονάδα 2 4 2 3 6 2 2" xfId="23641" xr:uid="{00000000-0005-0000-0000-0000038F0000}"/>
    <cellStyle name="Νομισματική μονάδα 2 4 2 3 6 3" xfId="16338" xr:uid="{00000000-0005-0000-0000-0000048F0000}"/>
    <cellStyle name="Νομισματική μονάδα 2 4 2 3 7" xfId="7740" xr:uid="{00000000-0005-0000-0000-0000058F0000}"/>
    <cellStyle name="Νομισματική μονάδα 2 4 2 3 7 2" xfId="20315" xr:uid="{00000000-0005-0000-0000-0000068F0000}"/>
    <cellStyle name="Νομισματική μονάδα 2 4 2 3 8" xfId="5782" xr:uid="{00000000-0005-0000-0000-0000078F0000}"/>
    <cellStyle name="Νομισματική μονάδα 2 4 2 3 8 2" xfId="18357" xr:uid="{00000000-0005-0000-0000-0000088F0000}"/>
    <cellStyle name="Νομισματική μονάδα 2 4 2 3 9" xfId="13012" xr:uid="{00000000-0005-0000-0000-0000098F0000}"/>
    <cellStyle name="Νομισματική μονάδα 2 4 2 4" xfId="514" xr:uid="{00000000-0005-0000-0000-00000A8F0000}"/>
    <cellStyle name="Νομισματική μονάδα 2 4 2 4 10" xfId="54843" xr:uid="{00000000-0005-0000-0000-00000B8F0000}"/>
    <cellStyle name="Νομισματική μονάδα 2 4 2 4 11" xfId="55305" xr:uid="{00000000-0005-0000-0000-00000C8F0000}"/>
    <cellStyle name="Νομισματική μονάδα 2 4 2 4 2" xfId="1326" xr:uid="{00000000-0005-0000-0000-00000D8F0000}"/>
    <cellStyle name="Νομισματική μονάδα 2 4 2 4 2 2" xfId="3359" xr:uid="{00000000-0005-0000-0000-00000E8F0000}"/>
    <cellStyle name="Νομισματική μονάδα 2 4 2 4 2 2 2" xfId="5404" xr:uid="{00000000-0005-0000-0000-00000F8F0000}"/>
    <cellStyle name="Νομισματική μονάδα 2 4 2 4 2 2 2 2" xfId="12707" xr:uid="{00000000-0005-0000-0000-0000108F0000}"/>
    <cellStyle name="Νομισματική μονάδα 2 4 2 4 2 2 2 2 2" xfId="25282" xr:uid="{00000000-0005-0000-0000-0000118F0000}"/>
    <cellStyle name="Νομισματική μονάδα 2 4 2 4 2 2 2 3" xfId="17979" xr:uid="{00000000-0005-0000-0000-0000128F0000}"/>
    <cellStyle name="Νομισματική μονάδα 2 4 2 4 2 2 3" xfId="10676" xr:uid="{00000000-0005-0000-0000-0000138F0000}"/>
    <cellStyle name="Νομισματική μονάδα 2 4 2 4 2 2 3 2" xfId="23251" xr:uid="{00000000-0005-0000-0000-0000148F0000}"/>
    <cellStyle name="Νομισματική μονάδα 2 4 2 4 2 2 4" xfId="7435" xr:uid="{00000000-0005-0000-0000-0000158F0000}"/>
    <cellStyle name="Νομισματική μονάδα 2 4 2 4 2 2 4 2" xfId="20010" xr:uid="{00000000-0005-0000-0000-0000168F0000}"/>
    <cellStyle name="Νομισματική μονάδα 2 4 2 4 2 2 5" xfId="15948" xr:uid="{00000000-0005-0000-0000-0000178F0000}"/>
    <cellStyle name="Νομισματική μονάδα 2 4 2 4 2 3" xfId="2137" xr:uid="{00000000-0005-0000-0000-0000188F0000}"/>
    <cellStyle name="Νομισματική μονάδα 2 4 2 4 2 3 2" xfId="9454" xr:uid="{00000000-0005-0000-0000-0000198F0000}"/>
    <cellStyle name="Νομισματική μονάδα 2 4 2 4 2 3 2 2" xfId="22029" xr:uid="{00000000-0005-0000-0000-00001A8F0000}"/>
    <cellStyle name="Νομισματική μονάδα 2 4 2 4 2 3 3" xfId="14726" xr:uid="{00000000-0005-0000-0000-00001B8F0000}"/>
    <cellStyle name="Νομισματική μονάδα 2 4 2 4 2 4" xfId="4182" xr:uid="{00000000-0005-0000-0000-00001C8F0000}"/>
    <cellStyle name="Νομισματική μονάδα 2 4 2 4 2 4 2" xfId="11485" xr:uid="{00000000-0005-0000-0000-00001D8F0000}"/>
    <cellStyle name="Νομισματική μονάδα 2 4 2 4 2 4 2 2" xfId="24060" xr:uid="{00000000-0005-0000-0000-00001E8F0000}"/>
    <cellStyle name="Νομισματική μονάδα 2 4 2 4 2 4 3" xfId="16757" xr:uid="{00000000-0005-0000-0000-00001F8F0000}"/>
    <cellStyle name="Νομισματική μονάδα 2 4 2 4 2 5" xfId="8645" xr:uid="{00000000-0005-0000-0000-0000208F0000}"/>
    <cellStyle name="Νομισματική μονάδα 2 4 2 4 2 5 2" xfId="21220" xr:uid="{00000000-0005-0000-0000-0000218F0000}"/>
    <cellStyle name="Νομισματική μονάδα 2 4 2 4 2 6" xfId="6213" xr:uid="{00000000-0005-0000-0000-0000228F0000}"/>
    <cellStyle name="Νομισματική μονάδα 2 4 2 4 2 6 2" xfId="18788" xr:uid="{00000000-0005-0000-0000-0000238F0000}"/>
    <cellStyle name="Νομισματική μονάδα 2 4 2 4 2 7" xfId="13917" xr:uid="{00000000-0005-0000-0000-0000248F0000}"/>
    <cellStyle name="Νομισματική μονάδα 2 4 2 4 3" xfId="754" xr:uid="{00000000-0005-0000-0000-0000258F0000}"/>
    <cellStyle name="Νομισματική μονάδα 2 4 2 4 3 2" xfId="2787" xr:uid="{00000000-0005-0000-0000-0000268F0000}"/>
    <cellStyle name="Νομισματική μονάδα 2 4 2 4 3 2 2" xfId="10104" xr:uid="{00000000-0005-0000-0000-0000278F0000}"/>
    <cellStyle name="Νομισματική μονάδα 2 4 2 4 3 2 2 2" xfId="22679" xr:uid="{00000000-0005-0000-0000-0000288F0000}"/>
    <cellStyle name="Νομισματική μονάδα 2 4 2 4 3 2 3" xfId="15376" xr:uid="{00000000-0005-0000-0000-0000298F0000}"/>
    <cellStyle name="Νομισματική μονάδα 2 4 2 4 3 3" xfId="4832" xr:uid="{00000000-0005-0000-0000-00002A8F0000}"/>
    <cellStyle name="Νομισματική μονάδα 2 4 2 4 3 3 2" xfId="12135" xr:uid="{00000000-0005-0000-0000-00002B8F0000}"/>
    <cellStyle name="Νομισματική μονάδα 2 4 2 4 3 3 2 2" xfId="24710" xr:uid="{00000000-0005-0000-0000-00002C8F0000}"/>
    <cellStyle name="Νομισματική μονάδα 2 4 2 4 3 3 3" xfId="17407" xr:uid="{00000000-0005-0000-0000-00002D8F0000}"/>
    <cellStyle name="Νομισματική μονάδα 2 4 2 4 3 4" xfId="8073" xr:uid="{00000000-0005-0000-0000-00002E8F0000}"/>
    <cellStyle name="Νομισματική μονάδα 2 4 2 4 3 4 2" xfId="20648" xr:uid="{00000000-0005-0000-0000-00002F8F0000}"/>
    <cellStyle name="Νομισματική μονάδα 2 4 2 4 3 5" xfId="6863" xr:uid="{00000000-0005-0000-0000-0000308F0000}"/>
    <cellStyle name="Νομισματική μονάδα 2 4 2 4 3 5 2" xfId="19438" xr:uid="{00000000-0005-0000-0000-0000318F0000}"/>
    <cellStyle name="Νομισματική μονάδα 2 4 2 4 3 6" xfId="13345" xr:uid="{00000000-0005-0000-0000-0000328F0000}"/>
    <cellStyle name="Νομισματική μονάδα 2 4 2 4 4" xfId="2538" xr:uid="{00000000-0005-0000-0000-0000338F0000}"/>
    <cellStyle name="Νομισματική μονάδα 2 4 2 4 4 2" xfId="4583" xr:uid="{00000000-0005-0000-0000-0000348F0000}"/>
    <cellStyle name="Νομισματική μονάδα 2 4 2 4 4 2 2" xfId="11886" xr:uid="{00000000-0005-0000-0000-0000358F0000}"/>
    <cellStyle name="Νομισματική μονάδα 2 4 2 4 4 2 2 2" xfId="24461" xr:uid="{00000000-0005-0000-0000-0000368F0000}"/>
    <cellStyle name="Νομισματική μονάδα 2 4 2 4 4 2 3" xfId="17158" xr:uid="{00000000-0005-0000-0000-0000378F0000}"/>
    <cellStyle name="Νομισματική μονάδα 2 4 2 4 4 3" xfId="9855" xr:uid="{00000000-0005-0000-0000-0000388F0000}"/>
    <cellStyle name="Νομισματική μονάδα 2 4 2 4 4 3 2" xfId="22430" xr:uid="{00000000-0005-0000-0000-0000398F0000}"/>
    <cellStyle name="Νομισματική μονάδα 2 4 2 4 4 4" xfId="6614" xr:uid="{00000000-0005-0000-0000-00003A8F0000}"/>
    <cellStyle name="Νομισματική μονάδα 2 4 2 4 4 4 2" xfId="19189" xr:uid="{00000000-0005-0000-0000-00003B8F0000}"/>
    <cellStyle name="Νομισματική μονάδα 2 4 2 4 4 5" xfId="15127" xr:uid="{00000000-0005-0000-0000-00003C8F0000}"/>
    <cellStyle name="Νομισματική μονάδα 2 4 2 4 5" xfId="1565" xr:uid="{00000000-0005-0000-0000-00003D8F0000}"/>
    <cellStyle name="Νομισματική μονάδα 2 4 2 4 5 2" xfId="8882" xr:uid="{00000000-0005-0000-0000-00003E8F0000}"/>
    <cellStyle name="Νομισματική μονάδα 2 4 2 4 5 2 2" xfId="21457" xr:uid="{00000000-0005-0000-0000-00003F8F0000}"/>
    <cellStyle name="Νομισματική μονάδα 2 4 2 4 5 3" xfId="14154" xr:uid="{00000000-0005-0000-0000-0000408F0000}"/>
    <cellStyle name="Νομισματική μονάδα 2 4 2 4 6" xfId="3622" xr:uid="{00000000-0005-0000-0000-0000418F0000}"/>
    <cellStyle name="Νομισματική μονάδα 2 4 2 4 6 2" xfId="10925" xr:uid="{00000000-0005-0000-0000-0000428F0000}"/>
    <cellStyle name="Νομισματική μονάδα 2 4 2 4 6 2 2" xfId="23500" xr:uid="{00000000-0005-0000-0000-0000438F0000}"/>
    <cellStyle name="Νομισματική μονάδα 2 4 2 4 6 3" xfId="16197" xr:uid="{00000000-0005-0000-0000-0000448F0000}"/>
    <cellStyle name="Νομισματική μονάδα 2 4 2 4 7" xfId="7824" xr:uid="{00000000-0005-0000-0000-0000458F0000}"/>
    <cellStyle name="Νομισματική μονάδα 2 4 2 4 7 2" xfId="20399" xr:uid="{00000000-0005-0000-0000-0000468F0000}"/>
    <cellStyle name="Νομισματική μονάδα 2 4 2 4 8" xfId="5641" xr:uid="{00000000-0005-0000-0000-0000478F0000}"/>
    <cellStyle name="Νομισματική μονάδα 2 4 2 4 8 2" xfId="18216" xr:uid="{00000000-0005-0000-0000-0000488F0000}"/>
    <cellStyle name="Νομισματική μονάδα 2 4 2 4 9" xfId="13096" xr:uid="{00000000-0005-0000-0000-0000498F0000}"/>
    <cellStyle name="Νομισματική μονάδα 2 4 2 5" xfId="1101" xr:uid="{00000000-0005-0000-0000-00004A8F0000}"/>
    <cellStyle name="Νομισματική μονάδα 2 4 2 5 2" xfId="3134" xr:uid="{00000000-0005-0000-0000-00004B8F0000}"/>
    <cellStyle name="Νομισματική μονάδα 2 4 2 5 2 2" xfId="5179" xr:uid="{00000000-0005-0000-0000-00004C8F0000}"/>
    <cellStyle name="Νομισματική μονάδα 2 4 2 5 2 2 2" xfId="12482" xr:uid="{00000000-0005-0000-0000-00004D8F0000}"/>
    <cellStyle name="Νομισματική μονάδα 2 4 2 5 2 2 2 2" xfId="25057" xr:uid="{00000000-0005-0000-0000-00004E8F0000}"/>
    <cellStyle name="Νομισματική μονάδα 2 4 2 5 2 2 3" xfId="17754" xr:uid="{00000000-0005-0000-0000-00004F8F0000}"/>
    <cellStyle name="Νομισματική μονάδα 2 4 2 5 2 3" xfId="10451" xr:uid="{00000000-0005-0000-0000-0000508F0000}"/>
    <cellStyle name="Νομισματική μονάδα 2 4 2 5 2 3 2" xfId="23026" xr:uid="{00000000-0005-0000-0000-0000518F0000}"/>
    <cellStyle name="Νομισματική μονάδα 2 4 2 5 2 4" xfId="7210" xr:uid="{00000000-0005-0000-0000-0000528F0000}"/>
    <cellStyle name="Νομισματική μονάδα 2 4 2 5 2 4 2" xfId="19785" xr:uid="{00000000-0005-0000-0000-0000538F0000}"/>
    <cellStyle name="Νομισματική μονάδα 2 4 2 5 2 5" xfId="15723" xr:uid="{00000000-0005-0000-0000-0000548F0000}"/>
    <cellStyle name="Νομισματική μονάδα 2 4 2 5 3" xfId="1912" xr:uid="{00000000-0005-0000-0000-0000558F0000}"/>
    <cellStyle name="Νομισματική μονάδα 2 4 2 5 3 2" xfId="9229" xr:uid="{00000000-0005-0000-0000-0000568F0000}"/>
    <cellStyle name="Νομισματική μονάδα 2 4 2 5 3 2 2" xfId="21804" xr:uid="{00000000-0005-0000-0000-0000578F0000}"/>
    <cellStyle name="Νομισματική μονάδα 2 4 2 5 3 3" xfId="14501" xr:uid="{00000000-0005-0000-0000-0000588F0000}"/>
    <cellStyle name="Νομισματική μονάδα 2 4 2 5 4" xfId="3957" xr:uid="{00000000-0005-0000-0000-0000598F0000}"/>
    <cellStyle name="Νομισματική μονάδα 2 4 2 5 4 2" xfId="11260" xr:uid="{00000000-0005-0000-0000-00005A8F0000}"/>
    <cellStyle name="Νομισματική μονάδα 2 4 2 5 4 2 2" xfId="23835" xr:uid="{00000000-0005-0000-0000-00005B8F0000}"/>
    <cellStyle name="Νομισματική μονάδα 2 4 2 5 4 3" xfId="16532" xr:uid="{00000000-0005-0000-0000-00005C8F0000}"/>
    <cellStyle name="Νομισματική μονάδα 2 4 2 5 5" xfId="8420" xr:uid="{00000000-0005-0000-0000-00005D8F0000}"/>
    <cellStyle name="Νομισματική μονάδα 2 4 2 5 5 2" xfId="20995" xr:uid="{00000000-0005-0000-0000-00005E8F0000}"/>
    <cellStyle name="Νομισματική μονάδα 2 4 2 5 6" xfId="5988" xr:uid="{00000000-0005-0000-0000-00005F8F0000}"/>
    <cellStyle name="Νομισματική μονάδα 2 4 2 5 6 2" xfId="18563" xr:uid="{00000000-0005-0000-0000-0000608F0000}"/>
    <cellStyle name="Νομισματική μονάδα 2 4 2 5 7" xfId="13692" xr:uid="{00000000-0005-0000-0000-0000618F0000}"/>
    <cellStyle name="Νομισματική μονάδα 2 4 2 5 8" xfId="54694" xr:uid="{00000000-0005-0000-0000-0000628F0000}"/>
    <cellStyle name="Νομισματική μονάδα 2 4 2 5 9" xfId="55157" xr:uid="{00000000-0005-0000-0000-0000638F0000}"/>
    <cellStyle name="Νομισματική μονάδα 2 4 2 6" xfId="670" xr:uid="{00000000-0005-0000-0000-0000648F0000}"/>
    <cellStyle name="Νομισματική μονάδα 2 4 2 6 2" xfId="2703" xr:uid="{00000000-0005-0000-0000-0000658F0000}"/>
    <cellStyle name="Νομισματική μονάδα 2 4 2 6 2 2" xfId="10020" xr:uid="{00000000-0005-0000-0000-0000668F0000}"/>
    <cellStyle name="Νομισματική μονάδα 2 4 2 6 2 2 2" xfId="22595" xr:uid="{00000000-0005-0000-0000-0000678F0000}"/>
    <cellStyle name="Νομισματική μονάδα 2 4 2 6 2 3" xfId="15292" xr:uid="{00000000-0005-0000-0000-0000688F0000}"/>
    <cellStyle name="Νομισματική μονάδα 2 4 2 6 3" xfId="4748" xr:uid="{00000000-0005-0000-0000-0000698F0000}"/>
    <cellStyle name="Νομισματική μονάδα 2 4 2 6 3 2" xfId="12051" xr:uid="{00000000-0005-0000-0000-00006A8F0000}"/>
    <cellStyle name="Νομισματική μονάδα 2 4 2 6 3 2 2" xfId="24626" xr:uid="{00000000-0005-0000-0000-00006B8F0000}"/>
    <cellStyle name="Νομισματική μονάδα 2 4 2 6 3 3" xfId="17323" xr:uid="{00000000-0005-0000-0000-00006C8F0000}"/>
    <cellStyle name="Νομισματική μονάδα 2 4 2 6 4" xfId="7989" xr:uid="{00000000-0005-0000-0000-00006D8F0000}"/>
    <cellStyle name="Νομισματική μονάδα 2 4 2 6 4 2" xfId="20564" xr:uid="{00000000-0005-0000-0000-00006E8F0000}"/>
    <cellStyle name="Νομισματική μονάδα 2 4 2 6 5" xfId="6779" xr:uid="{00000000-0005-0000-0000-00006F8F0000}"/>
    <cellStyle name="Νομισματική μονάδα 2 4 2 6 5 2" xfId="19354" xr:uid="{00000000-0005-0000-0000-0000708F0000}"/>
    <cellStyle name="Νομισματική μονάδα 2 4 2 6 6" xfId="13261" xr:uid="{00000000-0005-0000-0000-0000718F0000}"/>
    <cellStyle name="Νομισματική μονάδα 2 4 2 7" xfId="2313" xr:uid="{00000000-0005-0000-0000-0000728F0000}"/>
    <cellStyle name="Νομισματική μονάδα 2 4 2 7 2" xfId="4358" xr:uid="{00000000-0005-0000-0000-0000738F0000}"/>
    <cellStyle name="Νομισματική μονάδα 2 4 2 7 2 2" xfId="11661" xr:uid="{00000000-0005-0000-0000-0000748F0000}"/>
    <cellStyle name="Νομισματική μονάδα 2 4 2 7 2 2 2" xfId="24236" xr:uid="{00000000-0005-0000-0000-0000758F0000}"/>
    <cellStyle name="Νομισματική μονάδα 2 4 2 7 2 3" xfId="16933" xr:uid="{00000000-0005-0000-0000-0000768F0000}"/>
    <cellStyle name="Νομισματική μονάδα 2 4 2 7 3" xfId="9630" xr:uid="{00000000-0005-0000-0000-0000778F0000}"/>
    <cellStyle name="Νομισματική μονάδα 2 4 2 7 3 2" xfId="22205" xr:uid="{00000000-0005-0000-0000-0000788F0000}"/>
    <cellStyle name="Νομισματική μονάδα 2 4 2 7 4" xfId="6389" xr:uid="{00000000-0005-0000-0000-0000798F0000}"/>
    <cellStyle name="Νομισματική μονάδα 2 4 2 7 4 2" xfId="18964" xr:uid="{00000000-0005-0000-0000-00007A8F0000}"/>
    <cellStyle name="Νομισματική μονάδα 2 4 2 7 5" xfId="14902" xr:uid="{00000000-0005-0000-0000-00007B8F0000}"/>
    <cellStyle name="Νομισματική μονάδα 2 4 2 8" xfId="1481" xr:uid="{00000000-0005-0000-0000-00007C8F0000}"/>
    <cellStyle name="Νομισματική μονάδα 2 4 2 8 2" xfId="8798" xr:uid="{00000000-0005-0000-0000-00007D8F0000}"/>
    <cellStyle name="Νομισματική μονάδα 2 4 2 8 2 2" xfId="21373" xr:uid="{00000000-0005-0000-0000-00007E8F0000}"/>
    <cellStyle name="Νομισματική μονάδα 2 4 2 8 3" xfId="14070" xr:uid="{00000000-0005-0000-0000-00007F8F0000}"/>
    <cellStyle name="Νομισματική μονάδα 2 4 2 9" xfId="3538" xr:uid="{00000000-0005-0000-0000-0000808F0000}"/>
    <cellStyle name="Νομισματική μονάδα 2 4 2 9 2" xfId="10841" xr:uid="{00000000-0005-0000-0000-0000818F0000}"/>
    <cellStyle name="Νομισματική μονάδα 2 4 2 9 2 2" xfId="23416" xr:uid="{00000000-0005-0000-0000-0000828F0000}"/>
    <cellStyle name="Νομισματική μονάδα 2 4 2 9 3" xfId="16113" xr:uid="{00000000-0005-0000-0000-0000838F0000}"/>
    <cellStyle name="Νομισματική μονάδα 2 4 3" xfId="153" xr:uid="{00000000-0005-0000-0000-0000848F0000}"/>
    <cellStyle name="Νομισματική μονάδα 2 4 3 10" xfId="5575" xr:uid="{00000000-0005-0000-0000-0000858F0000}"/>
    <cellStyle name="Νομισματική μονάδα 2 4 3 10 2" xfId="18150" xr:uid="{00000000-0005-0000-0000-0000868F0000}"/>
    <cellStyle name="Νομισματική μονάδα 2 4 3 11" xfId="12912" xr:uid="{00000000-0005-0000-0000-0000878F0000}"/>
    <cellStyle name="Νομισματική μονάδα 2 4 3 12" xfId="324" xr:uid="{00000000-0005-0000-0000-0000888F0000}"/>
    <cellStyle name="Νομισματική μονάδα 2 4 3 13" xfId="54359" xr:uid="{00000000-0005-0000-0000-0000898F0000}"/>
    <cellStyle name="Νομισματική μονάδα 2 4 3 14" xfId="54454" xr:uid="{00000000-0005-0000-0000-00008A8F0000}"/>
    <cellStyle name="Νομισματική μονάδα 2 4 3 15" xfId="54562" xr:uid="{00000000-0005-0000-0000-00008B8F0000}"/>
    <cellStyle name="Νομισματική μονάδα 2 4 3 16" xfId="55026" xr:uid="{00000000-0005-0000-0000-00008C8F0000}"/>
    <cellStyle name="Νομισματική μονάδα 2 4 3 2" xfId="445" xr:uid="{00000000-0005-0000-0000-00008D8F0000}"/>
    <cellStyle name="Νομισματική μονάδα 2 4 3 2 10" xfId="54638" xr:uid="{00000000-0005-0000-0000-00008E8F0000}"/>
    <cellStyle name="Νομισματική μονάδα 2 4 3 2 11" xfId="55101" xr:uid="{00000000-0005-0000-0000-00008F8F0000}"/>
    <cellStyle name="Νομισματική μονάδα 2 4 3 2 2" xfId="1260" xr:uid="{00000000-0005-0000-0000-0000908F0000}"/>
    <cellStyle name="Νομισματική μονάδα 2 4 3 2 2 2" xfId="3293" xr:uid="{00000000-0005-0000-0000-0000918F0000}"/>
    <cellStyle name="Νομισματική μονάδα 2 4 3 2 2 2 2" xfId="5338" xr:uid="{00000000-0005-0000-0000-0000928F0000}"/>
    <cellStyle name="Νομισματική μονάδα 2 4 3 2 2 2 2 2" xfId="12641" xr:uid="{00000000-0005-0000-0000-0000938F0000}"/>
    <cellStyle name="Νομισματική μονάδα 2 4 3 2 2 2 2 2 2" xfId="25216" xr:uid="{00000000-0005-0000-0000-0000948F0000}"/>
    <cellStyle name="Νομισματική μονάδα 2 4 3 2 2 2 2 3" xfId="17913" xr:uid="{00000000-0005-0000-0000-0000958F0000}"/>
    <cellStyle name="Νομισματική μονάδα 2 4 3 2 2 2 3" xfId="10610" xr:uid="{00000000-0005-0000-0000-0000968F0000}"/>
    <cellStyle name="Νομισματική μονάδα 2 4 3 2 2 2 3 2" xfId="23185" xr:uid="{00000000-0005-0000-0000-0000978F0000}"/>
    <cellStyle name="Νομισματική μονάδα 2 4 3 2 2 2 4" xfId="7369" xr:uid="{00000000-0005-0000-0000-0000988F0000}"/>
    <cellStyle name="Νομισματική μονάδα 2 4 3 2 2 2 4 2" xfId="19944" xr:uid="{00000000-0005-0000-0000-0000998F0000}"/>
    <cellStyle name="Νομισματική μονάδα 2 4 3 2 2 2 5" xfId="15882" xr:uid="{00000000-0005-0000-0000-00009A8F0000}"/>
    <cellStyle name="Νομισματική μονάδα 2 4 3 2 2 3" xfId="2071" xr:uid="{00000000-0005-0000-0000-00009B8F0000}"/>
    <cellStyle name="Νομισματική μονάδα 2 4 3 2 2 3 2" xfId="9388" xr:uid="{00000000-0005-0000-0000-00009C8F0000}"/>
    <cellStyle name="Νομισματική μονάδα 2 4 3 2 2 3 2 2" xfId="21963" xr:uid="{00000000-0005-0000-0000-00009D8F0000}"/>
    <cellStyle name="Νομισματική μονάδα 2 4 3 2 2 3 3" xfId="14660" xr:uid="{00000000-0005-0000-0000-00009E8F0000}"/>
    <cellStyle name="Νομισματική μονάδα 2 4 3 2 2 4" xfId="4116" xr:uid="{00000000-0005-0000-0000-00009F8F0000}"/>
    <cellStyle name="Νομισματική μονάδα 2 4 3 2 2 4 2" xfId="11419" xr:uid="{00000000-0005-0000-0000-0000A08F0000}"/>
    <cellStyle name="Νομισματική μονάδα 2 4 3 2 2 4 2 2" xfId="23994" xr:uid="{00000000-0005-0000-0000-0000A18F0000}"/>
    <cellStyle name="Νομισματική μονάδα 2 4 3 2 2 4 3" xfId="16691" xr:uid="{00000000-0005-0000-0000-0000A28F0000}"/>
    <cellStyle name="Νομισματική μονάδα 2 4 3 2 2 5" xfId="8579" xr:uid="{00000000-0005-0000-0000-0000A38F0000}"/>
    <cellStyle name="Νομισματική μονάδα 2 4 3 2 2 5 2" xfId="21154" xr:uid="{00000000-0005-0000-0000-0000A48F0000}"/>
    <cellStyle name="Νομισματική μονάδα 2 4 3 2 2 6" xfId="6147" xr:uid="{00000000-0005-0000-0000-0000A58F0000}"/>
    <cellStyle name="Νομισματική μονάδα 2 4 3 2 2 6 2" xfId="18722" xr:uid="{00000000-0005-0000-0000-0000A68F0000}"/>
    <cellStyle name="Νομισματική μονάδα 2 4 3 2 2 7" xfId="13851" xr:uid="{00000000-0005-0000-0000-0000A78F0000}"/>
    <cellStyle name="Νομισματική μονάδα 2 4 3 2 2 8" xfId="54935" xr:uid="{00000000-0005-0000-0000-0000A88F0000}"/>
    <cellStyle name="Νομισματική μονάδα 2 4 3 2 2 9" xfId="55397" xr:uid="{00000000-0005-0000-0000-0000A98F0000}"/>
    <cellStyle name="Νομισματική μονάδα 2 4 3 2 3" xfId="913" xr:uid="{00000000-0005-0000-0000-0000AA8F0000}"/>
    <cellStyle name="Νομισματική μονάδα 2 4 3 2 3 2" xfId="2946" xr:uid="{00000000-0005-0000-0000-0000AB8F0000}"/>
    <cellStyle name="Νομισματική μονάδα 2 4 3 2 3 2 2" xfId="10263" xr:uid="{00000000-0005-0000-0000-0000AC8F0000}"/>
    <cellStyle name="Νομισματική μονάδα 2 4 3 2 3 2 2 2" xfId="22838" xr:uid="{00000000-0005-0000-0000-0000AD8F0000}"/>
    <cellStyle name="Νομισματική μονάδα 2 4 3 2 3 2 3" xfId="15535" xr:uid="{00000000-0005-0000-0000-0000AE8F0000}"/>
    <cellStyle name="Νομισματική μονάδα 2 4 3 2 3 3" xfId="4991" xr:uid="{00000000-0005-0000-0000-0000AF8F0000}"/>
    <cellStyle name="Νομισματική μονάδα 2 4 3 2 3 3 2" xfId="12294" xr:uid="{00000000-0005-0000-0000-0000B08F0000}"/>
    <cellStyle name="Νομισματική μονάδα 2 4 3 2 3 3 2 2" xfId="24869" xr:uid="{00000000-0005-0000-0000-0000B18F0000}"/>
    <cellStyle name="Νομισματική μονάδα 2 4 3 2 3 3 3" xfId="17566" xr:uid="{00000000-0005-0000-0000-0000B28F0000}"/>
    <cellStyle name="Νομισματική μονάδα 2 4 3 2 3 4" xfId="8232" xr:uid="{00000000-0005-0000-0000-0000B38F0000}"/>
    <cellStyle name="Νομισματική μονάδα 2 4 3 2 3 4 2" xfId="20807" xr:uid="{00000000-0005-0000-0000-0000B48F0000}"/>
    <cellStyle name="Νομισματική μονάδα 2 4 3 2 3 5" xfId="7022" xr:uid="{00000000-0005-0000-0000-0000B58F0000}"/>
    <cellStyle name="Νομισματική μονάδα 2 4 3 2 3 5 2" xfId="19597" xr:uid="{00000000-0005-0000-0000-0000B68F0000}"/>
    <cellStyle name="Νομισματική μονάδα 2 4 3 2 3 6" xfId="13504" xr:uid="{00000000-0005-0000-0000-0000B78F0000}"/>
    <cellStyle name="Νομισματική μονάδα 2 4 3 2 3 7" xfId="54786" xr:uid="{00000000-0005-0000-0000-0000B88F0000}"/>
    <cellStyle name="Νομισματική μονάδα 2 4 3 2 3 8" xfId="55249" xr:uid="{00000000-0005-0000-0000-0000B98F0000}"/>
    <cellStyle name="Νομισματική μονάδα 2 4 3 2 4" xfId="2472" xr:uid="{00000000-0005-0000-0000-0000BA8F0000}"/>
    <cellStyle name="Νομισματική μονάδα 2 4 3 2 4 2" xfId="4517" xr:uid="{00000000-0005-0000-0000-0000BB8F0000}"/>
    <cellStyle name="Νομισματική μονάδα 2 4 3 2 4 2 2" xfId="11820" xr:uid="{00000000-0005-0000-0000-0000BC8F0000}"/>
    <cellStyle name="Νομισματική μονάδα 2 4 3 2 4 2 2 2" xfId="24395" xr:uid="{00000000-0005-0000-0000-0000BD8F0000}"/>
    <cellStyle name="Νομισματική μονάδα 2 4 3 2 4 2 3" xfId="17092" xr:uid="{00000000-0005-0000-0000-0000BE8F0000}"/>
    <cellStyle name="Νομισματική μονάδα 2 4 3 2 4 3" xfId="9789" xr:uid="{00000000-0005-0000-0000-0000BF8F0000}"/>
    <cellStyle name="Νομισματική μονάδα 2 4 3 2 4 3 2" xfId="22364" xr:uid="{00000000-0005-0000-0000-0000C08F0000}"/>
    <cellStyle name="Νομισματική μονάδα 2 4 3 2 4 4" xfId="6548" xr:uid="{00000000-0005-0000-0000-0000C18F0000}"/>
    <cellStyle name="Νομισματική μονάδα 2 4 3 2 4 4 2" xfId="19123" xr:uid="{00000000-0005-0000-0000-0000C28F0000}"/>
    <cellStyle name="Νομισματική μονάδα 2 4 3 2 4 5" xfId="15061" xr:uid="{00000000-0005-0000-0000-0000C38F0000}"/>
    <cellStyle name="Νομισματική μονάδα 2 4 3 2 5" xfId="1724" xr:uid="{00000000-0005-0000-0000-0000C48F0000}"/>
    <cellStyle name="Νομισματική μονάδα 2 4 3 2 5 2" xfId="9041" xr:uid="{00000000-0005-0000-0000-0000C58F0000}"/>
    <cellStyle name="Νομισματική μονάδα 2 4 3 2 5 2 2" xfId="21616" xr:uid="{00000000-0005-0000-0000-0000C68F0000}"/>
    <cellStyle name="Νομισματική μονάδα 2 4 3 2 5 3" xfId="14313" xr:uid="{00000000-0005-0000-0000-0000C78F0000}"/>
    <cellStyle name="Νομισματική μονάδα 2 4 3 2 6" xfId="3781" xr:uid="{00000000-0005-0000-0000-0000C88F0000}"/>
    <cellStyle name="Νομισματική μονάδα 2 4 3 2 6 2" xfId="11084" xr:uid="{00000000-0005-0000-0000-0000C98F0000}"/>
    <cellStyle name="Νομισματική μονάδα 2 4 3 2 6 2 2" xfId="23659" xr:uid="{00000000-0005-0000-0000-0000CA8F0000}"/>
    <cellStyle name="Νομισματική μονάδα 2 4 3 2 6 3" xfId="16356" xr:uid="{00000000-0005-0000-0000-0000CB8F0000}"/>
    <cellStyle name="Νομισματική μονάδα 2 4 3 2 7" xfId="7758" xr:uid="{00000000-0005-0000-0000-0000CC8F0000}"/>
    <cellStyle name="Νομισματική μονάδα 2 4 3 2 7 2" xfId="20333" xr:uid="{00000000-0005-0000-0000-0000CD8F0000}"/>
    <cellStyle name="Νομισματική μονάδα 2 4 3 2 8" xfId="5800" xr:uid="{00000000-0005-0000-0000-0000CE8F0000}"/>
    <cellStyle name="Νομισματική μονάδα 2 4 3 2 8 2" xfId="18375" xr:uid="{00000000-0005-0000-0000-0000CF8F0000}"/>
    <cellStyle name="Νομισματική μονάδα 2 4 3 2 9" xfId="13030" xr:uid="{00000000-0005-0000-0000-0000D08F0000}"/>
    <cellStyle name="Νομισματική μονάδα 2 4 3 3" xfId="557" xr:uid="{00000000-0005-0000-0000-0000D18F0000}"/>
    <cellStyle name="Νομισματική μονάδα 2 4 3 3 10" xfId="54861" xr:uid="{00000000-0005-0000-0000-0000D28F0000}"/>
    <cellStyle name="Νομισματική μονάδα 2 4 3 3 11" xfId="55323" xr:uid="{00000000-0005-0000-0000-0000D38F0000}"/>
    <cellStyle name="Νομισματική μονάδα 2 4 3 3 2" xfId="1367" xr:uid="{00000000-0005-0000-0000-0000D48F0000}"/>
    <cellStyle name="Νομισματική μονάδα 2 4 3 3 2 2" xfId="3400" xr:uid="{00000000-0005-0000-0000-0000D58F0000}"/>
    <cellStyle name="Νομισματική μονάδα 2 4 3 3 2 2 2" xfId="5445" xr:uid="{00000000-0005-0000-0000-0000D68F0000}"/>
    <cellStyle name="Νομισματική μονάδα 2 4 3 3 2 2 2 2" xfId="12748" xr:uid="{00000000-0005-0000-0000-0000D78F0000}"/>
    <cellStyle name="Νομισματική μονάδα 2 4 3 3 2 2 2 2 2" xfId="25323" xr:uid="{00000000-0005-0000-0000-0000D88F0000}"/>
    <cellStyle name="Νομισματική μονάδα 2 4 3 3 2 2 2 3" xfId="18020" xr:uid="{00000000-0005-0000-0000-0000D98F0000}"/>
    <cellStyle name="Νομισματική μονάδα 2 4 3 3 2 2 3" xfId="10717" xr:uid="{00000000-0005-0000-0000-0000DA8F0000}"/>
    <cellStyle name="Νομισματική μονάδα 2 4 3 3 2 2 3 2" xfId="23292" xr:uid="{00000000-0005-0000-0000-0000DB8F0000}"/>
    <cellStyle name="Νομισματική μονάδα 2 4 3 3 2 2 4" xfId="7476" xr:uid="{00000000-0005-0000-0000-0000DC8F0000}"/>
    <cellStyle name="Νομισματική μονάδα 2 4 3 3 2 2 4 2" xfId="20051" xr:uid="{00000000-0005-0000-0000-0000DD8F0000}"/>
    <cellStyle name="Νομισματική μονάδα 2 4 3 3 2 2 5" xfId="15989" xr:uid="{00000000-0005-0000-0000-0000DE8F0000}"/>
    <cellStyle name="Νομισματική μονάδα 2 4 3 3 2 3" xfId="2178" xr:uid="{00000000-0005-0000-0000-0000DF8F0000}"/>
    <cellStyle name="Νομισματική μονάδα 2 4 3 3 2 3 2" xfId="9495" xr:uid="{00000000-0005-0000-0000-0000E08F0000}"/>
    <cellStyle name="Νομισματική μονάδα 2 4 3 3 2 3 2 2" xfId="22070" xr:uid="{00000000-0005-0000-0000-0000E18F0000}"/>
    <cellStyle name="Νομισματική μονάδα 2 4 3 3 2 3 3" xfId="14767" xr:uid="{00000000-0005-0000-0000-0000E28F0000}"/>
    <cellStyle name="Νομισματική μονάδα 2 4 3 3 2 4" xfId="4223" xr:uid="{00000000-0005-0000-0000-0000E38F0000}"/>
    <cellStyle name="Νομισματική μονάδα 2 4 3 3 2 4 2" xfId="11526" xr:uid="{00000000-0005-0000-0000-0000E48F0000}"/>
    <cellStyle name="Νομισματική μονάδα 2 4 3 3 2 4 2 2" xfId="24101" xr:uid="{00000000-0005-0000-0000-0000E58F0000}"/>
    <cellStyle name="Νομισματική μονάδα 2 4 3 3 2 4 3" xfId="16798" xr:uid="{00000000-0005-0000-0000-0000E68F0000}"/>
    <cellStyle name="Νομισματική μονάδα 2 4 3 3 2 5" xfId="8686" xr:uid="{00000000-0005-0000-0000-0000E78F0000}"/>
    <cellStyle name="Νομισματική μονάδα 2 4 3 3 2 5 2" xfId="21261" xr:uid="{00000000-0005-0000-0000-0000E88F0000}"/>
    <cellStyle name="Νομισματική μονάδα 2 4 3 3 2 6" xfId="6254" xr:uid="{00000000-0005-0000-0000-0000E98F0000}"/>
    <cellStyle name="Νομισματική μονάδα 2 4 3 3 2 6 2" xfId="18829" xr:uid="{00000000-0005-0000-0000-0000EA8F0000}"/>
    <cellStyle name="Νομισματική μονάδα 2 4 3 3 2 7" xfId="13958" xr:uid="{00000000-0005-0000-0000-0000EB8F0000}"/>
    <cellStyle name="Νομισματική μονάδα 2 4 3 3 3" xfId="795" xr:uid="{00000000-0005-0000-0000-0000EC8F0000}"/>
    <cellStyle name="Νομισματική μονάδα 2 4 3 3 3 2" xfId="2828" xr:uid="{00000000-0005-0000-0000-0000ED8F0000}"/>
    <cellStyle name="Νομισματική μονάδα 2 4 3 3 3 2 2" xfId="10145" xr:uid="{00000000-0005-0000-0000-0000EE8F0000}"/>
    <cellStyle name="Νομισματική μονάδα 2 4 3 3 3 2 2 2" xfId="22720" xr:uid="{00000000-0005-0000-0000-0000EF8F0000}"/>
    <cellStyle name="Νομισματική μονάδα 2 4 3 3 3 2 3" xfId="15417" xr:uid="{00000000-0005-0000-0000-0000F08F0000}"/>
    <cellStyle name="Νομισματική μονάδα 2 4 3 3 3 3" xfId="4873" xr:uid="{00000000-0005-0000-0000-0000F18F0000}"/>
    <cellStyle name="Νομισματική μονάδα 2 4 3 3 3 3 2" xfId="12176" xr:uid="{00000000-0005-0000-0000-0000F28F0000}"/>
    <cellStyle name="Νομισματική μονάδα 2 4 3 3 3 3 2 2" xfId="24751" xr:uid="{00000000-0005-0000-0000-0000F38F0000}"/>
    <cellStyle name="Νομισματική μονάδα 2 4 3 3 3 3 3" xfId="17448" xr:uid="{00000000-0005-0000-0000-0000F48F0000}"/>
    <cellStyle name="Νομισματική μονάδα 2 4 3 3 3 4" xfId="8114" xr:uid="{00000000-0005-0000-0000-0000F58F0000}"/>
    <cellStyle name="Νομισματική μονάδα 2 4 3 3 3 4 2" xfId="20689" xr:uid="{00000000-0005-0000-0000-0000F68F0000}"/>
    <cellStyle name="Νομισματική μονάδα 2 4 3 3 3 5" xfId="6904" xr:uid="{00000000-0005-0000-0000-0000F78F0000}"/>
    <cellStyle name="Νομισματική μονάδα 2 4 3 3 3 5 2" xfId="19479" xr:uid="{00000000-0005-0000-0000-0000F88F0000}"/>
    <cellStyle name="Νομισματική μονάδα 2 4 3 3 3 6" xfId="13386" xr:uid="{00000000-0005-0000-0000-0000F98F0000}"/>
    <cellStyle name="Νομισματική μονάδα 2 4 3 3 4" xfId="2579" xr:uid="{00000000-0005-0000-0000-0000FA8F0000}"/>
    <cellStyle name="Νομισματική μονάδα 2 4 3 3 4 2" xfId="4624" xr:uid="{00000000-0005-0000-0000-0000FB8F0000}"/>
    <cellStyle name="Νομισματική μονάδα 2 4 3 3 4 2 2" xfId="11927" xr:uid="{00000000-0005-0000-0000-0000FC8F0000}"/>
    <cellStyle name="Νομισματική μονάδα 2 4 3 3 4 2 2 2" xfId="24502" xr:uid="{00000000-0005-0000-0000-0000FD8F0000}"/>
    <cellStyle name="Νομισματική μονάδα 2 4 3 3 4 2 3" xfId="17199" xr:uid="{00000000-0005-0000-0000-0000FE8F0000}"/>
    <cellStyle name="Νομισματική μονάδα 2 4 3 3 4 3" xfId="9896" xr:uid="{00000000-0005-0000-0000-0000FF8F0000}"/>
    <cellStyle name="Νομισματική μονάδα 2 4 3 3 4 3 2" xfId="22471" xr:uid="{00000000-0005-0000-0000-000000900000}"/>
    <cellStyle name="Νομισματική μονάδα 2 4 3 3 4 4" xfId="6655" xr:uid="{00000000-0005-0000-0000-000001900000}"/>
    <cellStyle name="Νομισματική μονάδα 2 4 3 3 4 4 2" xfId="19230" xr:uid="{00000000-0005-0000-0000-000002900000}"/>
    <cellStyle name="Νομισματική μονάδα 2 4 3 3 4 5" xfId="15168" xr:uid="{00000000-0005-0000-0000-000003900000}"/>
    <cellStyle name="Νομισματική μονάδα 2 4 3 3 5" xfId="1606" xr:uid="{00000000-0005-0000-0000-000004900000}"/>
    <cellStyle name="Νομισματική μονάδα 2 4 3 3 5 2" xfId="8923" xr:uid="{00000000-0005-0000-0000-000005900000}"/>
    <cellStyle name="Νομισματική μονάδα 2 4 3 3 5 2 2" xfId="21498" xr:uid="{00000000-0005-0000-0000-000006900000}"/>
    <cellStyle name="Νομισματική μονάδα 2 4 3 3 5 3" xfId="14195" xr:uid="{00000000-0005-0000-0000-000007900000}"/>
    <cellStyle name="Νομισματική μονάδα 2 4 3 3 6" xfId="3663" xr:uid="{00000000-0005-0000-0000-000008900000}"/>
    <cellStyle name="Νομισματική μονάδα 2 4 3 3 6 2" xfId="10966" xr:uid="{00000000-0005-0000-0000-000009900000}"/>
    <cellStyle name="Νομισματική μονάδα 2 4 3 3 6 2 2" xfId="23541" xr:uid="{00000000-0005-0000-0000-00000A900000}"/>
    <cellStyle name="Νομισματική μονάδα 2 4 3 3 6 3" xfId="16238" xr:uid="{00000000-0005-0000-0000-00000B900000}"/>
    <cellStyle name="Νομισματική μονάδα 2 4 3 3 7" xfId="7865" xr:uid="{00000000-0005-0000-0000-00000C900000}"/>
    <cellStyle name="Νομισματική μονάδα 2 4 3 3 7 2" xfId="20440" xr:uid="{00000000-0005-0000-0000-00000D900000}"/>
    <cellStyle name="Νομισματική μονάδα 2 4 3 3 8" xfId="5682" xr:uid="{00000000-0005-0000-0000-00000E900000}"/>
    <cellStyle name="Νομισματική μονάδα 2 4 3 3 8 2" xfId="18257" xr:uid="{00000000-0005-0000-0000-00000F900000}"/>
    <cellStyle name="Νομισματική μονάδα 2 4 3 3 9" xfId="13137" xr:uid="{00000000-0005-0000-0000-000010900000}"/>
    <cellStyle name="Νομισματική μονάδα 2 4 3 4" xfId="1142" xr:uid="{00000000-0005-0000-0000-000011900000}"/>
    <cellStyle name="Νομισματική μονάδα 2 4 3 4 2" xfId="3175" xr:uid="{00000000-0005-0000-0000-000012900000}"/>
    <cellStyle name="Νομισματική μονάδα 2 4 3 4 2 2" xfId="5220" xr:uid="{00000000-0005-0000-0000-000013900000}"/>
    <cellStyle name="Νομισματική μονάδα 2 4 3 4 2 2 2" xfId="12523" xr:uid="{00000000-0005-0000-0000-000014900000}"/>
    <cellStyle name="Νομισματική μονάδα 2 4 3 4 2 2 2 2" xfId="25098" xr:uid="{00000000-0005-0000-0000-000015900000}"/>
    <cellStyle name="Νομισματική μονάδα 2 4 3 4 2 2 3" xfId="17795" xr:uid="{00000000-0005-0000-0000-000016900000}"/>
    <cellStyle name="Νομισματική μονάδα 2 4 3 4 2 3" xfId="10492" xr:uid="{00000000-0005-0000-0000-000017900000}"/>
    <cellStyle name="Νομισματική μονάδα 2 4 3 4 2 3 2" xfId="23067" xr:uid="{00000000-0005-0000-0000-000018900000}"/>
    <cellStyle name="Νομισματική μονάδα 2 4 3 4 2 4" xfId="7251" xr:uid="{00000000-0005-0000-0000-000019900000}"/>
    <cellStyle name="Νομισματική μονάδα 2 4 3 4 2 4 2" xfId="19826" xr:uid="{00000000-0005-0000-0000-00001A900000}"/>
    <cellStyle name="Νομισματική μονάδα 2 4 3 4 2 5" xfId="15764" xr:uid="{00000000-0005-0000-0000-00001B900000}"/>
    <cellStyle name="Νομισματική μονάδα 2 4 3 4 3" xfId="1953" xr:uid="{00000000-0005-0000-0000-00001C900000}"/>
    <cellStyle name="Νομισματική μονάδα 2 4 3 4 3 2" xfId="9270" xr:uid="{00000000-0005-0000-0000-00001D900000}"/>
    <cellStyle name="Νομισματική μονάδα 2 4 3 4 3 2 2" xfId="21845" xr:uid="{00000000-0005-0000-0000-00001E900000}"/>
    <cellStyle name="Νομισματική μονάδα 2 4 3 4 3 3" xfId="14542" xr:uid="{00000000-0005-0000-0000-00001F900000}"/>
    <cellStyle name="Νομισματική μονάδα 2 4 3 4 4" xfId="3998" xr:uid="{00000000-0005-0000-0000-000020900000}"/>
    <cellStyle name="Νομισματική μονάδα 2 4 3 4 4 2" xfId="11301" xr:uid="{00000000-0005-0000-0000-000021900000}"/>
    <cellStyle name="Νομισματική μονάδα 2 4 3 4 4 2 2" xfId="23876" xr:uid="{00000000-0005-0000-0000-000022900000}"/>
    <cellStyle name="Νομισματική μονάδα 2 4 3 4 4 3" xfId="16573" xr:uid="{00000000-0005-0000-0000-000023900000}"/>
    <cellStyle name="Νομισματική μονάδα 2 4 3 4 5" xfId="8461" xr:uid="{00000000-0005-0000-0000-000024900000}"/>
    <cellStyle name="Νομισματική μονάδα 2 4 3 4 5 2" xfId="21036" xr:uid="{00000000-0005-0000-0000-000025900000}"/>
    <cellStyle name="Νομισματική μονάδα 2 4 3 4 6" xfId="6029" xr:uid="{00000000-0005-0000-0000-000026900000}"/>
    <cellStyle name="Νομισματική μονάδα 2 4 3 4 6 2" xfId="18604" xr:uid="{00000000-0005-0000-0000-000027900000}"/>
    <cellStyle name="Νομισματική μονάδα 2 4 3 4 7" xfId="13733" xr:uid="{00000000-0005-0000-0000-000028900000}"/>
    <cellStyle name="Νομισματική μονάδα 2 4 3 4 8" xfId="54712" xr:uid="{00000000-0005-0000-0000-000029900000}"/>
    <cellStyle name="Νομισματική μονάδα 2 4 3 4 9" xfId="55175" xr:uid="{00000000-0005-0000-0000-00002A900000}"/>
    <cellStyle name="Νομισματική μονάδα 2 4 3 5" xfId="688" xr:uid="{00000000-0005-0000-0000-00002B900000}"/>
    <cellStyle name="Νομισματική μονάδα 2 4 3 5 2" xfId="2721" xr:uid="{00000000-0005-0000-0000-00002C900000}"/>
    <cellStyle name="Νομισματική μονάδα 2 4 3 5 2 2" xfId="10038" xr:uid="{00000000-0005-0000-0000-00002D900000}"/>
    <cellStyle name="Νομισματική μονάδα 2 4 3 5 2 2 2" xfId="22613" xr:uid="{00000000-0005-0000-0000-00002E900000}"/>
    <cellStyle name="Νομισματική μονάδα 2 4 3 5 2 3" xfId="15310" xr:uid="{00000000-0005-0000-0000-00002F900000}"/>
    <cellStyle name="Νομισματική μονάδα 2 4 3 5 3" xfId="4766" xr:uid="{00000000-0005-0000-0000-000030900000}"/>
    <cellStyle name="Νομισματική μονάδα 2 4 3 5 3 2" xfId="12069" xr:uid="{00000000-0005-0000-0000-000031900000}"/>
    <cellStyle name="Νομισματική μονάδα 2 4 3 5 3 2 2" xfId="24644" xr:uid="{00000000-0005-0000-0000-000032900000}"/>
    <cellStyle name="Νομισματική μονάδα 2 4 3 5 3 3" xfId="17341" xr:uid="{00000000-0005-0000-0000-000033900000}"/>
    <cellStyle name="Νομισματική μονάδα 2 4 3 5 4" xfId="8007" xr:uid="{00000000-0005-0000-0000-000034900000}"/>
    <cellStyle name="Νομισματική μονάδα 2 4 3 5 4 2" xfId="20582" xr:uid="{00000000-0005-0000-0000-000035900000}"/>
    <cellStyle name="Νομισματική μονάδα 2 4 3 5 5" xfId="6797" xr:uid="{00000000-0005-0000-0000-000036900000}"/>
    <cellStyle name="Νομισματική μονάδα 2 4 3 5 5 2" xfId="19372" xr:uid="{00000000-0005-0000-0000-000037900000}"/>
    <cellStyle name="Νομισματική μονάδα 2 4 3 5 6" xfId="13279" xr:uid="{00000000-0005-0000-0000-000038900000}"/>
    <cellStyle name="Νομισματική μονάδα 2 4 3 6" xfId="2354" xr:uid="{00000000-0005-0000-0000-000039900000}"/>
    <cellStyle name="Νομισματική μονάδα 2 4 3 6 2" xfId="4399" xr:uid="{00000000-0005-0000-0000-00003A900000}"/>
    <cellStyle name="Νομισματική μονάδα 2 4 3 6 2 2" xfId="11702" xr:uid="{00000000-0005-0000-0000-00003B900000}"/>
    <cellStyle name="Νομισματική μονάδα 2 4 3 6 2 2 2" xfId="24277" xr:uid="{00000000-0005-0000-0000-00003C900000}"/>
    <cellStyle name="Νομισματική μονάδα 2 4 3 6 2 3" xfId="16974" xr:uid="{00000000-0005-0000-0000-00003D900000}"/>
    <cellStyle name="Νομισματική μονάδα 2 4 3 6 3" xfId="9671" xr:uid="{00000000-0005-0000-0000-00003E900000}"/>
    <cellStyle name="Νομισματική μονάδα 2 4 3 6 3 2" xfId="22246" xr:uid="{00000000-0005-0000-0000-00003F900000}"/>
    <cellStyle name="Νομισματική μονάδα 2 4 3 6 4" xfId="6430" xr:uid="{00000000-0005-0000-0000-000040900000}"/>
    <cellStyle name="Νομισματική μονάδα 2 4 3 6 4 2" xfId="19005" xr:uid="{00000000-0005-0000-0000-000041900000}"/>
    <cellStyle name="Νομισματική μονάδα 2 4 3 6 5" xfId="14943" xr:uid="{00000000-0005-0000-0000-000042900000}"/>
    <cellStyle name="Νομισματική μονάδα 2 4 3 7" xfId="1499" xr:uid="{00000000-0005-0000-0000-000043900000}"/>
    <cellStyle name="Νομισματική μονάδα 2 4 3 7 2" xfId="8816" xr:uid="{00000000-0005-0000-0000-000044900000}"/>
    <cellStyle name="Νομισματική μονάδα 2 4 3 7 2 2" xfId="21391" xr:uid="{00000000-0005-0000-0000-000045900000}"/>
    <cellStyle name="Νομισματική μονάδα 2 4 3 7 3" xfId="14088" xr:uid="{00000000-0005-0000-0000-000046900000}"/>
    <cellStyle name="Νομισματική μονάδα 2 4 3 8" xfId="3556" xr:uid="{00000000-0005-0000-0000-000047900000}"/>
    <cellStyle name="Νομισματική μονάδα 2 4 3 8 2" xfId="10859" xr:uid="{00000000-0005-0000-0000-000048900000}"/>
    <cellStyle name="Νομισματική μονάδα 2 4 3 8 2 2" xfId="23434" xr:uid="{00000000-0005-0000-0000-000049900000}"/>
    <cellStyle name="Νομισματική μονάδα 2 4 3 8 3" xfId="16131" xr:uid="{00000000-0005-0000-0000-00004A900000}"/>
    <cellStyle name="Νομισματική μονάδα 2 4 3 9" xfId="7640" xr:uid="{00000000-0005-0000-0000-00004B900000}"/>
    <cellStyle name="Νομισματική μονάδα 2 4 3 9 2" xfId="20215" xr:uid="{00000000-0005-0000-0000-00004C900000}"/>
    <cellStyle name="Νομισματική μονάδα 2 4 4" xfId="109" xr:uid="{00000000-0005-0000-0000-00004D900000}"/>
    <cellStyle name="Νομισματική μονάδα 2 4 4 10" xfId="408" xr:uid="{00000000-0005-0000-0000-00004E900000}"/>
    <cellStyle name="Νομισματική μονάδα 2 4 4 11" xfId="54602" xr:uid="{00000000-0005-0000-0000-00004F900000}"/>
    <cellStyle name="Νομισματική μονάδα 2 4 4 12" xfId="55065" xr:uid="{00000000-0005-0000-0000-000050900000}"/>
    <cellStyle name="Νομισματική μονάδα 2 4 4 2" xfId="1224" xr:uid="{00000000-0005-0000-0000-000051900000}"/>
    <cellStyle name="Νομισματική μονάδα 2 4 4 2 2" xfId="3257" xr:uid="{00000000-0005-0000-0000-000052900000}"/>
    <cellStyle name="Νομισματική μονάδα 2 4 4 2 2 2" xfId="5302" xr:uid="{00000000-0005-0000-0000-000053900000}"/>
    <cellStyle name="Νομισματική μονάδα 2 4 4 2 2 2 2" xfId="12605" xr:uid="{00000000-0005-0000-0000-000054900000}"/>
    <cellStyle name="Νομισματική μονάδα 2 4 4 2 2 2 2 2" xfId="25180" xr:uid="{00000000-0005-0000-0000-000055900000}"/>
    <cellStyle name="Νομισματική μονάδα 2 4 4 2 2 2 3" xfId="17877" xr:uid="{00000000-0005-0000-0000-000056900000}"/>
    <cellStyle name="Νομισματική μονάδα 2 4 4 2 2 3" xfId="10574" xr:uid="{00000000-0005-0000-0000-000057900000}"/>
    <cellStyle name="Νομισματική μονάδα 2 4 4 2 2 3 2" xfId="23149" xr:uid="{00000000-0005-0000-0000-000058900000}"/>
    <cellStyle name="Νομισματική μονάδα 2 4 4 2 2 4" xfId="7333" xr:uid="{00000000-0005-0000-0000-000059900000}"/>
    <cellStyle name="Νομισματική μονάδα 2 4 4 2 2 4 2" xfId="19908" xr:uid="{00000000-0005-0000-0000-00005A900000}"/>
    <cellStyle name="Νομισματική μονάδα 2 4 4 2 2 5" xfId="15846" xr:uid="{00000000-0005-0000-0000-00005B900000}"/>
    <cellStyle name="Νομισματική μονάδα 2 4 4 2 3" xfId="2035" xr:uid="{00000000-0005-0000-0000-00005C900000}"/>
    <cellStyle name="Νομισματική μονάδα 2 4 4 2 3 2" xfId="9352" xr:uid="{00000000-0005-0000-0000-00005D900000}"/>
    <cellStyle name="Νομισματική μονάδα 2 4 4 2 3 2 2" xfId="21927" xr:uid="{00000000-0005-0000-0000-00005E900000}"/>
    <cellStyle name="Νομισματική μονάδα 2 4 4 2 3 3" xfId="14624" xr:uid="{00000000-0005-0000-0000-00005F900000}"/>
    <cellStyle name="Νομισματική μονάδα 2 4 4 2 4" xfId="4080" xr:uid="{00000000-0005-0000-0000-000060900000}"/>
    <cellStyle name="Νομισματική μονάδα 2 4 4 2 4 2" xfId="11383" xr:uid="{00000000-0005-0000-0000-000061900000}"/>
    <cellStyle name="Νομισματική μονάδα 2 4 4 2 4 2 2" xfId="23958" xr:uid="{00000000-0005-0000-0000-000062900000}"/>
    <cellStyle name="Νομισματική μονάδα 2 4 4 2 4 3" xfId="16655" xr:uid="{00000000-0005-0000-0000-000063900000}"/>
    <cellStyle name="Νομισματική μονάδα 2 4 4 2 5" xfId="8543" xr:uid="{00000000-0005-0000-0000-000064900000}"/>
    <cellStyle name="Νομισματική μονάδα 2 4 4 2 5 2" xfId="21118" xr:uid="{00000000-0005-0000-0000-000065900000}"/>
    <cellStyle name="Νομισματική μονάδα 2 4 4 2 6" xfId="6111" xr:uid="{00000000-0005-0000-0000-000066900000}"/>
    <cellStyle name="Νομισματική μονάδα 2 4 4 2 6 2" xfId="18686" xr:uid="{00000000-0005-0000-0000-000067900000}"/>
    <cellStyle name="Νομισματική μονάδα 2 4 4 2 7" xfId="13815" xr:uid="{00000000-0005-0000-0000-000068900000}"/>
    <cellStyle name="Νομισματική μονάδα 2 4 4 2 8" xfId="54899" xr:uid="{00000000-0005-0000-0000-000069900000}"/>
    <cellStyle name="Νομισματική μονάδα 2 4 4 2 9" xfId="55361" xr:uid="{00000000-0005-0000-0000-00006A900000}"/>
    <cellStyle name="Νομισματική μονάδα 2 4 4 3" xfId="877" xr:uid="{00000000-0005-0000-0000-00006B900000}"/>
    <cellStyle name="Νομισματική μονάδα 2 4 4 3 2" xfId="2910" xr:uid="{00000000-0005-0000-0000-00006C900000}"/>
    <cellStyle name="Νομισματική μονάδα 2 4 4 3 2 2" xfId="10227" xr:uid="{00000000-0005-0000-0000-00006D900000}"/>
    <cellStyle name="Νομισματική μονάδα 2 4 4 3 2 2 2" xfId="22802" xr:uid="{00000000-0005-0000-0000-00006E900000}"/>
    <cellStyle name="Νομισματική μονάδα 2 4 4 3 2 3" xfId="15499" xr:uid="{00000000-0005-0000-0000-00006F900000}"/>
    <cellStyle name="Νομισματική μονάδα 2 4 4 3 3" xfId="4955" xr:uid="{00000000-0005-0000-0000-000070900000}"/>
    <cellStyle name="Νομισματική μονάδα 2 4 4 3 3 2" xfId="12258" xr:uid="{00000000-0005-0000-0000-000071900000}"/>
    <cellStyle name="Νομισματική μονάδα 2 4 4 3 3 2 2" xfId="24833" xr:uid="{00000000-0005-0000-0000-000072900000}"/>
    <cellStyle name="Νομισματική μονάδα 2 4 4 3 3 3" xfId="17530" xr:uid="{00000000-0005-0000-0000-000073900000}"/>
    <cellStyle name="Νομισματική μονάδα 2 4 4 3 4" xfId="8196" xr:uid="{00000000-0005-0000-0000-000074900000}"/>
    <cellStyle name="Νομισματική μονάδα 2 4 4 3 4 2" xfId="20771" xr:uid="{00000000-0005-0000-0000-000075900000}"/>
    <cellStyle name="Νομισματική μονάδα 2 4 4 3 5" xfId="6986" xr:uid="{00000000-0005-0000-0000-000076900000}"/>
    <cellStyle name="Νομισματική μονάδα 2 4 4 3 5 2" xfId="19561" xr:uid="{00000000-0005-0000-0000-000077900000}"/>
    <cellStyle name="Νομισματική μονάδα 2 4 4 3 6" xfId="13468" xr:uid="{00000000-0005-0000-0000-000078900000}"/>
    <cellStyle name="Νομισματική μονάδα 2 4 4 3 7" xfId="54750" xr:uid="{00000000-0005-0000-0000-000079900000}"/>
    <cellStyle name="Νομισματική μονάδα 2 4 4 3 8" xfId="55213" xr:uid="{00000000-0005-0000-0000-00007A900000}"/>
    <cellStyle name="Νομισματική μονάδα 2 4 4 4" xfId="2436" xr:uid="{00000000-0005-0000-0000-00007B900000}"/>
    <cellStyle name="Νομισματική μονάδα 2 4 4 4 2" xfId="4481" xr:uid="{00000000-0005-0000-0000-00007C900000}"/>
    <cellStyle name="Νομισματική μονάδα 2 4 4 4 2 2" xfId="11784" xr:uid="{00000000-0005-0000-0000-00007D900000}"/>
    <cellStyle name="Νομισματική μονάδα 2 4 4 4 2 2 2" xfId="24359" xr:uid="{00000000-0005-0000-0000-00007E900000}"/>
    <cellStyle name="Νομισματική μονάδα 2 4 4 4 2 3" xfId="17056" xr:uid="{00000000-0005-0000-0000-00007F900000}"/>
    <cellStyle name="Νομισματική μονάδα 2 4 4 4 3" xfId="9753" xr:uid="{00000000-0005-0000-0000-000080900000}"/>
    <cellStyle name="Νομισματική μονάδα 2 4 4 4 3 2" xfId="22328" xr:uid="{00000000-0005-0000-0000-000081900000}"/>
    <cellStyle name="Νομισματική μονάδα 2 4 4 4 4" xfId="6512" xr:uid="{00000000-0005-0000-0000-000082900000}"/>
    <cellStyle name="Νομισματική μονάδα 2 4 4 4 4 2" xfId="19087" xr:uid="{00000000-0005-0000-0000-000083900000}"/>
    <cellStyle name="Νομισματική μονάδα 2 4 4 4 5" xfId="15025" xr:uid="{00000000-0005-0000-0000-000084900000}"/>
    <cellStyle name="Νομισματική μονάδα 2 4 4 5" xfId="1688" xr:uid="{00000000-0005-0000-0000-000085900000}"/>
    <cellStyle name="Νομισματική μονάδα 2 4 4 5 2" xfId="9005" xr:uid="{00000000-0005-0000-0000-000086900000}"/>
    <cellStyle name="Νομισματική μονάδα 2 4 4 5 2 2" xfId="21580" xr:uid="{00000000-0005-0000-0000-000087900000}"/>
    <cellStyle name="Νομισματική μονάδα 2 4 4 5 3" xfId="14277" xr:uid="{00000000-0005-0000-0000-000088900000}"/>
    <cellStyle name="Νομισματική μονάδα 2 4 4 6" xfId="3745" xr:uid="{00000000-0005-0000-0000-000089900000}"/>
    <cellStyle name="Νομισματική μονάδα 2 4 4 6 2" xfId="11048" xr:uid="{00000000-0005-0000-0000-00008A900000}"/>
    <cellStyle name="Νομισματική μονάδα 2 4 4 6 2 2" xfId="23623" xr:uid="{00000000-0005-0000-0000-00008B900000}"/>
    <cellStyle name="Νομισματική μονάδα 2 4 4 6 3" xfId="16320" xr:uid="{00000000-0005-0000-0000-00008C900000}"/>
    <cellStyle name="Νομισματική μονάδα 2 4 4 7" xfId="7722" xr:uid="{00000000-0005-0000-0000-00008D900000}"/>
    <cellStyle name="Νομισματική μονάδα 2 4 4 7 2" xfId="20297" xr:uid="{00000000-0005-0000-0000-00008E900000}"/>
    <cellStyle name="Νομισματική μονάδα 2 4 4 8" xfId="5764" xr:uid="{00000000-0005-0000-0000-00008F900000}"/>
    <cellStyle name="Νομισματική μονάδα 2 4 4 8 2" xfId="18339" xr:uid="{00000000-0005-0000-0000-000090900000}"/>
    <cellStyle name="Νομισματική μονάδα 2 4 4 9" xfId="12994" xr:uid="{00000000-0005-0000-0000-000091900000}"/>
    <cellStyle name="Νομισματική μονάδα 2 4 5" xfId="471" xr:uid="{00000000-0005-0000-0000-000092900000}"/>
    <cellStyle name="Νομισματική μονάδα 2 4 5 10" xfId="54825" xr:uid="{00000000-0005-0000-0000-000093900000}"/>
    <cellStyle name="Νομισματική μονάδα 2 4 5 11" xfId="55287" xr:uid="{00000000-0005-0000-0000-000094900000}"/>
    <cellStyle name="Νομισματική μονάδα 2 4 5 2" xfId="1285" xr:uid="{00000000-0005-0000-0000-000095900000}"/>
    <cellStyle name="Νομισματική μονάδα 2 4 5 2 2" xfId="3318" xr:uid="{00000000-0005-0000-0000-000096900000}"/>
    <cellStyle name="Νομισματική μονάδα 2 4 5 2 2 2" xfId="5363" xr:uid="{00000000-0005-0000-0000-000097900000}"/>
    <cellStyle name="Νομισματική μονάδα 2 4 5 2 2 2 2" xfId="12666" xr:uid="{00000000-0005-0000-0000-000098900000}"/>
    <cellStyle name="Νομισματική μονάδα 2 4 5 2 2 2 2 2" xfId="25241" xr:uid="{00000000-0005-0000-0000-000099900000}"/>
    <cellStyle name="Νομισματική μονάδα 2 4 5 2 2 2 3" xfId="17938" xr:uid="{00000000-0005-0000-0000-00009A900000}"/>
    <cellStyle name="Νομισματική μονάδα 2 4 5 2 2 3" xfId="10635" xr:uid="{00000000-0005-0000-0000-00009B900000}"/>
    <cellStyle name="Νομισματική μονάδα 2 4 5 2 2 3 2" xfId="23210" xr:uid="{00000000-0005-0000-0000-00009C900000}"/>
    <cellStyle name="Νομισματική μονάδα 2 4 5 2 2 4" xfId="7394" xr:uid="{00000000-0005-0000-0000-00009D900000}"/>
    <cellStyle name="Νομισματική μονάδα 2 4 5 2 2 4 2" xfId="19969" xr:uid="{00000000-0005-0000-0000-00009E900000}"/>
    <cellStyle name="Νομισματική μονάδα 2 4 5 2 2 5" xfId="15907" xr:uid="{00000000-0005-0000-0000-00009F900000}"/>
    <cellStyle name="Νομισματική μονάδα 2 4 5 2 3" xfId="2096" xr:uid="{00000000-0005-0000-0000-0000A0900000}"/>
    <cellStyle name="Νομισματική μονάδα 2 4 5 2 3 2" xfId="9413" xr:uid="{00000000-0005-0000-0000-0000A1900000}"/>
    <cellStyle name="Νομισματική μονάδα 2 4 5 2 3 2 2" xfId="21988" xr:uid="{00000000-0005-0000-0000-0000A2900000}"/>
    <cellStyle name="Νομισματική μονάδα 2 4 5 2 3 3" xfId="14685" xr:uid="{00000000-0005-0000-0000-0000A3900000}"/>
    <cellStyle name="Νομισματική μονάδα 2 4 5 2 4" xfId="4141" xr:uid="{00000000-0005-0000-0000-0000A4900000}"/>
    <cellStyle name="Νομισματική μονάδα 2 4 5 2 4 2" xfId="11444" xr:uid="{00000000-0005-0000-0000-0000A5900000}"/>
    <cellStyle name="Νομισματική μονάδα 2 4 5 2 4 2 2" xfId="24019" xr:uid="{00000000-0005-0000-0000-0000A6900000}"/>
    <cellStyle name="Νομισματική μονάδα 2 4 5 2 4 3" xfId="16716" xr:uid="{00000000-0005-0000-0000-0000A7900000}"/>
    <cellStyle name="Νομισματική μονάδα 2 4 5 2 5" xfId="8604" xr:uid="{00000000-0005-0000-0000-0000A8900000}"/>
    <cellStyle name="Νομισματική μονάδα 2 4 5 2 5 2" xfId="21179" xr:uid="{00000000-0005-0000-0000-0000A9900000}"/>
    <cellStyle name="Νομισματική μονάδα 2 4 5 2 6" xfId="6172" xr:uid="{00000000-0005-0000-0000-0000AA900000}"/>
    <cellStyle name="Νομισματική μονάδα 2 4 5 2 6 2" xfId="18747" xr:uid="{00000000-0005-0000-0000-0000AB900000}"/>
    <cellStyle name="Νομισματική μονάδα 2 4 5 2 7" xfId="13876" xr:uid="{00000000-0005-0000-0000-0000AC900000}"/>
    <cellStyle name="Νομισματική μονάδα 2 4 5 3" xfId="713" xr:uid="{00000000-0005-0000-0000-0000AD900000}"/>
    <cellStyle name="Νομισματική μονάδα 2 4 5 3 2" xfId="2746" xr:uid="{00000000-0005-0000-0000-0000AE900000}"/>
    <cellStyle name="Νομισματική μονάδα 2 4 5 3 2 2" xfId="10063" xr:uid="{00000000-0005-0000-0000-0000AF900000}"/>
    <cellStyle name="Νομισματική μονάδα 2 4 5 3 2 2 2" xfId="22638" xr:uid="{00000000-0005-0000-0000-0000B0900000}"/>
    <cellStyle name="Νομισματική μονάδα 2 4 5 3 2 3" xfId="15335" xr:uid="{00000000-0005-0000-0000-0000B1900000}"/>
    <cellStyle name="Νομισματική μονάδα 2 4 5 3 3" xfId="4791" xr:uid="{00000000-0005-0000-0000-0000B2900000}"/>
    <cellStyle name="Νομισματική μονάδα 2 4 5 3 3 2" xfId="12094" xr:uid="{00000000-0005-0000-0000-0000B3900000}"/>
    <cellStyle name="Νομισματική μονάδα 2 4 5 3 3 2 2" xfId="24669" xr:uid="{00000000-0005-0000-0000-0000B4900000}"/>
    <cellStyle name="Νομισματική μονάδα 2 4 5 3 3 3" xfId="17366" xr:uid="{00000000-0005-0000-0000-0000B5900000}"/>
    <cellStyle name="Νομισματική μονάδα 2 4 5 3 4" xfId="8032" xr:uid="{00000000-0005-0000-0000-0000B6900000}"/>
    <cellStyle name="Νομισματική μονάδα 2 4 5 3 4 2" xfId="20607" xr:uid="{00000000-0005-0000-0000-0000B7900000}"/>
    <cellStyle name="Νομισματική μονάδα 2 4 5 3 5" xfId="6822" xr:uid="{00000000-0005-0000-0000-0000B8900000}"/>
    <cellStyle name="Νομισματική μονάδα 2 4 5 3 5 2" xfId="19397" xr:uid="{00000000-0005-0000-0000-0000B9900000}"/>
    <cellStyle name="Νομισματική μονάδα 2 4 5 3 6" xfId="13304" xr:uid="{00000000-0005-0000-0000-0000BA900000}"/>
    <cellStyle name="Νομισματική μονάδα 2 4 5 4" xfId="2497" xr:uid="{00000000-0005-0000-0000-0000BB900000}"/>
    <cellStyle name="Νομισματική μονάδα 2 4 5 4 2" xfId="4542" xr:uid="{00000000-0005-0000-0000-0000BC900000}"/>
    <cellStyle name="Νομισματική μονάδα 2 4 5 4 2 2" xfId="11845" xr:uid="{00000000-0005-0000-0000-0000BD900000}"/>
    <cellStyle name="Νομισματική μονάδα 2 4 5 4 2 2 2" xfId="24420" xr:uid="{00000000-0005-0000-0000-0000BE900000}"/>
    <cellStyle name="Νομισματική μονάδα 2 4 5 4 2 3" xfId="17117" xr:uid="{00000000-0005-0000-0000-0000BF900000}"/>
    <cellStyle name="Νομισματική μονάδα 2 4 5 4 3" xfId="9814" xr:uid="{00000000-0005-0000-0000-0000C0900000}"/>
    <cellStyle name="Νομισματική μονάδα 2 4 5 4 3 2" xfId="22389" xr:uid="{00000000-0005-0000-0000-0000C1900000}"/>
    <cellStyle name="Νομισματική μονάδα 2 4 5 4 4" xfId="6573" xr:uid="{00000000-0005-0000-0000-0000C2900000}"/>
    <cellStyle name="Νομισματική μονάδα 2 4 5 4 4 2" xfId="19148" xr:uid="{00000000-0005-0000-0000-0000C3900000}"/>
    <cellStyle name="Νομισματική μονάδα 2 4 5 4 5" xfId="15086" xr:uid="{00000000-0005-0000-0000-0000C4900000}"/>
    <cellStyle name="Νομισματική μονάδα 2 4 5 5" xfId="1524" xr:uid="{00000000-0005-0000-0000-0000C5900000}"/>
    <cellStyle name="Νομισματική μονάδα 2 4 5 5 2" xfId="8841" xr:uid="{00000000-0005-0000-0000-0000C6900000}"/>
    <cellStyle name="Νομισματική μονάδα 2 4 5 5 2 2" xfId="21416" xr:uid="{00000000-0005-0000-0000-0000C7900000}"/>
    <cellStyle name="Νομισματική μονάδα 2 4 5 5 3" xfId="14113" xr:uid="{00000000-0005-0000-0000-0000C8900000}"/>
    <cellStyle name="Νομισματική μονάδα 2 4 5 6" xfId="3581" xr:uid="{00000000-0005-0000-0000-0000C9900000}"/>
    <cellStyle name="Νομισματική μονάδα 2 4 5 6 2" xfId="10884" xr:uid="{00000000-0005-0000-0000-0000CA900000}"/>
    <cellStyle name="Νομισματική μονάδα 2 4 5 6 2 2" xfId="23459" xr:uid="{00000000-0005-0000-0000-0000CB900000}"/>
    <cellStyle name="Νομισματική μονάδα 2 4 5 6 3" xfId="16156" xr:uid="{00000000-0005-0000-0000-0000CC900000}"/>
    <cellStyle name="Νομισματική μονάδα 2 4 5 7" xfId="7783" xr:uid="{00000000-0005-0000-0000-0000CD900000}"/>
    <cellStyle name="Νομισματική μονάδα 2 4 5 7 2" xfId="20358" xr:uid="{00000000-0005-0000-0000-0000CE900000}"/>
    <cellStyle name="Νομισματική μονάδα 2 4 5 8" xfId="5600" xr:uid="{00000000-0005-0000-0000-0000CF900000}"/>
    <cellStyle name="Νομισματική μονάδα 2 4 5 8 2" xfId="18175" xr:uid="{00000000-0005-0000-0000-0000D0900000}"/>
    <cellStyle name="Νομισματική μονάδα 2 4 5 9" xfId="13055" xr:uid="{00000000-0005-0000-0000-0000D1900000}"/>
    <cellStyle name="Νομισματική μονάδα 2 4 6" xfId="1060" xr:uid="{00000000-0005-0000-0000-0000D2900000}"/>
    <cellStyle name="Νομισματική μονάδα 2 4 6 2" xfId="3093" xr:uid="{00000000-0005-0000-0000-0000D3900000}"/>
    <cellStyle name="Νομισματική μονάδα 2 4 6 2 2" xfId="5138" xr:uid="{00000000-0005-0000-0000-0000D4900000}"/>
    <cellStyle name="Νομισματική μονάδα 2 4 6 2 2 2" xfId="12441" xr:uid="{00000000-0005-0000-0000-0000D5900000}"/>
    <cellStyle name="Νομισματική μονάδα 2 4 6 2 2 2 2" xfId="25016" xr:uid="{00000000-0005-0000-0000-0000D6900000}"/>
    <cellStyle name="Νομισματική μονάδα 2 4 6 2 2 3" xfId="17713" xr:uid="{00000000-0005-0000-0000-0000D7900000}"/>
    <cellStyle name="Νομισματική μονάδα 2 4 6 2 3" xfId="10410" xr:uid="{00000000-0005-0000-0000-0000D8900000}"/>
    <cellStyle name="Νομισματική μονάδα 2 4 6 2 3 2" xfId="22985" xr:uid="{00000000-0005-0000-0000-0000D9900000}"/>
    <cellStyle name="Νομισματική μονάδα 2 4 6 2 4" xfId="7169" xr:uid="{00000000-0005-0000-0000-0000DA900000}"/>
    <cellStyle name="Νομισματική μονάδα 2 4 6 2 4 2" xfId="19744" xr:uid="{00000000-0005-0000-0000-0000DB900000}"/>
    <cellStyle name="Νομισματική μονάδα 2 4 6 2 5" xfId="15682" xr:uid="{00000000-0005-0000-0000-0000DC900000}"/>
    <cellStyle name="Νομισματική μονάδα 2 4 6 3" xfId="1871" xr:uid="{00000000-0005-0000-0000-0000DD900000}"/>
    <cellStyle name="Νομισματική μονάδα 2 4 6 3 2" xfId="9188" xr:uid="{00000000-0005-0000-0000-0000DE900000}"/>
    <cellStyle name="Νομισματική μονάδα 2 4 6 3 2 2" xfId="21763" xr:uid="{00000000-0005-0000-0000-0000DF900000}"/>
    <cellStyle name="Νομισματική μονάδα 2 4 6 3 3" xfId="14460" xr:uid="{00000000-0005-0000-0000-0000E0900000}"/>
    <cellStyle name="Νομισματική μονάδα 2 4 6 4" xfId="3916" xr:uid="{00000000-0005-0000-0000-0000E1900000}"/>
    <cellStyle name="Νομισματική μονάδα 2 4 6 4 2" xfId="11219" xr:uid="{00000000-0005-0000-0000-0000E2900000}"/>
    <cellStyle name="Νομισματική μονάδα 2 4 6 4 2 2" xfId="23794" xr:uid="{00000000-0005-0000-0000-0000E3900000}"/>
    <cellStyle name="Νομισματική μονάδα 2 4 6 4 3" xfId="16491" xr:uid="{00000000-0005-0000-0000-0000E4900000}"/>
    <cellStyle name="Νομισματική μονάδα 2 4 6 5" xfId="8379" xr:uid="{00000000-0005-0000-0000-0000E5900000}"/>
    <cellStyle name="Νομισματική μονάδα 2 4 6 5 2" xfId="20954" xr:uid="{00000000-0005-0000-0000-0000E6900000}"/>
    <cellStyle name="Νομισματική μονάδα 2 4 6 6" xfId="5947" xr:uid="{00000000-0005-0000-0000-0000E7900000}"/>
    <cellStyle name="Νομισματική μονάδα 2 4 6 6 2" xfId="18522" xr:uid="{00000000-0005-0000-0000-0000E8900000}"/>
    <cellStyle name="Νομισματική μονάδα 2 4 6 7" xfId="13651" xr:uid="{00000000-0005-0000-0000-0000E9900000}"/>
    <cellStyle name="Νομισματική μονάδα 2 4 6 8" xfId="54676" xr:uid="{00000000-0005-0000-0000-0000EA900000}"/>
    <cellStyle name="Νομισματική μονάδα 2 4 6 9" xfId="55139" xr:uid="{00000000-0005-0000-0000-0000EB900000}"/>
    <cellStyle name="Νομισματική μονάδα 2 4 7" xfId="652" xr:uid="{00000000-0005-0000-0000-0000EC900000}"/>
    <cellStyle name="Νομισματική μονάδα 2 4 7 2" xfId="2685" xr:uid="{00000000-0005-0000-0000-0000ED900000}"/>
    <cellStyle name="Νομισματική μονάδα 2 4 7 2 2" xfId="10002" xr:uid="{00000000-0005-0000-0000-0000EE900000}"/>
    <cellStyle name="Νομισματική μονάδα 2 4 7 2 2 2" xfId="22577" xr:uid="{00000000-0005-0000-0000-0000EF900000}"/>
    <cellStyle name="Νομισματική μονάδα 2 4 7 2 3" xfId="15274" xr:uid="{00000000-0005-0000-0000-0000F0900000}"/>
    <cellStyle name="Νομισματική μονάδα 2 4 7 3" xfId="4730" xr:uid="{00000000-0005-0000-0000-0000F1900000}"/>
    <cellStyle name="Νομισματική μονάδα 2 4 7 3 2" xfId="12033" xr:uid="{00000000-0005-0000-0000-0000F2900000}"/>
    <cellStyle name="Νομισματική μονάδα 2 4 7 3 2 2" xfId="24608" xr:uid="{00000000-0005-0000-0000-0000F3900000}"/>
    <cellStyle name="Νομισματική μονάδα 2 4 7 3 3" xfId="17305" xr:uid="{00000000-0005-0000-0000-0000F4900000}"/>
    <cellStyle name="Νομισματική μονάδα 2 4 7 4" xfId="7971" xr:uid="{00000000-0005-0000-0000-0000F5900000}"/>
    <cellStyle name="Νομισματική μονάδα 2 4 7 4 2" xfId="20546" xr:uid="{00000000-0005-0000-0000-0000F6900000}"/>
    <cellStyle name="Νομισματική μονάδα 2 4 7 5" xfId="6761" xr:uid="{00000000-0005-0000-0000-0000F7900000}"/>
    <cellStyle name="Νομισματική μονάδα 2 4 7 5 2" xfId="19336" xr:uid="{00000000-0005-0000-0000-0000F8900000}"/>
    <cellStyle name="Νομισματική μονάδα 2 4 7 6" xfId="13243" xr:uid="{00000000-0005-0000-0000-0000F9900000}"/>
    <cellStyle name="Νομισματική μονάδα 2 4 8" xfId="2272" xr:uid="{00000000-0005-0000-0000-0000FA900000}"/>
    <cellStyle name="Νομισματική μονάδα 2 4 8 2" xfId="4317" xr:uid="{00000000-0005-0000-0000-0000FB900000}"/>
    <cellStyle name="Νομισματική μονάδα 2 4 8 2 2" xfId="11620" xr:uid="{00000000-0005-0000-0000-0000FC900000}"/>
    <cellStyle name="Νομισματική μονάδα 2 4 8 2 2 2" xfId="24195" xr:uid="{00000000-0005-0000-0000-0000FD900000}"/>
    <cellStyle name="Νομισματική μονάδα 2 4 8 2 3" xfId="16892" xr:uid="{00000000-0005-0000-0000-0000FE900000}"/>
    <cellStyle name="Νομισματική μονάδα 2 4 8 3" xfId="9589" xr:uid="{00000000-0005-0000-0000-0000FF900000}"/>
    <cellStyle name="Νομισματική μονάδα 2 4 8 3 2" xfId="22164" xr:uid="{00000000-0005-0000-0000-000000910000}"/>
    <cellStyle name="Νομισματική μονάδα 2 4 8 4" xfId="6348" xr:uid="{00000000-0005-0000-0000-000001910000}"/>
    <cellStyle name="Νομισματική μονάδα 2 4 8 4 2" xfId="18923" xr:uid="{00000000-0005-0000-0000-000002910000}"/>
    <cellStyle name="Νομισματική μονάδα 2 4 8 5" xfId="14861" xr:uid="{00000000-0005-0000-0000-000003910000}"/>
    <cellStyle name="Νομισματική μονάδα 2 4 9" xfId="1463" xr:uid="{00000000-0005-0000-0000-000004910000}"/>
    <cellStyle name="Νομισματική μονάδα 2 4 9 2" xfId="8780" xr:uid="{00000000-0005-0000-0000-000005910000}"/>
    <cellStyle name="Νομισματική μονάδα 2 4 9 2 2" xfId="21355" xr:uid="{00000000-0005-0000-0000-000006910000}"/>
    <cellStyle name="Νομισματική μονάδα 2 4 9 3" xfId="14052" xr:uid="{00000000-0005-0000-0000-000007910000}"/>
    <cellStyle name="Νομισματική μονάδα 2 5" xfId="72" xr:uid="{00000000-0005-0000-0000-000008910000}"/>
    <cellStyle name="Νομισματική μονάδα 2 5 10" xfId="7588" xr:uid="{00000000-0005-0000-0000-000009910000}"/>
    <cellStyle name="Νομισματική μονάδα 2 5 10 2" xfId="20163" xr:uid="{00000000-0005-0000-0000-00000A910000}"/>
    <cellStyle name="Νομισματική μονάδα 2 5 11" xfId="5545" xr:uid="{00000000-0005-0000-0000-00000B910000}"/>
    <cellStyle name="Νομισματική μονάδα 2 5 11 2" xfId="18120" xr:uid="{00000000-0005-0000-0000-00000C910000}"/>
    <cellStyle name="Νομισματική μονάδα 2 5 12" xfId="12860" xr:uid="{00000000-0005-0000-0000-00000D910000}"/>
    <cellStyle name="Νομισματική μονάδα 2 5 13" xfId="269" xr:uid="{00000000-0005-0000-0000-00000E910000}"/>
    <cellStyle name="Νομισματική μονάδα 2 5 14" xfId="54328" xr:uid="{00000000-0005-0000-0000-00000F910000}"/>
    <cellStyle name="Νομισματική μονάδα 2 5 15" xfId="54423" xr:uid="{00000000-0005-0000-0000-000010910000}"/>
    <cellStyle name="Νομισματική μονάδα 2 5 16" xfId="54531" xr:uid="{00000000-0005-0000-0000-000011910000}"/>
    <cellStyle name="Νομισματική μονάδα 2 5 17" xfId="54995" xr:uid="{00000000-0005-0000-0000-000012910000}"/>
    <cellStyle name="Νομισματική μονάδα 2 5 2" xfId="166" xr:uid="{00000000-0005-0000-0000-000013910000}"/>
    <cellStyle name="Νομισματική μονάδα 2 5 2 10" xfId="12942" xr:uid="{00000000-0005-0000-0000-000014910000}"/>
    <cellStyle name="Νομισματική μονάδα 2 5 2 11" xfId="354" xr:uid="{00000000-0005-0000-0000-000015910000}"/>
    <cellStyle name="Νομισματική μονάδα 2 5 2 12" xfId="54370" xr:uid="{00000000-0005-0000-0000-000016910000}"/>
    <cellStyle name="Νομισματική μονάδα 2 5 2 13" xfId="54464" xr:uid="{00000000-0005-0000-0000-000017910000}"/>
    <cellStyle name="Νομισματική μονάδα 2 5 2 14" xfId="54572" xr:uid="{00000000-0005-0000-0000-000018910000}"/>
    <cellStyle name="Νομισματική μονάδα 2 5 2 15" xfId="55036" xr:uid="{00000000-0005-0000-0000-000019910000}"/>
    <cellStyle name="Νομισματική μονάδα 2 5 2 2" xfId="587" xr:uid="{00000000-0005-0000-0000-00001A910000}"/>
    <cellStyle name="Νομισματική μονάδα 2 5 2 2 10" xfId="54647" xr:uid="{00000000-0005-0000-0000-00001B910000}"/>
    <cellStyle name="Νομισματική μονάδα 2 5 2 2 11" xfId="55110" xr:uid="{00000000-0005-0000-0000-00001C910000}"/>
    <cellStyle name="Νομισματική μονάδα 2 5 2 2 2" xfId="1397" xr:uid="{00000000-0005-0000-0000-00001D910000}"/>
    <cellStyle name="Νομισματική μονάδα 2 5 2 2 2 2" xfId="3430" xr:uid="{00000000-0005-0000-0000-00001E910000}"/>
    <cellStyle name="Νομισματική μονάδα 2 5 2 2 2 2 2" xfId="5475" xr:uid="{00000000-0005-0000-0000-00001F910000}"/>
    <cellStyle name="Νομισματική μονάδα 2 5 2 2 2 2 2 2" xfId="12778" xr:uid="{00000000-0005-0000-0000-000020910000}"/>
    <cellStyle name="Νομισματική μονάδα 2 5 2 2 2 2 2 2 2" xfId="25353" xr:uid="{00000000-0005-0000-0000-000021910000}"/>
    <cellStyle name="Νομισματική μονάδα 2 5 2 2 2 2 2 3" xfId="18050" xr:uid="{00000000-0005-0000-0000-000022910000}"/>
    <cellStyle name="Νομισματική μονάδα 2 5 2 2 2 2 3" xfId="10747" xr:uid="{00000000-0005-0000-0000-000023910000}"/>
    <cellStyle name="Νομισματική μονάδα 2 5 2 2 2 2 3 2" xfId="23322" xr:uid="{00000000-0005-0000-0000-000024910000}"/>
    <cellStyle name="Νομισματική μονάδα 2 5 2 2 2 2 4" xfId="7506" xr:uid="{00000000-0005-0000-0000-000025910000}"/>
    <cellStyle name="Νομισματική μονάδα 2 5 2 2 2 2 4 2" xfId="20081" xr:uid="{00000000-0005-0000-0000-000026910000}"/>
    <cellStyle name="Νομισματική μονάδα 2 5 2 2 2 2 5" xfId="16019" xr:uid="{00000000-0005-0000-0000-000027910000}"/>
    <cellStyle name="Νομισματική μονάδα 2 5 2 2 2 3" xfId="2208" xr:uid="{00000000-0005-0000-0000-000028910000}"/>
    <cellStyle name="Νομισματική μονάδα 2 5 2 2 2 3 2" xfId="9525" xr:uid="{00000000-0005-0000-0000-000029910000}"/>
    <cellStyle name="Νομισματική μονάδα 2 5 2 2 2 3 2 2" xfId="22100" xr:uid="{00000000-0005-0000-0000-00002A910000}"/>
    <cellStyle name="Νομισματική μονάδα 2 5 2 2 2 3 3" xfId="14797" xr:uid="{00000000-0005-0000-0000-00002B910000}"/>
    <cellStyle name="Νομισματική μονάδα 2 5 2 2 2 4" xfId="4253" xr:uid="{00000000-0005-0000-0000-00002C910000}"/>
    <cellStyle name="Νομισματική μονάδα 2 5 2 2 2 4 2" xfId="11556" xr:uid="{00000000-0005-0000-0000-00002D910000}"/>
    <cellStyle name="Νομισματική μονάδα 2 5 2 2 2 4 2 2" xfId="24131" xr:uid="{00000000-0005-0000-0000-00002E910000}"/>
    <cellStyle name="Νομισματική μονάδα 2 5 2 2 2 4 3" xfId="16828" xr:uid="{00000000-0005-0000-0000-00002F910000}"/>
    <cellStyle name="Νομισματική μονάδα 2 5 2 2 2 5" xfId="8716" xr:uid="{00000000-0005-0000-0000-000030910000}"/>
    <cellStyle name="Νομισματική μονάδα 2 5 2 2 2 5 2" xfId="21291" xr:uid="{00000000-0005-0000-0000-000031910000}"/>
    <cellStyle name="Νομισματική μονάδα 2 5 2 2 2 6" xfId="6284" xr:uid="{00000000-0005-0000-0000-000032910000}"/>
    <cellStyle name="Νομισματική μονάδα 2 5 2 2 2 6 2" xfId="18859" xr:uid="{00000000-0005-0000-0000-000033910000}"/>
    <cellStyle name="Νομισματική μονάδα 2 5 2 2 2 7" xfId="13988" xr:uid="{00000000-0005-0000-0000-000034910000}"/>
    <cellStyle name="Νομισματική μονάδα 2 5 2 2 2 8" xfId="54944" xr:uid="{00000000-0005-0000-0000-000035910000}"/>
    <cellStyle name="Νομισματική μονάδα 2 5 2 2 2 9" xfId="55406" xr:uid="{00000000-0005-0000-0000-000036910000}"/>
    <cellStyle name="Νομισματική μονάδα 2 5 2 2 3" xfId="997" xr:uid="{00000000-0005-0000-0000-000037910000}"/>
    <cellStyle name="Νομισματική μονάδα 2 5 2 2 3 2" xfId="3030" xr:uid="{00000000-0005-0000-0000-000038910000}"/>
    <cellStyle name="Νομισματική μονάδα 2 5 2 2 3 2 2" xfId="10347" xr:uid="{00000000-0005-0000-0000-000039910000}"/>
    <cellStyle name="Νομισματική μονάδα 2 5 2 2 3 2 2 2" xfId="22922" xr:uid="{00000000-0005-0000-0000-00003A910000}"/>
    <cellStyle name="Νομισματική μονάδα 2 5 2 2 3 2 3" xfId="15619" xr:uid="{00000000-0005-0000-0000-00003B910000}"/>
    <cellStyle name="Νομισματική μονάδα 2 5 2 2 3 3" xfId="5075" xr:uid="{00000000-0005-0000-0000-00003C910000}"/>
    <cellStyle name="Νομισματική μονάδα 2 5 2 2 3 3 2" xfId="12378" xr:uid="{00000000-0005-0000-0000-00003D910000}"/>
    <cellStyle name="Νομισματική μονάδα 2 5 2 2 3 3 2 2" xfId="24953" xr:uid="{00000000-0005-0000-0000-00003E910000}"/>
    <cellStyle name="Νομισματική μονάδα 2 5 2 2 3 3 3" xfId="17650" xr:uid="{00000000-0005-0000-0000-00003F910000}"/>
    <cellStyle name="Νομισματική μονάδα 2 5 2 2 3 4" xfId="8316" xr:uid="{00000000-0005-0000-0000-000040910000}"/>
    <cellStyle name="Νομισματική μονάδα 2 5 2 2 3 4 2" xfId="20891" xr:uid="{00000000-0005-0000-0000-000041910000}"/>
    <cellStyle name="Νομισματική μονάδα 2 5 2 2 3 5" xfId="7106" xr:uid="{00000000-0005-0000-0000-000042910000}"/>
    <cellStyle name="Νομισματική μονάδα 2 5 2 2 3 5 2" xfId="19681" xr:uid="{00000000-0005-0000-0000-000043910000}"/>
    <cellStyle name="Νομισματική μονάδα 2 5 2 2 3 6" xfId="13588" xr:uid="{00000000-0005-0000-0000-000044910000}"/>
    <cellStyle name="Νομισματική μονάδα 2 5 2 2 3 7" xfId="54795" xr:uid="{00000000-0005-0000-0000-000045910000}"/>
    <cellStyle name="Νομισματική μονάδα 2 5 2 2 3 8" xfId="55258" xr:uid="{00000000-0005-0000-0000-000046910000}"/>
    <cellStyle name="Νομισματική μονάδα 2 5 2 2 4" xfId="2609" xr:uid="{00000000-0005-0000-0000-000047910000}"/>
    <cellStyle name="Νομισματική μονάδα 2 5 2 2 4 2" xfId="4654" xr:uid="{00000000-0005-0000-0000-000048910000}"/>
    <cellStyle name="Νομισματική μονάδα 2 5 2 2 4 2 2" xfId="11957" xr:uid="{00000000-0005-0000-0000-000049910000}"/>
    <cellStyle name="Νομισματική μονάδα 2 5 2 2 4 2 2 2" xfId="24532" xr:uid="{00000000-0005-0000-0000-00004A910000}"/>
    <cellStyle name="Νομισματική μονάδα 2 5 2 2 4 2 3" xfId="17229" xr:uid="{00000000-0005-0000-0000-00004B910000}"/>
    <cellStyle name="Νομισματική μονάδα 2 5 2 2 4 3" xfId="9926" xr:uid="{00000000-0005-0000-0000-00004C910000}"/>
    <cellStyle name="Νομισματική μονάδα 2 5 2 2 4 3 2" xfId="22501" xr:uid="{00000000-0005-0000-0000-00004D910000}"/>
    <cellStyle name="Νομισματική μονάδα 2 5 2 2 4 4" xfId="6685" xr:uid="{00000000-0005-0000-0000-00004E910000}"/>
    <cellStyle name="Νομισματική μονάδα 2 5 2 2 4 4 2" xfId="19260" xr:uid="{00000000-0005-0000-0000-00004F910000}"/>
    <cellStyle name="Νομισματική μονάδα 2 5 2 2 4 5" xfId="15198" xr:uid="{00000000-0005-0000-0000-000050910000}"/>
    <cellStyle name="Νομισματική μονάδα 2 5 2 2 5" xfId="1808" xr:uid="{00000000-0005-0000-0000-000051910000}"/>
    <cellStyle name="Νομισματική μονάδα 2 5 2 2 5 2" xfId="9125" xr:uid="{00000000-0005-0000-0000-000052910000}"/>
    <cellStyle name="Νομισματική μονάδα 2 5 2 2 5 2 2" xfId="21700" xr:uid="{00000000-0005-0000-0000-000053910000}"/>
    <cellStyle name="Νομισματική μονάδα 2 5 2 2 5 3" xfId="14397" xr:uid="{00000000-0005-0000-0000-000054910000}"/>
    <cellStyle name="Νομισματική μονάδα 2 5 2 2 6" xfId="3865" xr:uid="{00000000-0005-0000-0000-000055910000}"/>
    <cellStyle name="Νομισματική μονάδα 2 5 2 2 6 2" xfId="11168" xr:uid="{00000000-0005-0000-0000-000056910000}"/>
    <cellStyle name="Νομισματική μονάδα 2 5 2 2 6 2 2" xfId="23743" xr:uid="{00000000-0005-0000-0000-000057910000}"/>
    <cellStyle name="Νομισματική μονάδα 2 5 2 2 6 3" xfId="16440" xr:uid="{00000000-0005-0000-0000-000058910000}"/>
    <cellStyle name="Νομισματική μονάδα 2 5 2 2 7" xfId="7895" xr:uid="{00000000-0005-0000-0000-000059910000}"/>
    <cellStyle name="Νομισματική μονάδα 2 5 2 2 7 2" xfId="20470" xr:uid="{00000000-0005-0000-0000-00005A910000}"/>
    <cellStyle name="Νομισματική μονάδα 2 5 2 2 8" xfId="5884" xr:uid="{00000000-0005-0000-0000-00005B910000}"/>
    <cellStyle name="Νομισματική μονάδα 2 5 2 2 8 2" xfId="18459" xr:uid="{00000000-0005-0000-0000-00005C910000}"/>
    <cellStyle name="Νομισματική μονάδα 2 5 2 2 9" xfId="13167" xr:uid="{00000000-0005-0000-0000-00005D910000}"/>
    <cellStyle name="Νομισματική μονάδα 2 5 2 3" xfId="1172" xr:uid="{00000000-0005-0000-0000-00005E910000}"/>
    <cellStyle name="Νομισματική μονάδα 2 5 2 3 2" xfId="3205" xr:uid="{00000000-0005-0000-0000-00005F910000}"/>
    <cellStyle name="Νομισματική μονάδα 2 5 2 3 2 2" xfId="5250" xr:uid="{00000000-0005-0000-0000-000060910000}"/>
    <cellStyle name="Νομισματική μονάδα 2 5 2 3 2 2 2" xfId="12553" xr:uid="{00000000-0005-0000-0000-000061910000}"/>
    <cellStyle name="Νομισματική μονάδα 2 5 2 3 2 2 2 2" xfId="25128" xr:uid="{00000000-0005-0000-0000-000062910000}"/>
    <cellStyle name="Νομισματική μονάδα 2 5 2 3 2 2 3" xfId="17825" xr:uid="{00000000-0005-0000-0000-000063910000}"/>
    <cellStyle name="Νομισματική μονάδα 2 5 2 3 2 3" xfId="10522" xr:uid="{00000000-0005-0000-0000-000064910000}"/>
    <cellStyle name="Νομισματική μονάδα 2 5 2 3 2 3 2" xfId="23097" xr:uid="{00000000-0005-0000-0000-000065910000}"/>
    <cellStyle name="Νομισματική μονάδα 2 5 2 3 2 4" xfId="7281" xr:uid="{00000000-0005-0000-0000-000066910000}"/>
    <cellStyle name="Νομισματική μονάδα 2 5 2 3 2 4 2" xfId="19856" xr:uid="{00000000-0005-0000-0000-000067910000}"/>
    <cellStyle name="Νομισματική μονάδα 2 5 2 3 2 5" xfId="15794" xr:uid="{00000000-0005-0000-0000-000068910000}"/>
    <cellStyle name="Νομισματική μονάδα 2 5 2 3 3" xfId="1983" xr:uid="{00000000-0005-0000-0000-000069910000}"/>
    <cellStyle name="Νομισματική μονάδα 2 5 2 3 3 2" xfId="9300" xr:uid="{00000000-0005-0000-0000-00006A910000}"/>
    <cellStyle name="Νομισματική μονάδα 2 5 2 3 3 2 2" xfId="21875" xr:uid="{00000000-0005-0000-0000-00006B910000}"/>
    <cellStyle name="Νομισματική μονάδα 2 5 2 3 3 3" xfId="14572" xr:uid="{00000000-0005-0000-0000-00006C910000}"/>
    <cellStyle name="Νομισματική μονάδα 2 5 2 3 4" xfId="4028" xr:uid="{00000000-0005-0000-0000-00006D910000}"/>
    <cellStyle name="Νομισματική μονάδα 2 5 2 3 4 2" xfId="11331" xr:uid="{00000000-0005-0000-0000-00006E910000}"/>
    <cellStyle name="Νομισματική μονάδα 2 5 2 3 4 2 2" xfId="23906" xr:uid="{00000000-0005-0000-0000-00006F910000}"/>
    <cellStyle name="Νομισματική μονάδα 2 5 2 3 4 3" xfId="16603" xr:uid="{00000000-0005-0000-0000-000070910000}"/>
    <cellStyle name="Νομισματική μονάδα 2 5 2 3 5" xfId="8491" xr:uid="{00000000-0005-0000-0000-000071910000}"/>
    <cellStyle name="Νομισματική μονάδα 2 5 2 3 5 2" xfId="21066" xr:uid="{00000000-0005-0000-0000-000072910000}"/>
    <cellStyle name="Νομισματική μονάδα 2 5 2 3 6" xfId="6059" xr:uid="{00000000-0005-0000-0000-000073910000}"/>
    <cellStyle name="Νομισματική μονάδα 2 5 2 3 6 2" xfId="18634" xr:uid="{00000000-0005-0000-0000-000074910000}"/>
    <cellStyle name="Νομισματική μονάδα 2 5 2 3 7" xfId="13763" xr:uid="{00000000-0005-0000-0000-000075910000}"/>
    <cellStyle name="Νομισματική μονάδα 2 5 2 3 8" xfId="54870" xr:uid="{00000000-0005-0000-0000-000076910000}"/>
    <cellStyle name="Νομισματική μονάδα 2 5 2 3 9" xfId="55332" xr:uid="{00000000-0005-0000-0000-000077910000}"/>
    <cellStyle name="Νομισματική μονάδα 2 5 2 4" xfId="825" xr:uid="{00000000-0005-0000-0000-000078910000}"/>
    <cellStyle name="Νομισματική μονάδα 2 5 2 4 2" xfId="2858" xr:uid="{00000000-0005-0000-0000-000079910000}"/>
    <cellStyle name="Νομισματική μονάδα 2 5 2 4 2 2" xfId="10175" xr:uid="{00000000-0005-0000-0000-00007A910000}"/>
    <cellStyle name="Νομισματική μονάδα 2 5 2 4 2 2 2" xfId="22750" xr:uid="{00000000-0005-0000-0000-00007B910000}"/>
    <cellStyle name="Νομισματική μονάδα 2 5 2 4 2 3" xfId="15447" xr:uid="{00000000-0005-0000-0000-00007C910000}"/>
    <cellStyle name="Νομισματική μονάδα 2 5 2 4 3" xfId="4903" xr:uid="{00000000-0005-0000-0000-00007D910000}"/>
    <cellStyle name="Νομισματική μονάδα 2 5 2 4 3 2" xfId="12206" xr:uid="{00000000-0005-0000-0000-00007E910000}"/>
    <cellStyle name="Νομισματική μονάδα 2 5 2 4 3 2 2" xfId="24781" xr:uid="{00000000-0005-0000-0000-00007F910000}"/>
    <cellStyle name="Νομισματική μονάδα 2 5 2 4 3 3" xfId="17478" xr:uid="{00000000-0005-0000-0000-000080910000}"/>
    <cellStyle name="Νομισματική μονάδα 2 5 2 4 4" xfId="8144" xr:uid="{00000000-0005-0000-0000-000081910000}"/>
    <cellStyle name="Νομισματική μονάδα 2 5 2 4 4 2" xfId="20719" xr:uid="{00000000-0005-0000-0000-000082910000}"/>
    <cellStyle name="Νομισματική μονάδα 2 5 2 4 5" xfId="6934" xr:uid="{00000000-0005-0000-0000-000083910000}"/>
    <cellStyle name="Νομισματική μονάδα 2 5 2 4 5 2" xfId="19509" xr:uid="{00000000-0005-0000-0000-000084910000}"/>
    <cellStyle name="Νομισματική μονάδα 2 5 2 4 6" xfId="13416" xr:uid="{00000000-0005-0000-0000-000085910000}"/>
    <cellStyle name="Νομισματική μονάδα 2 5 2 4 7" xfId="54721" xr:uid="{00000000-0005-0000-0000-000086910000}"/>
    <cellStyle name="Νομισματική μονάδα 2 5 2 4 8" xfId="55184" xr:uid="{00000000-0005-0000-0000-000087910000}"/>
    <cellStyle name="Νομισματική μονάδα 2 5 2 5" xfId="2384" xr:uid="{00000000-0005-0000-0000-000088910000}"/>
    <cellStyle name="Νομισματική μονάδα 2 5 2 5 2" xfId="4429" xr:uid="{00000000-0005-0000-0000-000089910000}"/>
    <cellStyle name="Νομισματική μονάδα 2 5 2 5 2 2" xfId="11732" xr:uid="{00000000-0005-0000-0000-00008A910000}"/>
    <cellStyle name="Νομισματική μονάδα 2 5 2 5 2 2 2" xfId="24307" xr:uid="{00000000-0005-0000-0000-00008B910000}"/>
    <cellStyle name="Νομισματική μονάδα 2 5 2 5 2 3" xfId="17004" xr:uid="{00000000-0005-0000-0000-00008C910000}"/>
    <cellStyle name="Νομισματική μονάδα 2 5 2 5 3" xfId="9701" xr:uid="{00000000-0005-0000-0000-00008D910000}"/>
    <cellStyle name="Νομισματική μονάδα 2 5 2 5 3 2" xfId="22276" xr:uid="{00000000-0005-0000-0000-00008E910000}"/>
    <cellStyle name="Νομισματική μονάδα 2 5 2 5 4" xfId="6460" xr:uid="{00000000-0005-0000-0000-00008F910000}"/>
    <cellStyle name="Νομισματική μονάδα 2 5 2 5 4 2" xfId="19035" xr:uid="{00000000-0005-0000-0000-000090910000}"/>
    <cellStyle name="Νομισματική μονάδα 2 5 2 5 5" xfId="14973" xr:uid="{00000000-0005-0000-0000-000091910000}"/>
    <cellStyle name="Νομισματική μονάδα 2 5 2 6" xfId="1636" xr:uid="{00000000-0005-0000-0000-000092910000}"/>
    <cellStyle name="Νομισματική μονάδα 2 5 2 6 2" xfId="8953" xr:uid="{00000000-0005-0000-0000-000093910000}"/>
    <cellStyle name="Νομισματική μονάδα 2 5 2 6 2 2" xfId="21528" xr:uid="{00000000-0005-0000-0000-000094910000}"/>
    <cellStyle name="Νομισματική μονάδα 2 5 2 6 3" xfId="14225" xr:uid="{00000000-0005-0000-0000-000095910000}"/>
    <cellStyle name="Νομισματική μονάδα 2 5 2 7" xfId="3693" xr:uid="{00000000-0005-0000-0000-000096910000}"/>
    <cellStyle name="Νομισματική μονάδα 2 5 2 7 2" xfId="10996" xr:uid="{00000000-0005-0000-0000-000097910000}"/>
    <cellStyle name="Νομισματική μονάδα 2 5 2 7 2 2" xfId="23571" xr:uid="{00000000-0005-0000-0000-000098910000}"/>
    <cellStyle name="Νομισματική μονάδα 2 5 2 7 3" xfId="16268" xr:uid="{00000000-0005-0000-0000-000099910000}"/>
    <cellStyle name="Νομισματική μονάδα 2 5 2 8" xfId="7670" xr:uid="{00000000-0005-0000-0000-00009A910000}"/>
    <cellStyle name="Νομισματική μονάδα 2 5 2 8 2" xfId="20245" xr:uid="{00000000-0005-0000-0000-00009B910000}"/>
    <cellStyle name="Νομισματική μονάδα 2 5 2 9" xfId="5712" xr:uid="{00000000-0005-0000-0000-00009C910000}"/>
    <cellStyle name="Νομισματική μονάδα 2 5 2 9 2" xfId="18287" xr:uid="{00000000-0005-0000-0000-00009D910000}"/>
    <cellStyle name="Νομισματική μονάδα 2 5 3" xfId="122" xr:uid="{00000000-0005-0000-0000-00009E910000}"/>
    <cellStyle name="Νομισματική μονάδα 2 5 3 10" xfId="414" xr:uid="{00000000-0005-0000-0000-00009F910000}"/>
    <cellStyle name="Νομισματική μονάδα 2 5 3 11" xfId="54611" xr:uid="{00000000-0005-0000-0000-0000A0910000}"/>
    <cellStyle name="Νομισματική μονάδα 2 5 3 12" xfId="55074" xr:uid="{00000000-0005-0000-0000-0000A1910000}"/>
    <cellStyle name="Νομισματική μονάδα 2 5 3 2" xfId="1230" xr:uid="{00000000-0005-0000-0000-0000A2910000}"/>
    <cellStyle name="Νομισματική μονάδα 2 5 3 2 2" xfId="3263" xr:uid="{00000000-0005-0000-0000-0000A3910000}"/>
    <cellStyle name="Νομισματική μονάδα 2 5 3 2 2 2" xfId="5308" xr:uid="{00000000-0005-0000-0000-0000A4910000}"/>
    <cellStyle name="Νομισματική μονάδα 2 5 3 2 2 2 2" xfId="12611" xr:uid="{00000000-0005-0000-0000-0000A5910000}"/>
    <cellStyle name="Νομισματική μονάδα 2 5 3 2 2 2 2 2" xfId="25186" xr:uid="{00000000-0005-0000-0000-0000A6910000}"/>
    <cellStyle name="Νομισματική μονάδα 2 5 3 2 2 2 3" xfId="17883" xr:uid="{00000000-0005-0000-0000-0000A7910000}"/>
    <cellStyle name="Νομισματική μονάδα 2 5 3 2 2 3" xfId="10580" xr:uid="{00000000-0005-0000-0000-0000A8910000}"/>
    <cellStyle name="Νομισματική μονάδα 2 5 3 2 2 3 2" xfId="23155" xr:uid="{00000000-0005-0000-0000-0000A9910000}"/>
    <cellStyle name="Νομισματική μονάδα 2 5 3 2 2 4" xfId="7339" xr:uid="{00000000-0005-0000-0000-0000AA910000}"/>
    <cellStyle name="Νομισματική μονάδα 2 5 3 2 2 4 2" xfId="19914" xr:uid="{00000000-0005-0000-0000-0000AB910000}"/>
    <cellStyle name="Νομισματική μονάδα 2 5 3 2 2 5" xfId="15852" xr:uid="{00000000-0005-0000-0000-0000AC910000}"/>
    <cellStyle name="Νομισματική μονάδα 2 5 3 2 3" xfId="2041" xr:uid="{00000000-0005-0000-0000-0000AD910000}"/>
    <cellStyle name="Νομισματική μονάδα 2 5 3 2 3 2" xfId="9358" xr:uid="{00000000-0005-0000-0000-0000AE910000}"/>
    <cellStyle name="Νομισματική μονάδα 2 5 3 2 3 2 2" xfId="21933" xr:uid="{00000000-0005-0000-0000-0000AF910000}"/>
    <cellStyle name="Νομισματική μονάδα 2 5 3 2 3 3" xfId="14630" xr:uid="{00000000-0005-0000-0000-0000B0910000}"/>
    <cellStyle name="Νομισματική μονάδα 2 5 3 2 4" xfId="4086" xr:uid="{00000000-0005-0000-0000-0000B1910000}"/>
    <cellStyle name="Νομισματική μονάδα 2 5 3 2 4 2" xfId="11389" xr:uid="{00000000-0005-0000-0000-0000B2910000}"/>
    <cellStyle name="Νομισματική μονάδα 2 5 3 2 4 2 2" xfId="23964" xr:uid="{00000000-0005-0000-0000-0000B3910000}"/>
    <cellStyle name="Νομισματική μονάδα 2 5 3 2 4 3" xfId="16661" xr:uid="{00000000-0005-0000-0000-0000B4910000}"/>
    <cellStyle name="Νομισματική μονάδα 2 5 3 2 5" xfId="8549" xr:uid="{00000000-0005-0000-0000-0000B5910000}"/>
    <cellStyle name="Νομισματική μονάδα 2 5 3 2 5 2" xfId="21124" xr:uid="{00000000-0005-0000-0000-0000B6910000}"/>
    <cellStyle name="Νομισματική μονάδα 2 5 3 2 6" xfId="6117" xr:uid="{00000000-0005-0000-0000-0000B7910000}"/>
    <cellStyle name="Νομισματική μονάδα 2 5 3 2 6 2" xfId="18692" xr:uid="{00000000-0005-0000-0000-0000B8910000}"/>
    <cellStyle name="Νομισματική μονάδα 2 5 3 2 7" xfId="13821" xr:uid="{00000000-0005-0000-0000-0000B9910000}"/>
    <cellStyle name="Νομισματική μονάδα 2 5 3 2 8" xfId="54908" xr:uid="{00000000-0005-0000-0000-0000BA910000}"/>
    <cellStyle name="Νομισματική μονάδα 2 5 3 2 9" xfId="55370" xr:uid="{00000000-0005-0000-0000-0000BB910000}"/>
    <cellStyle name="Νομισματική μονάδα 2 5 3 3" xfId="883" xr:uid="{00000000-0005-0000-0000-0000BC910000}"/>
    <cellStyle name="Νομισματική μονάδα 2 5 3 3 2" xfId="2916" xr:uid="{00000000-0005-0000-0000-0000BD910000}"/>
    <cellStyle name="Νομισματική μονάδα 2 5 3 3 2 2" xfId="10233" xr:uid="{00000000-0005-0000-0000-0000BE910000}"/>
    <cellStyle name="Νομισματική μονάδα 2 5 3 3 2 2 2" xfId="22808" xr:uid="{00000000-0005-0000-0000-0000BF910000}"/>
    <cellStyle name="Νομισματική μονάδα 2 5 3 3 2 3" xfId="15505" xr:uid="{00000000-0005-0000-0000-0000C0910000}"/>
    <cellStyle name="Νομισματική μονάδα 2 5 3 3 3" xfId="4961" xr:uid="{00000000-0005-0000-0000-0000C1910000}"/>
    <cellStyle name="Νομισματική μονάδα 2 5 3 3 3 2" xfId="12264" xr:uid="{00000000-0005-0000-0000-0000C2910000}"/>
    <cellStyle name="Νομισματική μονάδα 2 5 3 3 3 2 2" xfId="24839" xr:uid="{00000000-0005-0000-0000-0000C3910000}"/>
    <cellStyle name="Νομισματική μονάδα 2 5 3 3 3 3" xfId="17536" xr:uid="{00000000-0005-0000-0000-0000C4910000}"/>
    <cellStyle name="Νομισματική μονάδα 2 5 3 3 4" xfId="8202" xr:uid="{00000000-0005-0000-0000-0000C5910000}"/>
    <cellStyle name="Νομισματική μονάδα 2 5 3 3 4 2" xfId="20777" xr:uid="{00000000-0005-0000-0000-0000C6910000}"/>
    <cellStyle name="Νομισματική μονάδα 2 5 3 3 5" xfId="6992" xr:uid="{00000000-0005-0000-0000-0000C7910000}"/>
    <cellStyle name="Νομισματική μονάδα 2 5 3 3 5 2" xfId="19567" xr:uid="{00000000-0005-0000-0000-0000C8910000}"/>
    <cellStyle name="Νομισματική μονάδα 2 5 3 3 6" xfId="13474" xr:uid="{00000000-0005-0000-0000-0000C9910000}"/>
    <cellStyle name="Νομισματική μονάδα 2 5 3 3 7" xfId="54759" xr:uid="{00000000-0005-0000-0000-0000CA910000}"/>
    <cellStyle name="Νομισματική μονάδα 2 5 3 3 8" xfId="55222" xr:uid="{00000000-0005-0000-0000-0000CB910000}"/>
    <cellStyle name="Νομισματική μονάδα 2 5 3 4" xfId="2442" xr:uid="{00000000-0005-0000-0000-0000CC910000}"/>
    <cellStyle name="Νομισματική μονάδα 2 5 3 4 2" xfId="4487" xr:uid="{00000000-0005-0000-0000-0000CD910000}"/>
    <cellStyle name="Νομισματική μονάδα 2 5 3 4 2 2" xfId="11790" xr:uid="{00000000-0005-0000-0000-0000CE910000}"/>
    <cellStyle name="Νομισματική μονάδα 2 5 3 4 2 2 2" xfId="24365" xr:uid="{00000000-0005-0000-0000-0000CF910000}"/>
    <cellStyle name="Νομισματική μονάδα 2 5 3 4 2 3" xfId="17062" xr:uid="{00000000-0005-0000-0000-0000D0910000}"/>
    <cellStyle name="Νομισματική μονάδα 2 5 3 4 3" xfId="9759" xr:uid="{00000000-0005-0000-0000-0000D1910000}"/>
    <cellStyle name="Νομισματική μονάδα 2 5 3 4 3 2" xfId="22334" xr:uid="{00000000-0005-0000-0000-0000D2910000}"/>
    <cellStyle name="Νομισματική μονάδα 2 5 3 4 4" xfId="6518" xr:uid="{00000000-0005-0000-0000-0000D3910000}"/>
    <cellStyle name="Νομισματική μονάδα 2 5 3 4 4 2" xfId="19093" xr:uid="{00000000-0005-0000-0000-0000D4910000}"/>
    <cellStyle name="Νομισματική μονάδα 2 5 3 4 5" xfId="15031" xr:uid="{00000000-0005-0000-0000-0000D5910000}"/>
    <cellStyle name="Νομισματική μονάδα 2 5 3 5" xfId="1694" xr:uid="{00000000-0005-0000-0000-0000D6910000}"/>
    <cellStyle name="Νομισματική μονάδα 2 5 3 5 2" xfId="9011" xr:uid="{00000000-0005-0000-0000-0000D7910000}"/>
    <cellStyle name="Νομισματική μονάδα 2 5 3 5 2 2" xfId="21586" xr:uid="{00000000-0005-0000-0000-0000D8910000}"/>
    <cellStyle name="Νομισματική μονάδα 2 5 3 5 3" xfId="14283" xr:uid="{00000000-0005-0000-0000-0000D9910000}"/>
    <cellStyle name="Νομισματική μονάδα 2 5 3 6" xfId="3751" xr:uid="{00000000-0005-0000-0000-0000DA910000}"/>
    <cellStyle name="Νομισματική μονάδα 2 5 3 6 2" xfId="11054" xr:uid="{00000000-0005-0000-0000-0000DB910000}"/>
    <cellStyle name="Νομισματική μονάδα 2 5 3 6 2 2" xfId="23629" xr:uid="{00000000-0005-0000-0000-0000DC910000}"/>
    <cellStyle name="Νομισματική μονάδα 2 5 3 6 3" xfId="16326" xr:uid="{00000000-0005-0000-0000-0000DD910000}"/>
    <cellStyle name="Νομισματική μονάδα 2 5 3 7" xfId="7728" xr:uid="{00000000-0005-0000-0000-0000DE910000}"/>
    <cellStyle name="Νομισματική μονάδα 2 5 3 7 2" xfId="20303" xr:uid="{00000000-0005-0000-0000-0000DF910000}"/>
    <cellStyle name="Νομισματική μονάδα 2 5 3 8" xfId="5770" xr:uid="{00000000-0005-0000-0000-0000E0910000}"/>
    <cellStyle name="Νομισματική μονάδα 2 5 3 8 2" xfId="18345" xr:uid="{00000000-0005-0000-0000-0000E1910000}"/>
    <cellStyle name="Νομισματική μονάδα 2 5 3 9" xfId="13000" xr:uid="{00000000-0005-0000-0000-0000E2910000}"/>
    <cellStyle name="Νομισματική μονάδα 2 5 4" xfId="503" xr:uid="{00000000-0005-0000-0000-0000E3910000}"/>
    <cellStyle name="Νομισματική μονάδα 2 5 4 10" xfId="54834" xr:uid="{00000000-0005-0000-0000-0000E4910000}"/>
    <cellStyle name="Νομισματική μονάδα 2 5 4 11" xfId="55296" xr:uid="{00000000-0005-0000-0000-0000E5910000}"/>
    <cellStyle name="Νομισματική μονάδα 2 5 4 2" xfId="1315" xr:uid="{00000000-0005-0000-0000-0000E6910000}"/>
    <cellStyle name="Νομισματική μονάδα 2 5 4 2 2" xfId="3348" xr:uid="{00000000-0005-0000-0000-0000E7910000}"/>
    <cellStyle name="Νομισματική μονάδα 2 5 4 2 2 2" xfId="5393" xr:uid="{00000000-0005-0000-0000-0000E8910000}"/>
    <cellStyle name="Νομισματική μονάδα 2 5 4 2 2 2 2" xfId="12696" xr:uid="{00000000-0005-0000-0000-0000E9910000}"/>
    <cellStyle name="Νομισματική μονάδα 2 5 4 2 2 2 2 2" xfId="25271" xr:uid="{00000000-0005-0000-0000-0000EA910000}"/>
    <cellStyle name="Νομισματική μονάδα 2 5 4 2 2 2 3" xfId="17968" xr:uid="{00000000-0005-0000-0000-0000EB910000}"/>
    <cellStyle name="Νομισματική μονάδα 2 5 4 2 2 3" xfId="10665" xr:uid="{00000000-0005-0000-0000-0000EC910000}"/>
    <cellStyle name="Νομισματική μονάδα 2 5 4 2 2 3 2" xfId="23240" xr:uid="{00000000-0005-0000-0000-0000ED910000}"/>
    <cellStyle name="Νομισματική μονάδα 2 5 4 2 2 4" xfId="7424" xr:uid="{00000000-0005-0000-0000-0000EE910000}"/>
    <cellStyle name="Νομισματική μονάδα 2 5 4 2 2 4 2" xfId="19999" xr:uid="{00000000-0005-0000-0000-0000EF910000}"/>
    <cellStyle name="Νομισματική μονάδα 2 5 4 2 2 5" xfId="15937" xr:uid="{00000000-0005-0000-0000-0000F0910000}"/>
    <cellStyle name="Νομισματική μονάδα 2 5 4 2 3" xfId="2126" xr:uid="{00000000-0005-0000-0000-0000F1910000}"/>
    <cellStyle name="Νομισματική μονάδα 2 5 4 2 3 2" xfId="9443" xr:uid="{00000000-0005-0000-0000-0000F2910000}"/>
    <cellStyle name="Νομισματική μονάδα 2 5 4 2 3 2 2" xfId="22018" xr:uid="{00000000-0005-0000-0000-0000F3910000}"/>
    <cellStyle name="Νομισματική μονάδα 2 5 4 2 3 3" xfId="14715" xr:uid="{00000000-0005-0000-0000-0000F4910000}"/>
    <cellStyle name="Νομισματική μονάδα 2 5 4 2 4" xfId="4171" xr:uid="{00000000-0005-0000-0000-0000F5910000}"/>
    <cellStyle name="Νομισματική μονάδα 2 5 4 2 4 2" xfId="11474" xr:uid="{00000000-0005-0000-0000-0000F6910000}"/>
    <cellStyle name="Νομισματική μονάδα 2 5 4 2 4 2 2" xfId="24049" xr:uid="{00000000-0005-0000-0000-0000F7910000}"/>
    <cellStyle name="Νομισματική μονάδα 2 5 4 2 4 3" xfId="16746" xr:uid="{00000000-0005-0000-0000-0000F8910000}"/>
    <cellStyle name="Νομισματική μονάδα 2 5 4 2 5" xfId="8634" xr:uid="{00000000-0005-0000-0000-0000F9910000}"/>
    <cellStyle name="Νομισματική μονάδα 2 5 4 2 5 2" xfId="21209" xr:uid="{00000000-0005-0000-0000-0000FA910000}"/>
    <cellStyle name="Νομισματική μονάδα 2 5 4 2 6" xfId="6202" xr:uid="{00000000-0005-0000-0000-0000FB910000}"/>
    <cellStyle name="Νομισματική μονάδα 2 5 4 2 6 2" xfId="18777" xr:uid="{00000000-0005-0000-0000-0000FC910000}"/>
    <cellStyle name="Νομισματική μονάδα 2 5 4 2 7" xfId="13906" xr:uid="{00000000-0005-0000-0000-0000FD910000}"/>
    <cellStyle name="Νομισματική μονάδα 2 5 4 3" xfId="743" xr:uid="{00000000-0005-0000-0000-0000FE910000}"/>
    <cellStyle name="Νομισματική μονάδα 2 5 4 3 2" xfId="2776" xr:uid="{00000000-0005-0000-0000-0000FF910000}"/>
    <cellStyle name="Νομισματική μονάδα 2 5 4 3 2 2" xfId="10093" xr:uid="{00000000-0005-0000-0000-000000920000}"/>
    <cellStyle name="Νομισματική μονάδα 2 5 4 3 2 2 2" xfId="22668" xr:uid="{00000000-0005-0000-0000-000001920000}"/>
    <cellStyle name="Νομισματική μονάδα 2 5 4 3 2 3" xfId="15365" xr:uid="{00000000-0005-0000-0000-000002920000}"/>
    <cellStyle name="Νομισματική μονάδα 2 5 4 3 3" xfId="4821" xr:uid="{00000000-0005-0000-0000-000003920000}"/>
    <cellStyle name="Νομισματική μονάδα 2 5 4 3 3 2" xfId="12124" xr:uid="{00000000-0005-0000-0000-000004920000}"/>
    <cellStyle name="Νομισματική μονάδα 2 5 4 3 3 2 2" xfId="24699" xr:uid="{00000000-0005-0000-0000-000005920000}"/>
    <cellStyle name="Νομισματική μονάδα 2 5 4 3 3 3" xfId="17396" xr:uid="{00000000-0005-0000-0000-000006920000}"/>
    <cellStyle name="Νομισματική μονάδα 2 5 4 3 4" xfId="8062" xr:uid="{00000000-0005-0000-0000-000007920000}"/>
    <cellStyle name="Νομισματική μονάδα 2 5 4 3 4 2" xfId="20637" xr:uid="{00000000-0005-0000-0000-000008920000}"/>
    <cellStyle name="Νομισματική μονάδα 2 5 4 3 5" xfId="6852" xr:uid="{00000000-0005-0000-0000-000009920000}"/>
    <cellStyle name="Νομισματική μονάδα 2 5 4 3 5 2" xfId="19427" xr:uid="{00000000-0005-0000-0000-00000A920000}"/>
    <cellStyle name="Νομισματική μονάδα 2 5 4 3 6" xfId="13334" xr:uid="{00000000-0005-0000-0000-00000B920000}"/>
    <cellStyle name="Νομισματική μονάδα 2 5 4 4" xfId="2527" xr:uid="{00000000-0005-0000-0000-00000C920000}"/>
    <cellStyle name="Νομισματική μονάδα 2 5 4 4 2" xfId="4572" xr:uid="{00000000-0005-0000-0000-00000D920000}"/>
    <cellStyle name="Νομισματική μονάδα 2 5 4 4 2 2" xfId="11875" xr:uid="{00000000-0005-0000-0000-00000E920000}"/>
    <cellStyle name="Νομισματική μονάδα 2 5 4 4 2 2 2" xfId="24450" xr:uid="{00000000-0005-0000-0000-00000F920000}"/>
    <cellStyle name="Νομισματική μονάδα 2 5 4 4 2 3" xfId="17147" xr:uid="{00000000-0005-0000-0000-000010920000}"/>
    <cellStyle name="Νομισματική μονάδα 2 5 4 4 3" xfId="9844" xr:uid="{00000000-0005-0000-0000-000011920000}"/>
    <cellStyle name="Νομισματική μονάδα 2 5 4 4 3 2" xfId="22419" xr:uid="{00000000-0005-0000-0000-000012920000}"/>
    <cellStyle name="Νομισματική μονάδα 2 5 4 4 4" xfId="6603" xr:uid="{00000000-0005-0000-0000-000013920000}"/>
    <cellStyle name="Νομισματική μονάδα 2 5 4 4 4 2" xfId="19178" xr:uid="{00000000-0005-0000-0000-000014920000}"/>
    <cellStyle name="Νομισματική μονάδα 2 5 4 4 5" xfId="15116" xr:uid="{00000000-0005-0000-0000-000015920000}"/>
    <cellStyle name="Νομισματική μονάδα 2 5 4 5" xfId="1554" xr:uid="{00000000-0005-0000-0000-000016920000}"/>
    <cellStyle name="Νομισματική μονάδα 2 5 4 5 2" xfId="8871" xr:uid="{00000000-0005-0000-0000-000017920000}"/>
    <cellStyle name="Νομισματική μονάδα 2 5 4 5 2 2" xfId="21446" xr:uid="{00000000-0005-0000-0000-000018920000}"/>
    <cellStyle name="Νομισματική μονάδα 2 5 4 5 3" xfId="14143" xr:uid="{00000000-0005-0000-0000-000019920000}"/>
    <cellStyle name="Νομισματική μονάδα 2 5 4 6" xfId="3611" xr:uid="{00000000-0005-0000-0000-00001A920000}"/>
    <cellStyle name="Νομισματική μονάδα 2 5 4 6 2" xfId="10914" xr:uid="{00000000-0005-0000-0000-00001B920000}"/>
    <cellStyle name="Νομισματική μονάδα 2 5 4 6 2 2" xfId="23489" xr:uid="{00000000-0005-0000-0000-00001C920000}"/>
    <cellStyle name="Νομισματική μονάδα 2 5 4 6 3" xfId="16186" xr:uid="{00000000-0005-0000-0000-00001D920000}"/>
    <cellStyle name="Νομισματική μονάδα 2 5 4 7" xfId="7813" xr:uid="{00000000-0005-0000-0000-00001E920000}"/>
    <cellStyle name="Νομισματική μονάδα 2 5 4 7 2" xfId="20388" xr:uid="{00000000-0005-0000-0000-00001F920000}"/>
    <cellStyle name="Νομισματική μονάδα 2 5 4 8" xfId="5630" xr:uid="{00000000-0005-0000-0000-000020920000}"/>
    <cellStyle name="Νομισματική μονάδα 2 5 4 8 2" xfId="18205" xr:uid="{00000000-0005-0000-0000-000021920000}"/>
    <cellStyle name="Νομισματική μονάδα 2 5 4 9" xfId="13085" xr:uid="{00000000-0005-0000-0000-000022920000}"/>
    <cellStyle name="Νομισματική μονάδα 2 5 5" xfId="1090" xr:uid="{00000000-0005-0000-0000-000023920000}"/>
    <cellStyle name="Νομισματική μονάδα 2 5 5 2" xfId="3123" xr:uid="{00000000-0005-0000-0000-000024920000}"/>
    <cellStyle name="Νομισματική μονάδα 2 5 5 2 2" xfId="5168" xr:uid="{00000000-0005-0000-0000-000025920000}"/>
    <cellStyle name="Νομισματική μονάδα 2 5 5 2 2 2" xfId="12471" xr:uid="{00000000-0005-0000-0000-000026920000}"/>
    <cellStyle name="Νομισματική μονάδα 2 5 5 2 2 2 2" xfId="25046" xr:uid="{00000000-0005-0000-0000-000027920000}"/>
    <cellStyle name="Νομισματική μονάδα 2 5 5 2 2 3" xfId="17743" xr:uid="{00000000-0005-0000-0000-000028920000}"/>
    <cellStyle name="Νομισματική μονάδα 2 5 5 2 3" xfId="10440" xr:uid="{00000000-0005-0000-0000-000029920000}"/>
    <cellStyle name="Νομισματική μονάδα 2 5 5 2 3 2" xfId="23015" xr:uid="{00000000-0005-0000-0000-00002A920000}"/>
    <cellStyle name="Νομισματική μονάδα 2 5 5 2 4" xfId="7199" xr:uid="{00000000-0005-0000-0000-00002B920000}"/>
    <cellStyle name="Νομισματική μονάδα 2 5 5 2 4 2" xfId="19774" xr:uid="{00000000-0005-0000-0000-00002C920000}"/>
    <cellStyle name="Νομισματική μονάδα 2 5 5 2 5" xfId="15712" xr:uid="{00000000-0005-0000-0000-00002D920000}"/>
    <cellStyle name="Νομισματική μονάδα 2 5 5 3" xfId="1901" xr:uid="{00000000-0005-0000-0000-00002E920000}"/>
    <cellStyle name="Νομισματική μονάδα 2 5 5 3 2" xfId="9218" xr:uid="{00000000-0005-0000-0000-00002F920000}"/>
    <cellStyle name="Νομισματική μονάδα 2 5 5 3 2 2" xfId="21793" xr:uid="{00000000-0005-0000-0000-000030920000}"/>
    <cellStyle name="Νομισματική μονάδα 2 5 5 3 3" xfId="14490" xr:uid="{00000000-0005-0000-0000-000031920000}"/>
    <cellStyle name="Νομισματική μονάδα 2 5 5 4" xfId="3946" xr:uid="{00000000-0005-0000-0000-000032920000}"/>
    <cellStyle name="Νομισματική μονάδα 2 5 5 4 2" xfId="11249" xr:uid="{00000000-0005-0000-0000-000033920000}"/>
    <cellStyle name="Νομισματική μονάδα 2 5 5 4 2 2" xfId="23824" xr:uid="{00000000-0005-0000-0000-000034920000}"/>
    <cellStyle name="Νομισματική μονάδα 2 5 5 4 3" xfId="16521" xr:uid="{00000000-0005-0000-0000-000035920000}"/>
    <cellStyle name="Νομισματική μονάδα 2 5 5 5" xfId="8409" xr:uid="{00000000-0005-0000-0000-000036920000}"/>
    <cellStyle name="Νομισματική μονάδα 2 5 5 5 2" xfId="20984" xr:uid="{00000000-0005-0000-0000-000037920000}"/>
    <cellStyle name="Νομισματική μονάδα 2 5 5 6" xfId="5977" xr:uid="{00000000-0005-0000-0000-000038920000}"/>
    <cellStyle name="Νομισματική μονάδα 2 5 5 6 2" xfId="18552" xr:uid="{00000000-0005-0000-0000-000039920000}"/>
    <cellStyle name="Νομισματική μονάδα 2 5 5 7" xfId="13681" xr:uid="{00000000-0005-0000-0000-00003A920000}"/>
    <cellStyle name="Νομισματική μονάδα 2 5 5 8" xfId="54685" xr:uid="{00000000-0005-0000-0000-00003B920000}"/>
    <cellStyle name="Νομισματική μονάδα 2 5 5 9" xfId="55148" xr:uid="{00000000-0005-0000-0000-00003C920000}"/>
    <cellStyle name="Νομισματική μονάδα 2 5 6" xfId="658" xr:uid="{00000000-0005-0000-0000-00003D920000}"/>
    <cellStyle name="Νομισματική μονάδα 2 5 6 2" xfId="2691" xr:uid="{00000000-0005-0000-0000-00003E920000}"/>
    <cellStyle name="Νομισματική μονάδα 2 5 6 2 2" xfId="10008" xr:uid="{00000000-0005-0000-0000-00003F920000}"/>
    <cellStyle name="Νομισματική μονάδα 2 5 6 2 2 2" xfId="22583" xr:uid="{00000000-0005-0000-0000-000040920000}"/>
    <cellStyle name="Νομισματική μονάδα 2 5 6 2 3" xfId="15280" xr:uid="{00000000-0005-0000-0000-000041920000}"/>
    <cellStyle name="Νομισματική μονάδα 2 5 6 3" xfId="4736" xr:uid="{00000000-0005-0000-0000-000042920000}"/>
    <cellStyle name="Νομισματική μονάδα 2 5 6 3 2" xfId="12039" xr:uid="{00000000-0005-0000-0000-000043920000}"/>
    <cellStyle name="Νομισματική μονάδα 2 5 6 3 2 2" xfId="24614" xr:uid="{00000000-0005-0000-0000-000044920000}"/>
    <cellStyle name="Νομισματική μονάδα 2 5 6 3 3" xfId="17311" xr:uid="{00000000-0005-0000-0000-000045920000}"/>
    <cellStyle name="Νομισματική μονάδα 2 5 6 4" xfId="7977" xr:uid="{00000000-0005-0000-0000-000046920000}"/>
    <cellStyle name="Νομισματική μονάδα 2 5 6 4 2" xfId="20552" xr:uid="{00000000-0005-0000-0000-000047920000}"/>
    <cellStyle name="Νομισματική μονάδα 2 5 6 5" xfId="6767" xr:uid="{00000000-0005-0000-0000-000048920000}"/>
    <cellStyle name="Νομισματική μονάδα 2 5 6 5 2" xfId="19342" xr:uid="{00000000-0005-0000-0000-000049920000}"/>
    <cellStyle name="Νομισματική μονάδα 2 5 6 6" xfId="13249" xr:uid="{00000000-0005-0000-0000-00004A920000}"/>
    <cellStyle name="Νομισματική μονάδα 2 5 7" xfId="2302" xr:uid="{00000000-0005-0000-0000-00004B920000}"/>
    <cellStyle name="Νομισματική μονάδα 2 5 7 2" xfId="4347" xr:uid="{00000000-0005-0000-0000-00004C920000}"/>
    <cellStyle name="Νομισματική μονάδα 2 5 7 2 2" xfId="11650" xr:uid="{00000000-0005-0000-0000-00004D920000}"/>
    <cellStyle name="Νομισματική μονάδα 2 5 7 2 2 2" xfId="24225" xr:uid="{00000000-0005-0000-0000-00004E920000}"/>
    <cellStyle name="Νομισματική μονάδα 2 5 7 2 3" xfId="16922" xr:uid="{00000000-0005-0000-0000-00004F920000}"/>
    <cellStyle name="Νομισματική μονάδα 2 5 7 3" xfId="9619" xr:uid="{00000000-0005-0000-0000-000050920000}"/>
    <cellStyle name="Νομισματική μονάδα 2 5 7 3 2" xfId="22194" xr:uid="{00000000-0005-0000-0000-000051920000}"/>
    <cellStyle name="Νομισματική μονάδα 2 5 7 4" xfId="6378" xr:uid="{00000000-0005-0000-0000-000052920000}"/>
    <cellStyle name="Νομισματική μονάδα 2 5 7 4 2" xfId="18953" xr:uid="{00000000-0005-0000-0000-000053920000}"/>
    <cellStyle name="Νομισματική μονάδα 2 5 7 5" xfId="14891" xr:uid="{00000000-0005-0000-0000-000054920000}"/>
    <cellStyle name="Νομισματική μονάδα 2 5 8" xfId="1469" xr:uid="{00000000-0005-0000-0000-000055920000}"/>
    <cellStyle name="Νομισματική μονάδα 2 5 8 2" xfId="8786" xr:uid="{00000000-0005-0000-0000-000056920000}"/>
    <cellStyle name="Νομισματική μονάδα 2 5 8 2 2" xfId="21361" xr:uid="{00000000-0005-0000-0000-000057920000}"/>
    <cellStyle name="Νομισματική μονάδα 2 5 8 3" xfId="14058" xr:uid="{00000000-0005-0000-0000-000058920000}"/>
    <cellStyle name="Νομισματική μονάδα 2 5 9" xfId="3526" xr:uid="{00000000-0005-0000-0000-000059920000}"/>
    <cellStyle name="Νομισματική μονάδα 2 5 9 2" xfId="10829" xr:uid="{00000000-0005-0000-0000-00005A920000}"/>
    <cellStyle name="Νομισματική μονάδα 2 5 9 2 2" xfId="23404" xr:uid="{00000000-0005-0000-0000-00005B920000}"/>
    <cellStyle name="Νομισματική μονάδα 2 5 9 3" xfId="16101" xr:uid="{00000000-0005-0000-0000-00005C920000}"/>
    <cellStyle name="Νομισματική μονάδα 2 6" xfId="142" xr:uid="{00000000-0005-0000-0000-00005D920000}"/>
    <cellStyle name="Νομισματική μονάδα 2 6 10" xfId="5563" xr:uid="{00000000-0005-0000-0000-00005E920000}"/>
    <cellStyle name="Νομισματική μονάδα 2 6 10 2" xfId="18138" xr:uid="{00000000-0005-0000-0000-00005F920000}"/>
    <cellStyle name="Νομισματική μονάδα 2 6 11" xfId="12901" xr:uid="{00000000-0005-0000-0000-000060920000}"/>
    <cellStyle name="Νομισματική μονάδα 2 6 12" xfId="313" xr:uid="{00000000-0005-0000-0000-000061920000}"/>
    <cellStyle name="Νομισματική μονάδα 2 6 13" xfId="54348" xr:uid="{00000000-0005-0000-0000-000062920000}"/>
    <cellStyle name="Νομισματική μονάδα 2 6 14" xfId="54443" xr:uid="{00000000-0005-0000-0000-000063920000}"/>
    <cellStyle name="Νομισματική μονάδα 2 6 15" xfId="54551" xr:uid="{00000000-0005-0000-0000-000064920000}"/>
    <cellStyle name="Νομισματική μονάδα 2 6 16" xfId="55015" xr:uid="{00000000-0005-0000-0000-000065920000}"/>
    <cellStyle name="Νομισματική μονάδα 2 6 2" xfId="433" xr:uid="{00000000-0005-0000-0000-000066920000}"/>
    <cellStyle name="Νομισματική μονάδα 2 6 2 10" xfId="54629" xr:uid="{00000000-0005-0000-0000-000067920000}"/>
    <cellStyle name="Νομισματική μονάδα 2 6 2 11" xfId="55092" xr:uid="{00000000-0005-0000-0000-000068920000}"/>
    <cellStyle name="Νομισματική μονάδα 2 6 2 2" xfId="1248" xr:uid="{00000000-0005-0000-0000-000069920000}"/>
    <cellStyle name="Νομισματική μονάδα 2 6 2 2 2" xfId="3281" xr:uid="{00000000-0005-0000-0000-00006A920000}"/>
    <cellStyle name="Νομισματική μονάδα 2 6 2 2 2 2" xfId="5326" xr:uid="{00000000-0005-0000-0000-00006B920000}"/>
    <cellStyle name="Νομισματική μονάδα 2 6 2 2 2 2 2" xfId="12629" xr:uid="{00000000-0005-0000-0000-00006C920000}"/>
    <cellStyle name="Νομισματική μονάδα 2 6 2 2 2 2 2 2" xfId="25204" xr:uid="{00000000-0005-0000-0000-00006D920000}"/>
    <cellStyle name="Νομισματική μονάδα 2 6 2 2 2 2 3" xfId="17901" xr:uid="{00000000-0005-0000-0000-00006E920000}"/>
    <cellStyle name="Νομισματική μονάδα 2 6 2 2 2 3" xfId="10598" xr:uid="{00000000-0005-0000-0000-00006F920000}"/>
    <cellStyle name="Νομισματική μονάδα 2 6 2 2 2 3 2" xfId="23173" xr:uid="{00000000-0005-0000-0000-000070920000}"/>
    <cellStyle name="Νομισματική μονάδα 2 6 2 2 2 4" xfId="7357" xr:uid="{00000000-0005-0000-0000-000071920000}"/>
    <cellStyle name="Νομισματική μονάδα 2 6 2 2 2 4 2" xfId="19932" xr:uid="{00000000-0005-0000-0000-000072920000}"/>
    <cellStyle name="Νομισματική μονάδα 2 6 2 2 2 5" xfId="15870" xr:uid="{00000000-0005-0000-0000-000073920000}"/>
    <cellStyle name="Νομισματική μονάδα 2 6 2 2 3" xfId="2059" xr:uid="{00000000-0005-0000-0000-000074920000}"/>
    <cellStyle name="Νομισματική μονάδα 2 6 2 2 3 2" xfId="9376" xr:uid="{00000000-0005-0000-0000-000075920000}"/>
    <cellStyle name="Νομισματική μονάδα 2 6 2 2 3 2 2" xfId="21951" xr:uid="{00000000-0005-0000-0000-000076920000}"/>
    <cellStyle name="Νομισματική μονάδα 2 6 2 2 3 3" xfId="14648" xr:uid="{00000000-0005-0000-0000-000077920000}"/>
    <cellStyle name="Νομισματική μονάδα 2 6 2 2 4" xfId="4104" xr:uid="{00000000-0005-0000-0000-000078920000}"/>
    <cellStyle name="Νομισματική μονάδα 2 6 2 2 4 2" xfId="11407" xr:uid="{00000000-0005-0000-0000-000079920000}"/>
    <cellStyle name="Νομισματική μονάδα 2 6 2 2 4 2 2" xfId="23982" xr:uid="{00000000-0005-0000-0000-00007A920000}"/>
    <cellStyle name="Νομισματική μονάδα 2 6 2 2 4 3" xfId="16679" xr:uid="{00000000-0005-0000-0000-00007B920000}"/>
    <cellStyle name="Νομισματική μονάδα 2 6 2 2 5" xfId="8567" xr:uid="{00000000-0005-0000-0000-00007C920000}"/>
    <cellStyle name="Νομισματική μονάδα 2 6 2 2 5 2" xfId="21142" xr:uid="{00000000-0005-0000-0000-00007D920000}"/>
    <cellStyle name="Νομισματική μονάδα 2 6 2 2 6" xfId="6135" xr:uid="{00000000-0005-0000-0000-00007E920000}"/>
    <cellStyle name="Νομισματική μονάδα 2 6 2 2 6 2" xfId="18710" xr:uid="{00000000-0005-0000-0000-00007F920000}"/>
    <cellStyle name="Νομισματική μονάδα 2 6 2 2 7" xfId="13839" xr:uid="{00000000-0005-0000-0000-000080920000}"/>
    <cellStyle name="Νομισματική μονάδα 2 6 2 2 8" xfId="54926" xr:uid="{00000000-0005-0000-0000-000081920000}"/>
    <cellStyle name="Νομισματική μονάδα 2 6 2 2 9" xfId="55388" xr:uid="{00000000-0005-0000-0000-000082920000}"/>
    <cellStyle name="Νομισματική μονάδα 2 6 2 3" xfId="901" xr:uid="{00000000-0005-0000-0000-000083920000}"/>
    <cellStyle name="Νομισματική μονάδα 2 6 2 3 2" xfId="2934" xr:uid="{00000000-0005-0000-0000-000084920000}"/>
    <cellStyle name="Νομισματική μονάδα 2 6 2 3 2 2" xfId="10251" xr:uid="{00000000-0005-0000-0000-000085920000}"/>
    <cellStyle name="Νομισματική μονάδα 2 6 2 3 2 2 2" xfId="22826" xr:uid="{00000000-0005-0000-0000-000086920000}"/>
    <cellStyle name="Νομισματική μονάδα 2 6 2 3 2 3" xfId="15523" xr:uid="{00000000-0005-0000-0000-000087920000}"/>
    <cellStyle name="Νομισματική μονάδα 2 6 2 3 3" xfId="4979" xr:uid="{00000000-0005-0000-0000-000088920000}"/>
    <cellStyle name="Νομισματική μονάδα 2 6 2 3 3 2" xfId="12282" xr:uid="{00000000-0005-0000-0000-000089920000}"/>
    <cellStyle name="Νομισματική μονάδα 2 6 2 3 3 2 2" xfId="24857" xr:uid="{00000000-0005-0000-0000-00008A920000}"/>
    <cellStyle name="Νομισματική μονάδα 2 6 2 3 3 3" xfId="17554" xr:uid="{00000000-0005-0000-0000-00008B920000}"/>
    <cellStyle name="Νομισματική μονάδα 2 6 2 3 4" xfId="8220" xr:uid="{00000000-0005-0000-0000-00008C920000}"/>
    <cellStyle name="Νομισματική μονάδα 2 6 2 3 4 2" xfId="20795" xr:uid="{00000000-0005-0000-0000-00008D920000}"/>
    <cellStyle name="Νομισματική μονάδα 2 6 2 3 5" xfId="7010" xr:uid="{00000000-0005-0000-0000-00008E920000}"/>
    <cellStyle name="Νομισματική μονάδα 2 6 2 3 5 2" xfId="19585" xr:uid="{00000000-0005-0000-0000-00008F920000}"/>
    <cellStyle name="Νομισματική μονάδα 2 6 2 3 6" xfId="13492" xr:uid="{00000000-0005-0000-0000-000090920000}"/>
    <cellStyle name="Νομισματική μονάδα 2 6 2 3 7" xfId="54777" xr:uid="{00000000-0005-0000-0000-000091920000}"/>
    <cellStyle name="Νομισματική μονάδα 2 6 2 3 8" xfId="55240" xr:uid="{00000000-0005-0000-0000-000092920000}"/>
    <cellStyle name="Νομισματική μονάδα 2 6 2 4" xfId="2460" xr:uid="{00000000-0005-0000-0000-000093920000}"/>
    <cellStyle name="Νομισματική μονάδα 2 6 2 4 2" xfId="4505" xr:uid="{00000000-0005-0000-0000-000094920000}"/>
    <cellStyle name="Νομισματική μονάδα 2 6 2 4 2 2" xfId="11808" xr:uid="{00000000-0005-0000-0000-000095920000}"/>
    <cellStyle name="Νομισματική μονάδα 2 6 2 4 2 2 2" xfId="24383" xr:uid="{00000000-0005-0000-0000-000096920000}"/>
    <cellStyle name="Νομισματική μονάδα 2 6 2 4 2 3" xfId="17080" xr:uid="{00000000-0005-0000-0000-000097920000}"/>
    <cellStyle name="Νομισματική μονάδα 2 6 2 4 3" xfId="9777" xr:uid="{00000000-0005-0000-0000-000098920000}"/>
    <cellStyle name="Νομισματική μονάδα 2 6 2 4 3 2" xfId="22352" xr:uid="{00000000-0005-0000-0000-000099920000}"/>
    <cellStyle name="Νομισματική μονάδα 2 6 2 4 4" xfId="6536" xr:uid="{00000000-0005-0000-0000-00009A920000}"/>
    <cellStyle name="Νομισματική μονάδα 2 6 2 4 4 2" xfId="19111" xr:uid="{00000000-0005-0000-0000-00009B920000}"/>
    <cellStyle name="Νομισματική μονάδα 2 6 2 4 5" xfId="15049" xr:uid="{00000000-0005-0000-0000-00009C920000}"/>
    <cellStyle name="Νομισματική μονάδα 2 6 2 5" xfId="1712" xr:uid="{00000000-0005-0000-0000-00009D920000}"/>
    <cellStyle name="Νομισματική μονάδα 2 6 2 5 2" xfId="9029" xr:uid="{00000000-0005-0000-0000-00009E920000}"/>
    <cellStyle name="Νομισματική μονάδα 2 6 2 5 2 2" xfId="21604" xr:uid="{00000000-0005-0000-0000-00009F920000}"/>
    <cellStyle name="Νομισματική μονάδα 2 6 2 5 3" xfId="14301" xr:uid="{00000000-0005-0000-0000-0000A0920000}"/>
    <cellStyle name="Νομισματική μονάδα 2 6 2 6" xfId="3769" xr:uid="{00000000-0005-0000-0000-0000A1920000}"/>
    <cellStyle name="Νομισματική μονάδα 2 6 2 6 2" xfId="11072" xr:uid="{00000000-0005-0000-0000-0000A2920000}"/>
    <cellStyle name="Νομισματική μονάδα 2 6 2 6 2 2" xfId="23647" xr:uid="{00000000-0005-0000-0000-0000A3920000}"/>
    <cellStyle name="Νομισματική μονάδα 2 6 2 6 3" xfId="16344" xr:uid="{00000000-0005-0000-0000-0000A4920000}"/>
    <cellStyle name="Νομισματική μονάδα 2 6 2 7" xfId="7746" xr:uid="{00000000-0005-0000-0000-0000A5920000}"/>
    <cellStyle name="Νομισματική μονάδα 2 6 2 7 2" xfId="20321" xr:uid="{00000000-0005-0000-0000-0000A6920000}"/>
    <cellStyle name="Νομισματική μονάδα 2 6 2 8" xfId="5788" xr:uid="{00000000-0005-0000-0000-0000A7920000}"/>
    <cellStyle name="Νομισματική μονάδα 2 6 2 8 2" xfId="18363" xr:uid="{00000000-0005-0000-0000-0000A8920000}"/>
    <cellStyle name="Νομισματική μονάδα 2 6 2 9" xfId="13018" xr:uid="{00000000-0005-0000-0000-0000A9920000}"/>
    <cellStyle name="Νομισματική μονάδα 2 6 3" xfId="546" xr:uid="{00000000-0005-0000-0000-0000AA920000}"/>
    <cellStyle name="Νομισματική μονάδα 2 6 3 10" xfId="54852" xr:uid="{00000000-0005-0000-0000-0000AB920000}"/>
    <cellStyle name="Νομισματική μονάδα 2 6 3 11" xfId="55314" xr:uid="{00000000-0005-0000-0000-0000AC920000}"/>
    <cellStyle name="Νομισματική μονάδα 2 6 3 2" xfId="1356" xr:uid="{00000000-0005-0000-0000-0000AD920000}"/>
    <cellStyle name="Νομισματική μονάδα 2 6 3 2 2" xfId="3389" xr:uid="{00000000-0005-0000-0000-0000AE920000}"/>
    <cellStyle name="Νομισματική μονάδα 2 6 3 2 2 2" xfId="5434" xr:uid="{00000000-0005-0000-0000-0000AF920000}"/>
    <cellStyle name="Νομισματική μονάδα 2 6 3 2 2 2 2" xfId="12737" xr:uid="{00000000-0005-0000-0000-0000B0920000}"/>
    <cellStyle name="Νομισματική μονάδα 2 6 3 2 2 2 2 2" xfId="25312" xr:uid="{00000000-0005-0000-0000-0000B1920000}"/>
    <cellStyle name="Νομισματική μονάδα 2 6 3 2 2 2 3" xfId="18009" xr:uid="{00000000-0005-0000-0000-0000B2920000}"/>
    <cellStyle name="Νομισματική μονάδα 2 6 3 2 2 3" xfId="10706" xr:uid="{00000000-0005-0000-0000-0000B3920000}"/>
    <cellStyle name="Νομισματική μονάδα 2 6 3 2 2 3 2" xfId="23281" xr:uid="{00000000-0005-0000-0000-0000B4920000}"/>
    <cellStyle name="Νομισματική μονάδα 2 6 3 2 2 4" xfId="7465" xr:uid="{00000000-0005-0000-0000-0000B5920000}"/>
    <cellStyle name="Νομισματική μονάδα 2 6 3 2 2 4 2" xfId="20040" xr:uid="{00000000-0005-0000-0000-0000B6920000}"/>
    <cellStyle name="Νομισματική μονάδα 2 6 3 2 2 5" xfId="15978" xr:uid="{00000000-0005-0000-0000-0000B7920000}"/>
    <cellStyle name="Νομισματική μονάδα 2 6 3 2 3" xfId="2167" xr:uid="{00000000-0005-0000-0000-0000B8920000}"/>
    <cellStyle name="Νομισματική μονάδα 2 6 3 2 3 2" xfId="9484" xr:uid="{00000000-0005-0000-0000-0000B9920000}"/>
    <cellStyle name="Νομισματική μονάδα 2 6 3 2 3 2 2" xfId="22059" xr:uid="{00000000-0005-0000-0000-0000BA920000}"/>
    <cellStyle name="Νομισματική μονάδα 2 6 3 2 3 3" xfId="14756" xr:uid="{00000000-0005-0000-0000-0000BB920000}"/>
    <cellStyle name="Νομισματική μονάδα 2 6 3 2 4" xfId="4212" xr:uid="{00000000-0005-0000-0000-0000BC920000}"/>
    <cellStyle name="Νομισματική μονάδα 2 6 3 2 4 2" xfId="11515" xr:uid="{00000000-0005-0000-0000-0000BD920000}"/>
    <cellStyle name="Νομισματική μονάδα 2 6 3 2 4 2 2" xfId="24090" xr:uid="{00000000-0005-0000-0000-0000BE920000}"/>
    <cellStyle name="Νομισματική μονάδα 2 6 3 2 4 3" xfId="16787" xr:uid="{00000000-0005-0000-0000-0000BF920000}"/>
    <cellStyle name="Νομισματική μονάδα 2 6 3 2 5" xfId="8675" xr:uid="{00000000-0005-0000-0000-0000C0920000}"/>
    <cellStyle name="Νομισματική μονάδα 2 6 3 2 5 2" xfId="21250" xr:uid="{00000000-0005-0000-0000-0000C1920000}"/>
    <cellStyle name="Νομισματική μονάδα 2 6 3 2 6" xfId="6243" xr:uid="{00000000-0005-0000-0000-0000C2920000}"/>
    <cellStyle name="Νομισματική μονάδα 2 6 3 2 6 2" xfId="18818" xr:uid="{00000000-0005-0000-0000-0000C3920000}"/>
    <cellStyle name="Νομισματική μονάδα 2 6 3 2 7" xfId="13947" xr:uid="{00000000-0005-0000-0000-0000C4920000}"/>
    <cellStyle name="Νομισματική μονάδα 2 6 3 3" xfId="784" xr:uid="{00000000-0005-0000-0000-0000C5920000}"/>
    <cellStyle name="Νομισματική μονάδα 2 6 3 3 2" xfId="2817" xr:uid="{00000000-0005-0000-0000-0000C6920000}"/>
    <cellStyle name="Νομισματική μονάδα 2 6 3 3 2 2" xfId="10134" xr:uid="{00000000-0005-0000-0000-0000C7920000}"/>
    <cellStyle name="Νομισματική μονάδα 2 6 3 3 2 2 2" xfId="22709" xr:uid="{00000000-0005-0000-0000-0000C8920000}"/>
    <cellStyle name="Νομισματική μονάδα 2 6 3 3 2 3" xfId="15406" xr:uid="{00000000-0005-0000-0000-0000C9920000}"/>
    <cellStyle name="Νομισματική μονάδα 2 6 3 3 3" xfId="4862" xr:uid="{00000000-0005-0000-0000-0000CA920000}"/>
    <cellStyle name="Νομισματική μονάδα 2 6 3 3 3 2" xfId="12165" xr:uid="{00000000-0005-0000-0000-0000CB920000}"/>
    <cellStyle name="Νομισματική μονάδα 2 6 3 3 3 2 2" xfId="24740" xr:uid="{00000000-0005-0000-0000-0000CC920000}"/>
    <cellStyle name="Νομισματική μονάδα 2 6 3 3 3 3" xfId="17437" xr:uid="{00000000-0005-0000-0000-0000CD920000}"/>
    <cellStyle name="Νομισματική μονάδα 2 6 3 3 4" xfId="8103" xr:uid="{00000000-0005-0000-0000-0000CE920000}"/>
    <cellStyle name="Νομισματική μονάδα 2 6 3 3 4 2" xfId="20678" xr:uid="{00000000-0005-0000-0000-0000CF920000}"/>
    <cellStyle name="Νομισματική μονάδα 2 6 3 3 5" xfId="6893" xr:uid="{00000000-0005-0000-0000-0000D0920000}"/>
    <cellStyle name="Νομισματική μονάδα 2 6 3 3 5 2" xfId="19468" xr:uid="{00000000-0005-0000-0000-0000D1920000}"/>
    <cellStyle name="Νομισματική μονάδα 2 6 3 3 6" xfId="13375" xr:uid="{00000000-0005-0000-0000-0000D2920000}"/>
    <cellStyle name="Νομισματική μονάδα 2 6 3 4" xfId="2568" xr:uid="{00000000-0005-0000-0000-0000D3920000}"/>
    <cellStyle name="Νομισματική μονάδα 2 6 3 4 2" xfId="4613" xr:uid="{00000000-0005-0000-0000-0000D4920000}"/>
    <cellStyle name="Νομισματική μονάδα 2 6 3 4 2 2" xfId="11916" xr:uid="{00000000-0005-0000-0000-0000D5920000}"/>
    <cellStyle name="Νομισματική μονάδα 2 6 3 4 2 2 2" xfId="24491" xr:uid="{00000000-0005-0000-0000-0000D6920000}"/>
    <cellStyle name="Νομισματική μονάδα 2 6 3 4 2 3" xfId="17188" xr:uid="{00000000-0005-0000-0000-0000D7920000}"/>
    <cellStyle name="Νομισματική μονάδα 2 6 3 4 3" xfId="9885" xr:uid="{00000000-0005-0000-0000-0000D8920000}"/>
    <cellStyle name="Νομισματική μονάδα 2 6 3 4 3 2" xfId="22460" xr:uid="{00000000-0005-0000-0000-0000D9920000}"/>
    <cellStyle name="Νομισματική μονάδα 2 6 3 4 4" xfId="6644" xr:uid="{00000000-0005-0000-0000-0000DA920000}"/>
    <cellStyle name="Νομισματική μονάδα 2 6 3 4 4 2" xfId="19219" xr:uid="{00000000-0005-0000-0000-0000DB920000}"/>
    <cellStyle name="Νομισματική μονάδα 2 6 3 4 5" xfId="15157" xr:uid="{00000000-0005-0000-0000-0000DC920000}"/>
    <cellStyle name="Νομισματική μονάδα 2 6 3 5" xfId="1595" xr:uid="{00000000-0005-0000-0000-0000DD920000}"/>
    <cellStyle name="Νομισματική μονάδα 2 6 3 5 2" xfId="8912" xr:uid="{00000000-0005-0000-0000-0000DE920000}"/>
    <cellStyle name="Νομισματική μονάδα 2 6 3 5 2 2" xfId="21487" xr:uid="{00000000-0005-0000-0000-0000DF920000}"/>
    <cellStyle name="Νομισματική μονάδα 2 6 3 5 3" xfId="14184" xr:uid="{00000000-0005-0000-0000-0000E0920000}"/>
    <cellStyle name="Νομισματική μονάδα 2 6 3 6" xfId="3652" xr:uid="{00000000-0005-0000-0000-0000E1920000}"/>
    <cellStyle name="Νομισματική μονάδα 2 6 3 6 2" xfId="10955" xr:uid="{00000000-0005-0000-0000-0000E2920000}"/>
    <cellStyle name="Νομισματική μονάδα 2 6 3 6 2 2" xfId="23530" xr:uid="{00000000-0005-0000-0000-0000E3920000}"/>
    <cellStyle name="Νομισματική μονάδα 2 6 3 6 3" xfId="16227" xr:uid="{00000000-0005-0000-0000-0000E4920000}"/>
    <cellStyle name="Νομισματική μονάδα 2 6 3 7" xfId="7854" xr:uid="{00000000-0005-0000-0000-0000E5920000}"/>
    <cellStyle name="Νομισματική μονάδα 2 6 3 7 2" xfId="20429" xr:uid="{00000000-0005-0000-0000-0000E6920000}"/>
    <cellStyle name="Νομισματική μονάδα 2 6 3 8" xfId="5671" xr:uid="{00000000-0005-0000-0000-0000E7920000}"/>
    <cellStyle name="Νομισματική μονάδα 2 6 3 8 2" xfId="18246" xr:uid="{00000000-0005-0000-0000-0000E8920000}"/>
    <cellStyle name="Νομισματική μονάδα 2 6 3 9" xfId="13126" xr:uid="{00000000-0005-0000-0000-0000E9920000}"/>
    <cellStyle name="Νομισματική μονάδα 2 6 4" xfId="1131" xr:uid="{00000000-0005-0000-0000-0000EA920000}"/>
    <cellStyle name="Νομισματική μονάδα 2 6 4 2" xfId="3164" xr:uid="{00000000-0005-0000-0000-0000EB920000}"/>
    <cellStyle name="Νομισματική μονάδα 2 6 4 2 2" xfId="5209" xr:uid="{00000000-0005-0000-0000-0000EC920000}"/>
    <cellStyle name="Νομισματική μονάδα 2 6 4 2 2 2" xfId="12512" xr:uid="{00000000-0005-0000-0000-0000ED920000}"/>
    <cellStyle name="Νομισματική μονάδα 2 6 4 2 2 2 2" xfId="25087" xr:uid="{00000000-0005-0000-0000-0000EE920000}"/>
    <cellStyle name="Νομισματική μονάδα 2 6 4 2 2 3" xfId="17784" xr:uid="{00000000-0005-0000-0000-0000EF920000}"/>
    <cellStyle name="Νομισματική μονάδα 2 6 4 2 3" xfId="10481" xr:uid="{00000000-0005-0000-0000-0000F0920000}"/>
    <cellStyle name="Νομισματική μονάδα 2 6 4 2 3 2" xfId="23056" xr:uid="{00000000-0005-0000-0000-0000F1920000}"/>
    <cellStyle name="Νομισματική μονάδα 2 6 4 2 4" xfId="7240" xr:uid="{00000000-0005-0000-0000-0000F2920000}"/>
    <cellStyle name="Νομισματική μονάδα 2 6 4 2 4 2" xfId="19815" xr:uid="{00000000-0005-0000-0000-0000F3920000}"/>
    <cellStyle name="Νομισματική μονάδα 2 6 4 2 5" xfId="15753" xr:uid="{00000000-0005-0000-0000-0000F4920000}"/>
    <cellStyle name="Νομισματική μονάδα 2 6 4 3" xfId="1942" xr:uid="{00000000-0005-0000-0000-0000F5920000}"/>
    <cellStyle name="Νομισματική μονάδα 2 6 4 3 2" xfId="9259" xr:uid="{00000000-0005-0000-0000-0000F6920000}"/>
    <cellStyle name="Νομισματική μονάδα 2 6 4 3 2 2" xfId="21834" xr:uid="{00000000-0005-0000-0000-0000F7920000}"/>
    <cellStyle name="Νομισματική μονάδα 2 6 4 3 3" xfId="14531" xr:uid="{00000000-0005-0000-0000-0000F8920000}"/>
    <cellStyle name="Νομισματική μονάδα 2 6 4 4" xfId="3987" xr:uid="{00000000-0005-0000-0000-0000F9920000}"/>
    <cellStyle name="Νομισματική μονάδα 2 6 4 4 2" xfId="11290" xr:uid="{00000000-0005-0000-0000-0000FA920000}"/>
    <cellStyle name="Νομισματική μονάδα 2 6 4 4 2 2" xfId="23865" xr:uid="{00000000-0005-0000-0000-0000FB920000}"/>
    <cellStyle name="Νομισματική μονάδα 2 6 4 4 3" xfId="16562" xr:uid="{00000000-0005-0000-0000-0000FC920000}"/>
    <cellStyle name="Νομισματική μονάδα 2 6 4 5" xfId="8450" xr:uid="{00000000-0005-0000-0000-0000FD920000}"/>
    <cellStyle name="Νομισματική μονάδα 2 6 4 5 2" xfId="21025" xr:uid="{00000000-0005-0000-0000-0000FE920000}"/>
    <cellStyle name="Νομισματική μονάδα 2 6 4 6" xfId="6018" xr:uid="{00000000-0005-0000-0000-0000FF920000}"/>
    <cellStyle name="Νομισματική μονάδα 2 6 4 6 2" xfId="18593" xr:uid="{00000000-0005-0000-0000-000000930000}"/>
    <cellStyle name="Νομισματική μονάδα 2 6 4 7" xfId="13722" xr:uid="{00000000-0005-0000-0000-000001930000}"/>
    <cellStyle name="Νομισματική μονάδα 2 6 4 8" xfId="54703" xr:uid="{00000000-0005-0000-0000-000002930000}"/>
    <cellStyle name="Νομισματική μονάδα 2 6 4 9" xfId="55166" xr:uid="{00000000-0005-0000-0000-000003930000}"/>
    <cellStyle name="Νομισματική μονάδα 2 6 5" xfId="676" xr:uid="{00000000-0005-0000-0000-000004930000}"/>
    <cellStyle name="Νομισματική μονάδα 2 6 5 2" xfId="2709" xr:uid="{00000000-0005-0000-0000-000005930000}"/>
    <cellStyle name="Νομισματική μονάδα 2 6 5 2 2" xfId="10026" xr:uid="{00000000-0005-0000-0000-000006930000}"/>
    <cellStyle name="Νομισματική μονάδα 2 6 5 2 2 2" xfId="22601" xr:uid="{00000000-0005-0000-0000-000007930000}"/>
    <cellStyle name="Νομισματική μονάδα 2 6 5 2 3" xfId="15298" xr:uid="{00000000-0005-0000-0000-000008930000}"/>
    <cellStyle name="Νομισματική μονάδα 2 6 5 3" xfId="4754" xr:uid="{00000000-0005-0000-0000-000009930000}"/>
    <cellStyle name="Νομισματική μονάδα 2 6 5 3 2" xfId="12057" xr:uid="{00000000-0005-0000-0000-00000A930000}"/>
    <cellStyle name="Νομισματική μονάδα 2 6 5 3 2 2" xfId="24632" xr:uid="{00000000-0005-0000-0000-00000B930000}"/>
    <cellStyle name="Νομισματική μονάδα 2 6 5 3 3" xfId="17329" xr:uid="{00000000-0005-0000-0000-00000C930000}"/>
    <cellStyle name="Νομισματική μονάδα 2 6 5 4" xfId="7995" xr:uid="{00000000-0005-0000-0000-00000D930000}"/>
    <cellStyle name="Νομισματική μονάδα 2 6 5 4 2" xfId="20570" xr:uid="{00000000-0005-0000-0000-00000E930000}"/>
    <cellStyle name="Νομισματική μονάδα 2 6 5 5" xfId="6785" xr:uid="{00000000-0005-0000-0000-00000F930000}"/>
    <cellStyle name="Νομισματική μονάδα 2 6 5 5 2" xfId="19360" xr:uid="{00000000-0005-0000-0000-000010930000}"/>
    <cellStyle name="Νομισματική μονάδα 2 6 5 6" xfId="13267" xr:uid="{00000000-0005-0000-0000-000011930000}"/>
    <cellStyle name="Νομισματική μονάδα 2 6 6" xfId="2343" xr:uid="{00000000-0005-0000-0000-000012930000}"/>
    <cellStyle name="Νομισματική μονάδα 2 6 6 2" xfId="4388" xr:uid="{00000000-0005-0000-0000-000013930000}"/>
    <cellStyle name="Νομισματική μονάδα 2 6 6 2 2" xfId="11691" xr:uid="{00000000-0005-0000-0000-000014930000}"/>
    <cellStyle name="Νομισματική μονάδα 2 6 6 2 2 2" xfId="24266" xr:uid="{00000000-0005-0000-0000-000015930000}"/>
    <cellStyle name="Νομισματική μονάδα 2 6 6 2 3" xfId="16963" xr:uid="{00000000-0005-0000-0000-000016930000}"/>
    <cellStyle name="Νομισματική μονάδα 2 6 6 3" xfId="9660" xr:uid="{00000000-0005-0000-0000-000017930000}"/>
    <cellStyle name="Νομισματική μονάδα 2 6 6 3 2" xfId="22235" xr:uid="{00000000-0005-0000-0000-000018930000}"/>
    <cellStyle name="Νομισματική μονάδα 2 6 6 4" xfId="6419" xr:uid="{00000000-0005-0000-0000-000019930000}"/>
    <cellStyle name="Νομισματική μονάδα 2 6 6 4 2" xfId="18994" xr:uid="{00000000-0005-0000-0000-00001A930000}"/>
    <cellStyle name="Νομισματική μονάδα 2 6 6 5" xfId="14932" xr:uid="{00000000-0005-0000-0000-00001B930000}"/>
    <cellStyle name="Νομισματική μονάδα 2 6 7" xfId="1487" xr:uid="{00000000-0005-0000-0000-00001C930000}"/>
    <cellStyle name="Νομισματική μονάδα 2 6 7 2" xfId="8804" xr:uid="{00000000-0005-0000-0000-00001D930000}"/>
    <cellStyle name="Νομισματική μονάδα 2 6 7 2 2" xfId="21379" xr:uid="{00000000-0005-0000-0000-00001E930000}"/>
    <cellStyle name="Νομισματική μονάδα 2 6 7 3" xfId="14076" xr:uid="{00000000-0005-0000-0000-00001F930000}"/>
    <cellStyle name="Νομισματική μονάδα 2 6 8" xfId="3544" xr:uid="{00000000-0005-0000-0000-000020930000}"/>
    <cellStyle name="Νομισματική μονάδα 2 6 8 2" xfId="10847" xr:uid="{00000000-0005-0000-0000-000021930000}"/>
    <cellStyle name="Νομισματική μονάδα 2 6 8 2 2" xfId="23422" xr:uid="{00000000-0005-0000-0000-000022930000}"/>
    <cellStyle name="Νομισματική μονάδα 2 6 8 3" xfId="16119" xr:uid="{00000000-0005-0000-0000-000023930000}"/>
    <cellStyle name="Νομισματική μονάδα 2 6 9" xfId="7629" xr:uid="{00000000-0005-0000-0000-000024930000}"/>
    <cellStyle name="Νομισματική μονάδα 2 6 9 2" xfId="20204" xr:uid="{00000000-0005-0000-0000-000025930000}"/>
    <cellStyle name="Νομισματική μονάδα 2 7" xfId="100" xr:uid="{00000000-0005-0000-0000-000026930000}"/>
    <cellStyle name="Νομισματική μονάδα 2 7 10" xfId="394" xr:uid="{00000000-0005-0000-0000-000027930000}"/>
    <cellStyle name="Νομισματική μονάδα 2 7 11" xfId="54307" xr:uid="{00000000-0005-0000-0000-000028930000}"/>
    <cellStyle name="Νομισματική μονάδα 2 7 12" xfId="54402" xr:uid="{00000000-0005-0000-0000-000029930000}"/>
    <cellStyle name="Νομισματική μονάδα 2 7 13" xfId="54510" xr:uid="{00000000-0005-0000-0000-00002A930000}"/>
    <cellStyle name="Νομισματική μονάδα 2 7 14" xfId="54974" xr:uid="{00000000-0005-0000-0000-00002B930000}"/>
    <cellStyle name="Νομισματική μονάδα 2 7 2" xfId="1212" xr:uid="{00000000-0005-0000-0000-00002C930000}"/>
    <cellStyle name="Νομισματική μονάδα 2 7 2 2" xfId="3245" xr:uid="{00000000-0005-0000-0000-00002D930000}"/>
    <cellStyle name="Νομισματική μονάδα 2 7 2 2 2" xfId="5290" xr:uid="{00000000-0005-0000-0000-00002E930000}"/>
    <cellStyle name="Νομισματική μονάδα 2 7 2 2 2 2" xfId="12593" xr:uid="{00000000-0005-0000-0000-00002F930000}"/>
    <cellStyle name="Νομισματική μονάδα 2 7 2 2 2 2 2" xfId="25168" xr:uid="{00000000-0005-0000-0000-000030930000}"/>
    <cellStyle name="Νομισματική μονάδα 2 7 2 2 2 3" xfId="17865" xr:uid="{00000000-0005-0000-0000-000031930000}"/>
    <cellStyle name="Νομισματική μονάδα 2 7 2 2 3" xfId="10562" xr:uid="{00000000-0005-0000-0000-000032930000}"/>
    <cellStyle name="Νομισματική μονάδα 2 7 2 2 3 2" xfId="23137" xr:uid="{00000000-0005-0000-0000-000033930000}"/>
    <cellStyle name="Νομισματική μονάδα 2 7 2 2 4" xfId="7321" xr:uid="{00000000-0005-0000-0000-000034930000}"/>
    <cellStyle name="Νομισματική μονάδα 2 7 2 2 4 2" xfId="19896" xr:uid="{00000000-0005-0000-0000-000035930000}"/>
    <cellStyle name="Νομισματική μονάδα 2 7 2 2 5" xfId="15834" xr:uid="{00000000-0005-0000-0000-000036930000}"/>
    <cellStyle name="Νομισματική μονάδα 2 7 2 2 6" xfId="54890" xr:uid="{00000000-0005-0000-0000-000037930000}"/>
    <cellStyle name="Νομισματική μονάδα 2 7 2 2 7" xfId="55352" xr:uid="{00000000-0005-0000-0000-000038930000}"/>
    <cellStyle name="Νομισματική μονάδα 2 7 2 3" xfId="2023" xr:uid="{00000000-0005-0000-0000-000039930000}"/>
    <cellStyle name="Νομισματική μονάδα 2 7 2 3 2" xfId="9340" xr:uid="{00000000-0005-0000-0000-00003A930000}"/>
    <cellStyle name="Νομισματική μονάδα 2 7 2 3 2 2" xfId="21915" xr:uid="{00000000-0005-0000-0000-00003B930000}"/>
    <cellStyle name="Νομισματική μονάδα 2 7 2 3 3" xfId="14612" xr:uid="{00000000-0005-0000-0000-00003C930000}"/>
    <cellStyle name="Νομισματική μονάδα 2 7 2 3 4" xfId="54741" xr:uid="{00000000-0005-0000-0000-00003D930000}"/>
    <cellStyle name="Νομισματική μονάδα 2 7 2 3 5" xfId="55204" xr:uid="{00000000-0005-0000-0000-00003E930000}"/>
    <cellStyle name="Νομισματική μονάδα 2 7 2 4" xfId="4068" xr:uid="{00000000-0005-0000-0000-00003F930000}"/>
    <cellStyle name="Νομισματική μονάδα 2 7 2 4 2" xfId="11371" xr:uid="{00000000-0005-0000-0000-000040930000}"/>
    <cellStyle name="Νομισματική μονάδα 2 7 2 4 2 2" xfId="23946" xr:uid="{00000000-0005-0000-0000-000041930000}"/>
    <cellStyle name="Νομισματική μονάδα 2 7 2 4 3" xfId="16643" xr:uid="{00000000-0005-0000-0000-000042930000}"/>
    <cellStyle name="Νομισματική μονάδα 2 7 2 5" xfId="8531" xr:uid="{00000000-0005-0000-0000-000043930000}"/>
    <cellStyle name="Νομισματική μονάδα 2 7 2 5 2" xfId="21106" xr:uid="{00000000-0005-0000-0000-000044930000}"/>
    <cellStyle name="Νομισματική μονάδα 2 7 2 6" xfId="6099" xr:uid="{00000000-0005-0000-0000-000045930000}"/>
    <cellStyle name="Νομισματική μονάδα 2 7 2 6 2" xfId="18674" xr:uid="{00000000-0005-0000-0000-000046930000}"/>
    <cellStyle name="Νομισματική μονάδα 2 7 2 7" xfId="13803" xr:uid="{00000000-0005-0000-0000-000047930000}"/>
    <cellStyle name="Νομισματική μονάδα 2 7 2 8" xfId="54593" xr:uid="{00000000-0005-0000-0000-000048930000}"/>
    <cellStyle name="Νομισματική μονάδα 2 7 2 9" xfId="55056" xr:uid="{00000000-0005-0000-0000-000049930000}"/>
    <cellStyle name="Νομισματική μονάδα 2 7 3" xfId="865" xr:uid="{00000000-0005-0000-0000-00004A930000}"/>
    <cellStyle name="Νομισματική μονάδα 2 7 3 2" xfId="2898" xr:uid="{00000000-0005-0000-0000-00004B930000}"/>
    <cellStyle name="Νομισματική μονάδα 2 7 3 2 2" xfId="10215" xr:uid="{00000000-0005-0000-0000-00004C930000}"/>
    <cellStyle name="Νομισματική μονάδα 2 7 3 2 2 2" xfId="22790" xr:uid="{00000000-0005-0000-0000-00004D930000}"/>
    <cellStyle name="Νομισματική μονάδα 2 7 3 2 3" xfId="15487" xr:uid="{00000000-0005-0000-0000-00004E930000}"/>
    <cellStyle name="Νομισματική μονάδα 2 7 3 3" xfId="4943" xr:uid="{00000000-0005-0000-0000-00004F930000}"/>
    <cellStyle name="Νομισματική μονάδα 2 7 3 3 2" xfId="12246" xr:uid="{00000000-0005-0000-0000-000050930000}"/>
    <cellStyle name="Νομισματική μονάδα 2 7 3 3 2 2" xfId="24821" xr:uid="{00000000-0005-0000-0000-000051930000}"/>
    <cellStyle name="Νομισματική μονάδα 2 7 3 3 3" xfId="17518" xr:uid="{00000000-0005-0000-0000-000052930000}"/>
    <cellStyle name="Νομισματική μονάδα 2 7 3 4" xfId="8184" xr:uid="{00000000-0005-0000-0000-000053930000}"/>
    <cellStyle name="Νομισματική μονάδα 2 7 3 4 2" xfId="20759" xr:uid="{00000000-0005-0000-0000-000054930000}"/>
    <cellStyle name="Νομισματική μονάδα 2 7 3 5" xfId="6974" xr:uid="{00000000-0005-0000-0000-000055930000}"/>
    <cellStyle name="Νομισματική μονάδα 2 7 3 5 2" xfId="19549" xr:uid="{00000000-0005-0000-0000-000056930000}"/>
    <cellStyle name="Νομισματική μονάδα 2 7 3 6" xfId="13456" xr:uid="{00000000-0005-0000-0000-000057930000}"/>
    <cellStyle name="Νομισματική μονάδα 2 7 3 7" xfId="54816" xr:uid="{00000000-0005-0000-0000-000058930000}"/>
    <cellStyle name="Νομισματική μονάδα 2 7 3 8" xfId="55278" xr:uid="{00000000-0005-0000-0000-000059930000}"/>
    <cellStyle name="Νομισματική μονάδα 2 7 4" xfId="2424" xr:uid="{00000000-0005-0000-0000-00005A930000}"/>
    <cellStyle name="Νομισματική μονάδα 2 7 4 2" xfId="4469" xr:uid="{00000000-0005-0000-0000-00005B930000}"/>
    <cellStyle name="Νομισματική μονάδα 2 7 4 2 2" xfId="11772" xr:uid="{00000000-0005-0000-0000-00005C930000}"/>
    <cellStyle name="Νομισματική μονάδα 2 7 4 2 2 2" xfId="24347" xr:uid="{00000000-0005-0000-0000-00005D930000}"/>
    <cellStyle name="Νομισματική μονάδα 2 7 4 2 3" xfId="17044" xr:uid="{00000000-0005-0000-0000-00005E930000}"/>
    <cellStyle name="Νομισματική μονάδα 2 7 4 3" xfId="9741" xr:uid="{00000000-0005-0000-0000-00005F930000}"/>
    <cellStyle name="Νομισματική μονάδα 2 7 4 3 2" xfId="22316" xr:uid="{00000000-0005-0000-0000-000060930000}"/>
    <cellStyle name="Νομισματική μονάδα 2 7 4 4" xfId="6500" xr:uid="{00000000-0005-0000-0000-000061930000}"/>
    <cellStyle name="Νομισματική μονάδα 2 7 4 4 2" xfId="19075" xr:uid="{00000000-0005-0000-0000-000062930000}"/>
    <cellStyle name="Νομισματική μονάδα 2 7 4 5" xfId="15013" xr:uid="{00000000-0005-0000-0000-000063930000}"/>
    <cellStyle name="Νομισματική μονάδα 2 7 4 6" xfId="54667" xr:uid="{00000000-0005-0000-0000-000064930000}"/>
    <cellStyle name="Νομισματική μονάδα 2 7 4 7" xfId="55130" xr:uid="{00000000-0005-0000-0000-000065930000}"/>
    <cellStyle name="Νομισματική μονάδα 2 7 5" xfId="1676" xr:uid="{00000000-0005-0000-0000-000066930000}"/>
    <cellStyle name="Νομισματική μονάδα 2 7 5 2" xfId="8993" xr:uid="{00000000-0005-0000-0000-000067930000}"/>
    <cellStyle name="Νομισματική μονάδα 2 7 5 2 2" xfId="21568" xr:uid="{00000000-0005-0000-0000-000068930000}"/>
    <cellStyle name="Νομισματική μονάδα 2 7 5 3" xfId="14265" xr:uid="{00000000-0005-0000-0000-000069930000}"/>
    <cellStyle name="Νομισματική μονάδα 2 7 6" xfId="3733" xr:uid="{00000000-0005-0000-0000-00006A930000}"/>
    <cellStyle name="Νομισματική μονάδα 2 7 6 2" xfId="11036" xr:uid="{00000000-0005-0000-0000-00006B930000}"/>
    <cellStyle name="Νομισματική μονάδα 2 7 6 2 2" xfId="23611" xr:uid="{00000000-0005-0000-0000-00006C930000}"/>
    <cellStyle name="Νομισματική μονάδα 2 7 6 3" xfId="16308" xr:uid="{00000000-0005-0000-0000-00006D930000}"/>
    <cellStyle name="Νομισματική μονάδα 2 7 7" xfId="7710" xr:uid="{00000000-0005-0000-0000-00006E930000}"/>
    <cellStyle name="Νομισματική μονάδα 2 7 7 2" xfId="20285" xr:uid="{00000000-0005-0000-0000-00006F930000}"/>
    <cellStyle name="Νομισματική μονάδα 2 7 8" xfId="5752" xr:uid="{00000000-0005-0000-0000-000070930000}"/>
    <cellStyle name="Νομισματική μονάδα 2 7 8 2" xfId="18327" xr:uid="{00000000-0005-0000-0000-000071930000}"/>
    <cellStyle name="Νομισματική μονάδα 2 7 9" xfId="12982" xr:uid="{00000000-0005-0000-0000-000072930000}"/>
    <cellStyle name="Νομισματική μονάδα 2 8" xfId="459" xr:uid="{00000000-0005-0000-0000-000073930000}"/>
    <cellStyle name="Νομισματική μονάδα 2 8 10" xfId="54590" xr:uid="{00000000-0005-0000-0000-000074930000}"/>
    <cellStyle name="Νομισματική μονάδα 2 8 11" xfId="55053" xr:uid="{00000000-0005-0000-0000-000075930000}"/>
    <cellStyle name="Νομισματική μονάδα 2 8 2" xfId="1274" xr:uid="{00000000-0005-0000-0000-000076930000}"/>
    <cellStyle name="Νομισματική μονάδα 2 8 2 2" xfId="3307" xr:uid="{00000000-0005-0000-0000-000077930000}"/>
    <cellStyle name="Νομισματική μονάδα 2 8 2 2 2" xfId="5352" xr:uid="{00000000-0005-0000-0000-000078930000}"/>
    <cellStyle name="Νομισματική μονάδα 2 8 2 2 2 2" xfId="12655" xr:uid="{00000000-0005-0000-0000-000079930000}"/>
    <cellStyle name="Νομισματική μονάδα 2 8 2 2 2 2 2" xfId="25230" xr:uid="{00000000-0005-0000-0000-00007A930000}"/>
    <cellStyle name="Νομισματική μονάδα 2 8 2 2 2 3" xfId="17927" xr:uid="{00000000-0005-0000-0000-00007B930000}"/>
    <cellStyle name="Νομισματική μονάδα 2 8 2 2 3" xfId="10624" xr:uid="{00000000-0005-0000-0000-00007C930000}"/>
    <cellStyle name="Νομισματική μονάδα 2 8 2 2 3 2" xfId="23199" xr:uid="{00000000-0005-0000-0000-00007D930000}"/>
    <cellStyle name="Νομισματική μονάδα 2 8 2 2 4" xfId="7383" xr:uid="{00000000-0005-0000-0000-00007E930000}"/>
    <cellStyle name="Νομισματική μονάδα 2 8 2 2 4 2" xfId="19958" xr:uid="{00000000-0005-0000-0000-00007F930000}"/>
    <cellStyle name="Νομισματική μονάδα 2 8 2 2 5" xfId="15896" xr:uid="{00000000-0005-0000-0000-000080930000}"/>
    <cellStyle name="Νομισματική μονάδα 2 8 2 3" xfId="2085" xr:uid="{00000000-0005-0000-0000-000081930000}"/>
    <cellStyle name="Νομισματική μονάδα 2 8 2 3 2" xfId="9402" xr:uid="{00000000-0005-0000-0000-000082930000}"/>
    <cellStyle name="Νομισματική μονάδα 2 8 2 3 2 2" xfId="21977" xr:uid="{00000000-0005-0000-0000-000083930000}"/>
    <cellStyle name="Νομισματική μονάδα 2 8 2 3 3" xfId="14674" xr:uid="{00000000-0005-0000-0000-000084930000}"/>
    <cellStyle name="Νομισματική μονάδα 2 8 2 4" xfId="4130" xr:uid="{00000000-0005-0000-0000-000085930000}"/>
    <cellStyle name="Νομισματική μονάδα 2 8 2 4 2" xfId="11433" xr:uid="{00000000-0005-0000-0000-000086930000}"/>
    <cellStyle name="Νομισματική μονάδα 2 8 2 4 2 2" xfId="24008" xr:uid="{00000000-0005-0000-0000-000087930000}"/>
    <cellStyle name="Νομισματική μονάδα 2 8 2 4 3" xfId="16705" xr:uid="{00000000-0005-0000-0000-000088930000}"/>
    <cellStyle name="Νομισματική μονάδα 2 8 2 5" xfId="8593" xr:uid="{00000000-0005-0000-0000-000089930000}"/>
    <cellStyle name="Νομισματική μονάδα 2 8 2 5 2" xfId="21168" xr:uid="{00000000-0005-0000-0000-00008A930000}"/>
    <cellStyle name="Νομισματική μονάδα 2 8 2 6" xfId="6161" xr:uid="{00000000-0005-0000-0000-00008B930000}"/>
    <cellStyle name="Νομισματική μονάδα 2 8 2 6 2" xfId="18736" xr:uid="{00000000-0005-0000-0000-00008C930000}"/>
    <cellStyle name="Νομισματική μονάδα 2 8 2 7" xfId="13865" xr:uid="{00000000-0005-0000-0000-00008D930000}"/>
    <cellStyle name="Νομισματική μονάδα 2 8 2 8" xfId="54887" xr:uid="{00000000-0005-0000-0000-00008E930000}"/>
    <cellStyle name="Νομισματική μονάδα 2 8 2 9" xfId="55349" xr:uid="{00000000-0005-0000-0000-00008F930000}"/>
    <cellStyle name="Νομισματική μονάδα 2 8 3" xfId="702" xr:uid="{00000000-0005-0000-0000-000090930000}"/>
    <cellStyle name="Νομισματική μονάδα 2 8 3 2" xfId="2735" xr:uid="{00000000-0005-0000-0000-000091930000}"/>
    <cellStyle name="Νομισματική μονάδα 2 8 3 2 2" xfId="10052" xr:uid="{00000000-0005-0000-0000-000092930000}"/>
    <cellStyle name="Νομισματική μονάδα 2 8 3 2 2 2" xfId="22627" xr:uid="{00000000-0005-0000-0000-000093930000}"/>
    <cellStyle name="Νομισματική μονάδα 2 8 3 2 3" xfId="15324" xr:uid="{00000000-0005-0000-0000-000094930000}"/>
    <cellStyle name="Νομισματική μονάδα 2 8 3 3" xfId="4780" xr:uid="{00000000-0005-0000-0000-000095930000}"/>
    <cellStyle name="Νομισματική μονάδα 2 8 3 3 2" xfId="12083" xr:uid="{00000000-0005-0000-0000-000096930000}"/>
    <cellStyle name="Νομισματική μονάδα 2 8 3 3 2 2" xfId="24658" xr:uid="{00000000-0005-0000-0000-000097930000}"/>
    <cellStyle name="Νομισματική μονάδα 2 8 3 3 3" xfId="17355" xr:uid="{00000000-0005-0000-0000-000098930000}"/>
    <cellStyle name="Νομισματική μονάδα 2 8 3 4" xfId="8021" xr:uid="{00000000-0005-0000-0000-000099930000}"/>
    <cellStyle name="Νομισματική μονάδα 2 8 3 4 2" xfId="20596" xr:uid="{00000000-0005-0000-0000-00009A930000}"/>
    <cellStyle name="Νομισματική μονάδα 2 8 3 5" xfId="6811" xr:uid="{00000000-0005-0000-0000-00009B930000}"/>
    <cellStyle name="Νομισματική μονάδα 2 8 3 5 2" xfId="19386" xr:uid="{00000000-0005-0000-0000-00009C930000}"/>
    <cellStyle name="Νομισματική μονάδα 2 8 3 6" xfId="13293" xr:uid="{00000000-0005-0000-0000-00009D930000}"/>
    <cellStyle name="Νομισματική μονάδα 2 8 3 7" xfId="54738" xr:uid="{00000000-0005-0000-0000-00009E930000}"/>
    <cellStyle name="Νομισματική μονάδα 2 8 3 8" xfId="55201" xr:uid="{00000000-0005-0000-0000-00009F930000}"/>
    <cellStyle name="Νομισματική μονάδα 2 8 4" xfId="2486" xr:uid="{00000000-0005-0000-0000-0000A0930000}"/>
    <cellStyle name="Νομισματική μονάδα 2 8 4 2" xfId="4531" xr:uid="{00000000-0005-0000-0000-0000A1930000}"/>
    <cellStyle name="Νομισματική μονάδα 2 8 4 2 2" xfId="11834" xr:uid="{00000000-0005-0000-0000-0000A2930000}"/>
    <cellStyle name="Νομισματική μονάδα 2 8 4 2 2 2" xfId="24409" xr:uid="{00000000-0005-0000-0000-0000A3930000}"/>
    <cellStyle name="Νομισματική μονάδα 2 8 4 2 3" xfId="17106" xr:uid="{00000000-0005-0000-0000-0000A4930000}"/>
    <cellStyle name="Νομισματική μονάδα 2 8 4 3" xfId="9803" xr:uid="{00000000-0005-0000-0000-0000A5930000}"/>
    <cellStyle name="Νομισματική μονάδα 2 8 4 3 2" xfId="22378" xr:uid="{00000000-0005-0000-0000-0000A6930000}"/>
    <cellStyle name="Νομισματική μονάδα 2 8 4 4" xfId="6562" xr:uid="{00000000-0005-0000-0000-0000A7930000}"/>
    <cellStyle name="Νομισματική μονάδα 2 8 4 4 2" xfId="19137" xr:uid="{00000000-0005-0000-0000-0000A8930000}"/>
    <cellStyle name="Νομισματική μονάδα 2 8 4 5" xfId="15075" xr:uid="{00000000-0005-0000-0000-0000A9930000}"/>
    <cellStyle name="Νομισματική μονάδα 2 8 5" xfId="1513" xr:uid="{00000000-0005-0000-0000-0000AA930000}"/>
    <cellStyle name="Νομισματική μονάδα 2 8 5 2" xfId="8830" xr:uid="{00000000-0005-0000-0000-0000AB930000}"/>
    <cellStyle name="Νομισματική μονάδα 2 8 5 2 2" xfId="21405" xr:uid="{00000000-0005-0000-0000-0000AC930000}"/>
    <cellStyle name="Νομισματική μονάδα 2 8 5 3" xfId="14102" xr:uid="{00000000-0005-0000-0000-0000AD930000}"/>
    <cellStyle name="Νομισματική μονάδα 2 8 6" xfId="3570" xr:uid="{00000000-0005-0000-0000-0000AE930000}"/>
    <cellStyle name="Νομισματική μονάδα 2 8 6 2" xfId="10873" xr:uid="{00000000-0005-0000-0000-0000AF930000}"/>
    <cellStyle name="Νομισματική μονάδα 2 8 6 2 2" xfId="23448" xr:uid="{00000000-0005-0000-0000-0000B0930000}"/>
    <cellStyle name="Νομισματική μονάδα 2 8 6 3" xfId="16145" xr:uid="{00000000-0005-0000-0000-0000B1930000}"/>
    <cellStyle name="Νομισματική μονάδα 2 8 7" xfId="7772" xr:uid="{00000000-0005-0000-0000-0000B2930000}"/>
    <cellStyle name="Νομισματική μονάδα 2 8 7 2" xfId="20347" xr:uid="{00000000-0005-0000-0000-0000B3930000}"/>
    <cellStyle name="Νομισματική μονάδα 2 8 8" xfId="5589" xr:uid="{00000000-0005-0000-0000-0000B4930000}"/>
    <cellStyle name="Νομισματική μονάδα 2 8 8 2" xfId="18164" xr:uid="{00000000-0005-0000-0000-0000B5930000}"/>
    <cellStyle name="Νομισματική μονάδα 2 8 9" xfId="13044" xr:uid="{00000000-0005-0000-0000-0000B6930000}"/>
    <cellStyle name="Νομισματική μονάδα 2 9" xfId="1049" xr:uid="{00000000-0005-0000-0000-0000B7930000}"/>
    <cellStyle name="Νομισματική μονάδα 2 9 2" xfId="3082" xr:uid="{00000000-0005-0000-0000-0000B8930000}"/>
    <cellStyle name="Νομισματική μονάδα 2 9 2 2" xfId="5127" xr:uid="{00000000-0005-0000-0000-0000B9930000}"/>
    <cellStyle name="Νομισματική μονάδα 2 9 2 2 2" xfId="12430" xr:uid="{00000000-0005-0000-0000-0000BA930000}"/>
    <cellStyle name="Νομισματική μονάδα 2 9 2 2 2 2" xfId="25005" xr:uid="{00000000-0005-0000-0000-0000BB930000}"/>
    <cellStyle name="Νομισματική μονάδα 2 9 2 2 3" xfId="17702" xr:uid="{00000000-0005-0000-0000-0000BC930000}"/>
    <cellStyle name="Νομισματική μονάδα 2 9 2 3" xfId="10399" xr:uid="{00000000-0005-0000-0000-0000BD930000}"/>
    <cellStyle name="Νομισματική μονάδα 2 9 2 3 2" xfId="22974" xr:uid="{00000000-0005-0000-0000-0000BE930000}"/>
    <cellStyle name="Νομισματική μονάδα 2 9 2 4" xfId="7158" xr:uid="{00000000-0005-0000-0000-0000BF930000}"/>
    <cellStyle name="Νομισματική μονάδα 2 9 2 4 2" xfId="19733" xr:uid="{00000000-0005-0000-0000-0000C0930000}"/>
    <cellStyle name="Νομισματική μονάδα 2 9 2 5" xfId="15671" xr:uid="{00000000-0005-0000-0000-0000C1930000}"/>
    <cellStyle name="Νομισματική μονάδα 2 9 3" xfId="1860" xr:uid="{00000000-0005-0000-0000-0000C2930000}"/>
    <cellStyle name="Νομισματική μονάδα 2 9 3 2" xfId="9177" xr:uid="{00000000-0005-0000-0000-0000C3930000}"/>
    <cellStyle name="Νομισματική μονάδα 2 9 3 2 2" xfId="21752" xr:uid="{00000000-0005-0000-0000-0000C4930000}"/>
    <cellStyle name="Νομισματική μονάδα 2 9 3 3" xfId="14449" xr:uid="{00000000-0005-0000-0000-0000C5930000}"/>
    <cellStyle name="Νομισματική μονάδα 2 9 4" xfId="3905" xr:uid="{00000000-0005-0000-0000-0000C6930000}"/>
    <cellStyle name="Νομισματική μονάδα 2 9 4 2" xfId="11208" xr:uid="{00000000-0005-0000-0000-0000C7930000}"/>
    <cellStyle name="Νομισματική μονάδα 2 9 4 2 2" xfId="23783" xr:uid="{00000000-0005-0000-0000-0000C8930000}"/>
    <cellStyle name="Νομισματική μονάδα 2 9 4 3" xfId="16480" xr:uid="{00000000-0005-0000-0000-0000C9930000}"/>
    <cellStyle name="Νομισματική μονάδα 2 9 5" xfId="8368" xr:uid="{00000000-0005-0000-0000-0000CA930000}"/>
    <cellStyle name="Νομισματική μονάδα 2 9 5 2" xfId="20943" xr:uid="{00000000-0005-0000-0000-0000CB930000}"/>
    <cellStyle name="Νομισματική μονάδα 2 9 6" xfId="5936" xr:uid="{00000000-0005-0000-0000-0000CC930000}"/>
    <cellStyle name="Νομισματική μονάδα 2 9 6 2" xfId="18511" xr:uid="{00000000-0005-0000-0000-0000CD930000}"/>
    <cellStyle name="Νομισματική μονάδα 2 9 7" xfId="13640" xr:uid="{00000000-0005-0000-0000-0000CE930000}"/>
    <cellStyle name="Νομισματική μονάδα 2 9 8" xfId="54812" xr:uid="{00000000-0005-0000-0000-0000CF930000}"/>
    <cellStyle name="Νομισματική μονάδα 2 9 9" xfId="55275" xr:uid="{00000000-0005-0000-0000-0000D0930000}"/>
    <cellStyle name="Νομισματική μονάδα 3" xfId="30" xr:uid="{00000000-0005-0000-0000-0000D1930000}"/>
    <cellStyle name="Νομισματική μονάδα 3 10" xfId="2265" xr:uid="{00000000-0005-0000-0000-0000D2930000}"/>
    <cellStyle name="Νομισματική μονάδα 3 10 2" xfId="4310" xr:uid="{00000000-0005-0000-0000-0000D3930000}"/>
    <cellStyle name="Νομισματική μονάδα 3 10 2 2" xfId="11613" xr:uid="{00000000-0005-0000-0000-0000D4930000}"/>
    <cellStyle name="Νομισματική μονάδα 3 10 2 2 2" xfId="24188" xr:uid="{00000000-0005-0000-0000-0000D5930000}"/>
    <cellStyle name="Νομισματική μονάδα 3 10 2 3" xfId="16885" xr:uid="{00000000-0005-0000-0000-0000D6930000}"/>
    <cellStyle name="Νομισματική μονάδα 3 10 3" xfId="9582" xr:uid="{00000000-0005-0000-0000-0000D7930000}"/>
    <cellStyle name="Νομισματική μονάδα 3 10 3 2" xfId="22157" xr:uid="{00000000-0005-0000-0000-0000D8930000}"/>
    <cellStyle name="Νομισματική μονάδα 3 10 4" xfId="6341" xr:uid="{00000000-0005-0000-0000-0000D9930000}"/>
    <cellStyle name="Νομισματική μονάδα 3 10 4 2" xfId="18916" xr:uid="{00000000-0005-0000-0000-0000DA930000}"/>
    <cellStyle name="Νομισματική μονάδα 3 10 5" xfId="14854" xr:uid="{00000000-0005-0000-0000-0000DB930000}"/>
    <cellStyle name="Νομισματική μονάδα 3 11" xfId="1453" xr:uid="{00000000-0005-0000-0000-0000DC930000}"/>
    <cellStyle name="Νομισματική μονάδα 3 11 2" xfId="8770" xr:uid="{00000000-0005-0000-0000-0000DD930000}"/>
    <cellStyle name="Νομισματική μονάδα 3 11 2 2" xfId="21345" xr:uid="{00000000-0005-0000-0000-0000DE930000}"/>
    <cellStyle name="Νομισματική μονάδα 3 11 3" xfId="14042" xr:uid="{00000000-0005-0000-0000-0000DF930000}"/>
    <cellStyle name="Νομισματική μονάδα 3 12" xfId="3510" xr:uid="{00000000-0005-0000-0000-0000E0930000}"/>
    <cellStyle name="Νομισματική μονάδα 3 12 2" xfId="10813" xr:uid="{00000000-0005-0000-0000-0000E1930000}"/>
    <cellStyle name="Νομισματική μονάδα 3 12 2 2" xfId="23388" xr:uid="{00000000-0005-0000-0000-0000E2930000}"/>
    <cellStyle name="Νομισματική μονάδα 3 12 3" xfId="16085" xr:uid="{00000000-0005-0000-0000-0000E3930000}"/>
    <cellStyle name="Νομισματική μονάδα 3 13" xfId="7563" xr:uid="{00000000-0005-0000-0000-0000E4930000}"/>
    <cellStyle name="Νομισματική μονάδα 3 13 2" xfId="20138" xr:uid="{00000000-0005-0000-0000-0000E5930000}"/>
    <cellStyle name="Νομισματική μονάδα 3 14" xfId="5529" xr:uid="{00000000-0005-0000-0000-0000E6930000}"/>
    <cellStyle name="Νομισματική μονάδα 3 14 2" xfId="18104" xr:uid="{00000000-0005-0000-0000-0000E7930000}"/>
    <cellStyle name="Νομισματική μονάδα 3 15" xfId="12835" xr:uid="{00000000-0005-0000-0000-0000E8930000}"/>
    <cellStyle name="Νομισματική μονάδα 3 16" xfId="191" xr:uid="{00000000-0005-0000-0000-0000E9930000}"/>
    <cellStyle name="Νομισματική μονάδα 3 17" xfId="54311" xr:uid="{00000000-0005-0000-0000-0000EA930000}"/>
    <cellStyle name="Νομισματική μονάδα 3 18" xfId="54406" xr:uid="{00000000-0005-0000-0000-0000EB930000}"/>
    <cellStyle name="Νομισματική μονάδα 3 19" xfId="54514" xr:uid="{00000000-0005-0000-0000-0000EC930000}"/>
    <cellStyle name="Νομισματική μονάδα 3 2" xfId="31" xr:uid="{00000000-0005-0000-0000-0000ED930000}"/>
    <cellStyle name="Νομισματική μονάδα 3 2 10" xfId="1459" xr:uid="{00000000-0005-0000-0000-0000EE930000}"/>
    <cellStyle name="Νομισματική μονάδα 3 2 10 2" xfId="8776" xr:uid="{00000000-0005-0000-0000-0000EF930000}"/>
    <cellStyle name="Νομισματική μονάδα 3 2 10 2 2" xfId="21351" xr:uid="{00000000-0005-0000-0000-0000F0930000}"/>
    <cellStyle name="Νομισματική μονάδα 3 2 10 3" xfId="14048" xr:uid="{00000000-0005-0000-0000-0000F1930000}"/>
    <cellStyle name="Νομισματική μονάδα 3 2 11" xfId="3516" xr:uid="{00000000-0005-0000-0000-0000F2930000}"/>
    <cellStyle name="Νομισματική μονάδα 3 2 11 2" xfId="10819" xr:uid="{00000000-0005-0000-0000-0000F3930000}"/>
    <cellStyle name="Νομισματική μονάδα 3 2 11 2 2" xfId="23394" xr:uid="{00000000-0005-0000-0000-0000F4930000}"/>
    <cellStyle name="Νομισματική μονάδα 3 2 11 3" xfId="16091" xr:uid="{00000000-0005-0000-0000-0000F5930000}"/>
    <cellStyle name="Νομισματική μονάδα 3 2 12" xfId="7564" xr:uid="{00000000-0005-0000-0000-0000F6930000}"/>
    <cellStyle name="Νομισματική μονάδα 3 2 12 2" xfId="20139" xr:uid="{00000000-0005-0000-0000-0000F7930000}"/>
    <cellStyle name="Νομισματική μονάδα 3 2 13" xfId="5535" xr:uid="{00000000-0005-0000-0000-0000F8930000}"/>
    <cellStyle name="Νομισματική μονάδα 3 2 13 2" xfId="18110" xr:uid="{00000000-0005-0000-0000-0000F9930000}"/>
    <cellStyle name="Νομισματική μονάδα 3 2 14" xfId="12836" xr:uid="{00000000-0005-0000-0000-0000FA930000}"/>
    <cellStyle name="Νομισματική μονάδα 3 2 15" xfId="192" xr:uid="{00000000-0005-0000-0000-0000FB930000}"/>
    <cellStyle name="Νομισματική μονάδα 3 2 16" xfId="54312" xr:uid="{00000000-0005-0000-0000-0000FC930000}"/>
    <cellStyle name="Νομισματική μονάδα 3 2 17" xfId="54407" xr:uid="{00000000-0005-0000-0000-0000FD930000}"/>
    <cellStyle name="Νομισματική μονάδα 3 2 18" xfId="54515" xr:uid="{00000000-0005-0000-0000-0000FE930000}"/>
    <cellStyle name="Νομισματική μονάδα 3 2 19" xfId="54979" xr:uid="{00000000-0005-0000-0000-0000FF930000}"/>
    <cellStyle name="Νομισματική μονάδα 3 2 2" xfId="56" xr:uid="{00000000-0005-0000-0000-000000940000}"/>
    <cellStyle name="Νομισματική μονάδα 3 2 2 10" xfId="3534" xr:uid="{00000000-0005-0000-0000-000001940000}"/>
    <cellStyle name="Νομισματική μονάδα 3 2 2 10 2" xfId="10837" xr:uid="{00000000-0005-0000-0000-000002940000}"/>
    <cellStyle name="Νομισματική μονάδα 3 2 2 10 2 2" xfId="23412" xr:uid="{00000000-0005-0000-0000-000003940000}"/>
    <cellStyle name="Νομισματική μονάδα 3 2 2 10 3" xfId="16109" xr:uid="{00000000-0005-0000-0000-000004940000}"/>
    <cellStyle name="Νομισματική μονάδα 3 2 2 11" xfId="7575" xr:uid="{00000000-0005-0000-0000-000005940000}"/>
    <cellStyle name="Νομισματική μονάδα 3 2 2 11 2" xfId="20150" xr:uid="{00000000-0005-0000-0000-000006940000}"/>
    <cellStyle name="Νομισματική μονάδα 3 2 2 12" xfId="5553" xr:uid="{00000000-0005-0000-0000-000007940000}"/>
    <cellStyle name="Νομισματική μονάδα 3 2 2 12 2" xfId="18128" xr:uid="{00000000-0005-0000-0000-000008940000}"/>
    <cellStyle name="Νομισματική μονάδα 3 2 2 13" xfId="12847" xr:uid="{00000000-0005-0000-0000-000009940000}"/>
    <cellStyle name="Νομισματική μονάδα 3 2 2 14" xfId="203" xr:uid="{00000000-0005-0000-0000-00000A940000}"/>
    <cellStyle name="Νομισματική μονάδα 3 2 2 15" xfId="54323" xr:uid="{00000000-0005-0000-0000-00000B940000}"/>
    <cellStyle name="Νομισματική μονάδα 3 2 2 16" xfId="54418" xr:uid="{00000000-0005-0000-0000-00000C940000}"/>
    <cellStyle name="Νομισματική μονάδα 3 2 2 17" xfId="54526" xr:uid="{00000000-0005-0000-0000-00000D940000}"/>
    <cellStyle name="Νομισματική μονάδα 3 2 2 18" xfId="54990" xr:uid="{00000000-0005-0000-0000-00000E940000}"/>
    <cellStyle name="Νομισματική μονάδα 3 2 2 2" xfId="86" xr:uid="{00000000-0005-0000-0000-00000F940000}"/>
    <cellStyle name="Νομισματική μονάδα 3 2 2 2 10" xfId="5646" xr:uid="{00000000-0005-0000-0000-000010940000}"/>
    <cellStyle name="Νομισματική μονάδα 3 2 2 2 10 2" xfId="18221" xr:uid="{00000000-0005-0000-0000-000011940000}"/>
    <cellStyle name="Νομισματική μονάδα 3 2 2 2 11" xfId="12876" xr:uid="{00000000-0005-0000-0000-000012940000}"/>
    <cellStyle name="Νομισματική μονάδα 3 2 2 2 12" xfId="286" xr:uid="{00000000-0005-0000-0000-000013940000}"/>
    <cellStyle name="Νομισματική μονάδα 3 2 2 2 13" xfId="54342" xr:uid="{00000000-0005-0000-0000-000014940000}"/>
    <cellStyle name="Νομισματική μονάδα 3 2 2 2 14" xfId="54437" xr:uid="{00000000-0005-0000-0000-000015940000}"/>
    <cellStyle name="Νομισματική μονάδα 3 2 2 2 15" xfId="54545" xr:uid="{00000000-0005-0000-0000-000016940000}"/>
    <cellStyle name="Νομισματική μονάδα 3 2 2 2 16" xfId="55009" xr:uid="{00000000-0005-0000-0000-000017940000}"/>
    <cellStyle name="Νομισματική μονάδα 3 2 2 2 2" xfId="180" xr:uid="{00000000-0005-0000-0000-000018940000}"/>
    <cellStyle name="Νομισματική μονάδα 3 2 2 2 2 10" xfId="12958" xr:uid="{00000000-0005-0000-0000-000019940000}"/>
    <cellStyle name="Νομισματική μονάδα 3 2 2 2 2 11" xfId="370" xr:uid="{00000000-0005-0000-0000-00001A940000}"/>
    <cellStyle name="Νομισματική μονάδα 3 2 2 2 2 12" xfId="54384" xr:uid="{00000000-0005-0000-0000-00001B940000}"/>
    <cellStyle name="Νομισματική μονάδα 3 2 2 2 2 13" xfId="54478" xr:uid="{00000000-0005-0000-0000-00001C940000}"/>
    <cellStyle name="Νομισματική μονάδα 3 2 2 2 2 14" xfId="54586" xr:uid="{00000000-0005-0000-0000-00001D940000}"/>
    <cellStyle name="Νομισματική μονάδα 3 2 2 2 2 15" xfId="55050" xr:uid="{00000000-0005-0000-0000-00001E940000}"/>
    <cellStyle name="Νομισματική μονάδα 3 2 2 2 2 2" xfId="603" xr:uid="{00000000-0005-0000-0000-00001F940000}"/>
    <cellStyle name="Νομισματική μονάδα 3 2 2 2 2 2 10" xfId="54661" xr:uid="{00000000-0005-0000-0000-000020940000}"/>
    <cellStyle name="Νομισματική μονάδα 3 2 2 2 2 2 11" xfId="55124" xr:uid="{00000000-0005-0000-0000-000021940000}"/>
    <cellStyle name="Νομισματική μονάδα 3 2 2 2 2 2 2" xfId="1413" xr:uid="{00000000-0005-0000-0000-000022940000}"/>
    <cellStyle name="Νομισματική μονάδα 3 2 2 2 2 2 2 2" xfId="3446" xr:uid="{00000000-0005-0000-0000-000023940000}"/>
    <cellStyle name="Νομισματική μονάδα 3 2 2 2 2 2 2 2 2" xfId="5491" xr:uid="{00000000-0005-0000-0000-000024940000}"/>
    <cellStyle name="Νομισματική μονάδα 3 2 2 2 2 2 2 2 2 2" xfId="12794" xr:uid="{00000000-0005-0000-0000-000025940000}"/>
    <cellStyle name="Νομισματική μονάδα 3 2 2 2 2 2 2 2 2 2 2" xfId="25369" xr:uid="{00000000-0005-0000-0000-000026940000}"/>
    <cellStyle name="Νομισματική μονάδα 3 2 2 2 2 2 2 2 2 3" xfId="18066" xr:uid="{00000000-0005-0000-0000-000027940000}"/>
    <cellStyle name="Νομισματική μονάδα 3 2 2 2 2 2 2 2 3" xfId="10763" xr:uid="{00000000-0005-0000-0000-000028940000}"/>
    <cellStyle name="Νομισματική μονάδα 3 2 2 2 2 2 2 2 3 2" xfId="23338" xr:uid="{00000000-0005-0000-0000-000029940000}"/>
    <cellStyle name="Νομισματική μονάδα 3 2 2 2 2 2 2 2 4" xfId="7522" xr:uid="{00000000-0005-0000-0000-00002A940000}"/>
    <cellStyle name="Νομισματική μονάδα 3 2 2 2 2 2 2 2 4 2" xfId="20097" xr:uid="{00000000-0005-0000-0000-00002B940000}"/>
    <cellStyle name="Νομισματική μονάδα 3 2 2 2 2 2 2 2 5" xfId="16035" xr:uid="{00000000-0005-0000-0000-00002C940000}"/>
    <cellStyle name="Νομισματική μονάδα 3 2 2 2 2 2 2 3" xfId="2224" xr:uid="{00000000-0005-0000-0000-00002D940000}"/>
    <cellStyle name="Νομισματική μονάδα 3 2 2 2 2 2 2 3 2" xfId="9541" xr:uid="{00000000-0005-0000-0000-00002E940000}"/>
    <cellStyle name="Νομισματική μονάδα 3 2 2 2 2 2 2 3 2 2" xfId="22116" xr:uid="{00000000-0005-0000-0000-00002F940000}"/>
    <cellStyle name="Νομισματική μονάδα 3 2 2 2 2 2 2 3 3" xfId="14813" xr:uid="{00000000-0005-0000-0000-000030940000}"/>
    <cellStyle name="Νομισματική μονάδα 3 2 2 2 2 2 2 4" xfId="4269" xr:uid="{00000000-0005-0000-0000-000031940000}"/>
    <cellStyle name="Νομισματική μονάδα 3 2 2 2 2 2 2 4 2" xfId="11572" xr:uid="{00000000-0005-0000-0000-000032940000}"/>
    <cellStyle name="Νομισματική μονάδα 3 2 2 2 2 2 2 4 2 2" xfId="24147" xr:uid="{00000000-0005-0000-0000-000033940000}"/>
    <cellStyle name="Νομισματική μονάδα 3 2 2 2 2 2 2 4 3" xfId="16844" xr:uid="{00000000-0005-0000-0000-000034940000}"/>
    <cellStyle name="Νομισματική μονάδα 3 2 2 2 2 2 2 5" xfId="8732" xr:uid="{00000000-0005-0000-0000-000035940000}"/>
    <cellStyle name="Νομισματική μονάδα 3 2 2 2 2 2 2 5 2" xfId="21307" xr:uid="{00000000-0005-0000-0000-000036940000}"/>
    <cellStyle name="Νομισματική μονάδα 3 2 2 2 2 2 2 6" xfId="6300" xr:uid="{00000000-0005-0000-0000-000037940000}"/>
    <cellStyle name="Νομισματική μονάδα 3 2 2 2 2 2 2 6 2" xfId="18875" xr:uid="{00000000-0005-0000-0000-000038940000}"/>
    <cellStyle name="Νομισματική μονάδα 3 2 2 2 2 2 2 7" xfId="14004" xr:uid="{00000000-0005-0000-0000-000039940000}"/>
    <cellStyle name="Νομισματική μονάδα 3 2 2 2 2 2 2 8" xfId="54958" xr:uid="{00000000-0005-0000-0000-00003A940000}"/>
    <cellStyle name="Νομισματική μονάδα 3 2 2 2 2 2 2 9" xfId="55420" xr:uid="{00000000-0005-0000-0000-00003B940000}"/>
    <cellStyle name="Νομισματική μονάδα 3 2 2 2 2 2 3" xfId="1012" xr:uid="{00000000-0005-0000-0000-00003C940000}"/>
    <cellStyle name="Νομισματική μονάδα 3 2 2 2 2 2 3 2" xfId="3045" xr:uid="{00000000-0005-0000-0000-00003D940000}"/>
    <cellStyle name="Νομισματική μονάδα 3 2 2 2 2 2 3 2 2" xfId="10362" xr:uid="{00000000-0005-0000-0000-00003E940000}"/>
    <cellStyle name="Νομισματική μονάδα 3 2 2 2 2 2 3 2 2 2" xfId="22937" xr:uid="{00000000-0005-0000-0000-00003F940000}"/>
    <cellStyle name="Νομισματική μονάδα 3 2 2 2 2 2 3 2 3" xfId="15634" xr:uid="{00000000-0005-0000-0000-000040940000}"/>
    <cellStyle name="Νομισματική μονάδα 3 2 2 2 2 2 3 3" xfId="5090" xr:uid="{00000000-0005-0000-0000-000041940000}"/>
    <cellStyle name="Νομισματική μονάδα 3 2 2 2 2 2 3 3 2" xfId="12393" xr:uid="{00000000-0005-0000-0000-000042940000}"/>
    <cellStyle name="Νομισματική μονάδα 3 2 2 2 2 2 3 3 2 2" xfId="24968" xr:uid="{00000000-0005-0000-0000-000043940000}"/>
    <cellStyle name="Νομισματική μονάδα 3 2 2 2 2 2 3 3 3" xfId="17665" xr:uid="{00000000-0005-0000-0000-000044940000}"/>
    <cellStyle name="Νομισματική μονάδα 3 2 2 2 2 2 3 4" xfId="8331" xr:uid="{00000000-0005-0000-0000-000045940000}"/>
    <cellStyle name="Νομισματική μονάδα 3 2 2 2 2 2 3 4 2" xfId="20906" xr:uid="{00000000-0005-0000-0000-000046940000}"/>
    <cellStyle name="Νομισματική μονάδα 3 2 2 2 2 2 3 5" xfId="7121" xr:uid="{00000000-0005-0000-0000-000047940000}"/>
    <cellStyle name="Νομισματική μονάδα 3 2 2 2 2 2 3 5 2" xfId="19696" xr:uid="{00000000-0005-0000-0000-000048940000}"/>
    <cellStyle name="Νομισματική μονάδα 3 2 2 2 2 2 3 6" xfId="13603" xr:uid="{00000000-0005-0000-0000-000049940000}"/>
    <cellStyle name="Νομισματική μονάδα 3 2 2 2 2 2 3 7" xfId="54809" xr:uid="{00000000-0005-0000-0000-00004A940000}"/>
    <cellStyle name="Νομισματική μονάδα 3 2 2 2 2 2 3 8" xfId="55272" xr:uid="{00000000-0005-0000-0000-00004B940000}"/>
    <cellStyle name="Νομισματική μονάδα 3 2 2 2 2 2 4" xfId="2625" xr:uid="{00000000-0005-0000-0000-00004C940000}"/>
    <cellStyle name="Νομισματική μονάδα 3 2 2 2 2 2 4 2" xfId="4670" xr:uid="{00000000-0005-0000-0000-00004D940000}"/>
    <cellStyle name="Νομισματική μονάδα 3 2 2 2 2 2 4 2 2" xfId="11973" xr:uid="{00000000-0005-0000-0000-00004E940000}"/>
    <cellStyle name="Νομισματική μονάδα 3 2 2 2 2 2 4 2 2 2" xfId="24548" xr:uid="{00000000-0005-0000-0000-00004F940000}"/>
    <cellStyle name="Νομισματική μονάδα 3 2 2 2 2 2 4 2 3" xfId="17245" xr:uid="{00000000-0005-0000-0000-000050940000}"/>
    <cellStyle name="Νομισματική μονάδα 3 2 2 2 2 2 4 3" xfId="9942" xr:uid="{00000000-0005-0000-0000-000051940000}"/>
    <cellStyle name="Νομισματική μονάδα 3 2 2 2 2 2 4 3 2" xfId="22517" xr:uid="{00000000-0005-0000-0000-000052940000}"/>
    <cellStyle name="Νομισματική μονάδα 3 2 2 2 2 2 4 4" xfId="6701" xr:uid="{00000000-0005-0000-0000-000053940000}"/>
    <cellStyle name="Νομισματική μονάδα 3 2 2 2 2 2 4 4 2" xfId="19276" xr:uid="{00000000-0005-0000-0000-000054940000}"/>
    <cellStyle name="Νομισματική μονάδα 3 2 2 2 2 2 4 5" xfId="15214" xr:uid="{00000000-0005-0000-0000-000055940000}"/>
    <cellStyle name="Νομισματική μονάδα 3 2 2 2 2 2 5" xfId="1823" xr:uid="{00000000-0005-0000-0000-000056940000}"/>
    <cellStyle name="Νομισματική μονάδα 3 2 2 2 2 2 5 2" xfId="9140" xr:uid="{00000000-0005-0000-0000-000057940000}"/>
    <cellStyle name="Νομισματική μονάδα 3 2 2 2 2 2 5 2 2" xfId="21715" xr:uid="{00000000-0005-0000-0000-000058940000}"/>
    <cellStyle name="Νομισματική μονάδα 3 2 2 2 2 2 5 3" xfId="14412" xr:uid="{00000000-0005-0000-0000-000059940000}"/>
    <cellStyle name="Νομισματική μονάδα 3 2 2 2 2 2 6" xfId="3880" xr:uid="{00000000-0005-0000-0000-00005A940000}"/>
    <cellStyle name="Νομισματική μονάδα 3 2 2 2 2 2 6 2" xfId="11183" xr:uid="{00000000-0005-0000-0000-00005B940000}"/>
    <cellStyle name="Νομισματική μονάδα 3 2 2 2 2 2 6 2 2" xfId="23758" xr:uid="{00000000-0005-0000-0000-00005C940000}"/>
    <cellStyle name="Νομισματική μονάδα 3 2 2 2 2 2 6 3" xfId="16455" xr:uid="{00000000-0005-0000-0000-00005D940000}"/>
    <cellStyle name="Νομισματική μονάδα 3 2 2 2 2 2 7" xfId="7911" xr:uid="{00000000-0005-0000-0000-00005E940000}"/>
    <cellStyle name="Νομισματική μονάδα 3 2 2 2 2 2 7 2" xfId="20486" xr:uid="{00000000-0005-0000-0000-00005F940000}"/>
    <cellStyle name="Νομισματική μονάδα 3 2 2 2 2 2 8" xfId="5899" xr:uid="{00000000-0005-0000-0000-000060940000}"/>
    <cellStyle name="Νομισματική μονάδα 3 2 2 2 2 2 8 2" xfId="18474" xr:uid="{00000000-0005-0000-0000-000061940000}"/>
    <cellStyle name="Νομισματική μονάδα 3 2 2 2 2 2 9" xfId="13183" xr:uid="{00000000-0005-0000-0000-000062940000}"/>
    <cellStyle name="Νομισματική μονάδα 3 2 2 2 2 3" xfId="1188" xr:uid="{00000000-0005-0000-0000-000063940000}"/>
    <cellStyle name="Νομισματική μονάδα 3 2 2 2 2 3 2" xfId="3221" xr:uid="{00000000-0005-0000-0000-000064940000}"/>
    <cellStyle name="Νομισματική μονάδα 3 2 2 2 2 3 2 2" xfId="5266" xr:uid="{00000000-0005-0000-0000-000065940000}"/>
    <cellStyle name="Νομισματική μονάδα 3 2 2 2 2 3 2 2 2" xfId="12569" xr:uid="{00000000-0005-0000-0000-000066940000}"/>
    <cellStyle name="Νομισματική μονάδα 3 2 2 2 2 3 2 2 2 2" xfId="25144" xr:uid="{00000000-0005-0000-0000-000067940000}"/>
    <cellStyle name="Νομισματική μονάδα 3 2 2 2 2 3 2 2 3" xfId="17841" xr:uid="{00000000-0005-0000-0000-000068940000}"/>
    <cellStyle name="Νομισματική μονάδα 3 2 2 2 2 3 2 3" xfId="10538" xr:uid="{00000000-0005-0000-0000-000069940000}"/>
    <cellStyle name="Νομισματική μονάδα 3 2 2 2 2 3 2 3 2" xfId="23113" xr:uid="{00000000-0005-0000-0000-00006A940000}"/>
    <cellStyle name="Νομισματική μονάδα 3 2 2 2 2 3 2 4" xfId="7297" xr:uid="{00000000-0005-0000-0000-00006B940000}"/>
    <cellStyle name="Νομισματική μονάδα 3 2 2 2 2 3 2 4 2" xfId="19872" xr:uid="{00000000-0005-0000-0000-00006C940000}"/>
    <cellStyle name="Νομισματική μονάδα 3 2 2 2 2 3 2 5" xfId="15810" xr:uid="{00000000-0005-0000-0000-00006D940000}"/>
    <cellStyle name="Νομισματική μονάδα 3 2 2 2 2 3 3" xfId="1999" xr:uid="{00000000-0005-0000-0000-00006E940000}"/>
    <cellStyle name="Νομισματική μονάδα 3 2 2 2 2 3 3 2" xfId="9316" xr:uid="{00000000-0005-0000-0000-00006F940000}"/>
    <cellStyle name="Νομισματική μονάδα 3 2 2 2 2 3 3 2 2" xfId="21891" xr:uid="{00000000-0005-0000-0000-000070940000}"/>
    <cellStyle name="Νομισματική μονάδα 3 2 2 2 2 3 3 3" xfId="14588" xr:uid="{00000000-0005-0000-0000-000071940000}"/>
    <cellStyle name="Νομισματική μονάδα 3 2 2 2 2 3 4" xfId="4044" xr:uid="{00000000-0005-0000-0000-000072940000}"/>
    <cellStyle name="Νομισματική μονάδα 3 2 2 2 2 3 4 2" xfId="11347" xr:uid="{00000000-0005-0000-0000-000073940000}"/>
    <cellStyle name="Νομισματική μονάδα 3 2 2 2 2 3 4 2 2" xfId="23922" xr:uid="{00000000-0005-0000-0000-000074940000}"/>
    <cellStyle name="Νομισματική μονάδα 3 2 2 2 2 3 4 3" xfId="16619" xr:uid="{00000000-0005-0000-0000-000075940000}"/>
    <cellStyle name="Νομισματική μονάδα 3 2 2 2 2 3 5" xfId="8507" xr:uid="{00000000-0005-0000-0000-000076940000}"/>
    <cellStyle name="Νομισματική μονάδα 3 2 2 2 2 3 5 2" xfId="21082" xr:uid="{00000000-0005-0000-0000-000077940000}"/>
    <cellStyle name="Νομισματική μονάδα 3 2 2 2 2 3 6" xfId="6075" xr:uid="{00000000-0005-0000-0000-000078940000}"/>
    <cellStyle name="Νομισματική μονάδα 3 2 2 2 2 3 6 2" xfId="18650" xr:uid="{00000000-0005-0000-0000-000079940000}"/>
    <cellStyle name="Νομισματική μονάδα 3 2 2 2 2 3 7" xfId="13779" xr:uid="{00000000-0005-0000-0000-00007A940000}"/>
    <cellStyle name="Νομισματική μονάδα 3 2 2 2 2 3 8" xfId="54884" xr:uid="{00000000-0005-0000-0000-00007B940000}"/>
    <cellStyle name="Νομισματική μονάδα 3 2 2 2 2 3 9" xfId="55346" xr:uid="{00000000-0005-0000-0000-00007C940000}"/>
    <cellStyle name="Νομισματική μονάδα 3 2 2 2 2 4" xfId="841" xr:uid="{00000000-0005-0000-0000-00007D940000}"/>
    <cellStyle name="Νομισματική μονάδα 3 2 2 2 2 4 2" xfId="2874" xr:uid="{00000000-0005-0000-0000-00007E940000}"/>
    <cellStyle name="Νομισματική μονάδα 3 2 2 2 2 4 2 2" xfId="10191" xr:uid="{00000000-0005-0000-0000-00007F940000}"/>
    <cellStyle name="Νομισματική μονάδα 3 2 2 2 2 4 2 2 2" xfId="22766" xr:uid="{00000000-0005-0000-0000-000080940000}"/>
    <cellStyle name="Νομισματική μονάδα 3 2 2 2 2 4 2 3" xfId="15463" xr:uid="{00000000-0005-0000-0000-000081940000}"/>
    <cellStyle name="Νομισματική μονάδα 3 2 2 2 2 4 3" xfId="4919" xr:uid="{00000000-0005-0000-0000-000082940000}"/>
    <cellStyle name="Νομισματική μονάδα 3 2 2 2 2 4 3 2" xfId="12222" xr:uid="{00000000-0005-0000-0000-000083940000}"/>
    <cellStyle name="Νομισματική μονάδα 3 2 2 2 2 4 3 2 2" xfId="24797" xr:uid="{00000000-0005-0000-0000-000084940000}"/>
    <cellStyle name="Νομισματική μονάδα 3 2 2 2 2 4 3 3" xfId="17494" xr:uid="{00000000-0005-0000-0000-000085940000}"/>
    <cellStyle name="Νομισματική μονάδα 3 2 2 2 2 4 4" xfId="8160" xr:uid="{00000000-0005-0000-0000-000086940000}"/>
    <cellStyle name="Νομισματική μονάδα 3 2 2 2 2 4 4 2" xfId="20735" xr:uid="{00000000-0005-0000-0000-000087940000}"/>
    <cellStyle name="Νομισματική μονάδα 3 2 2 2 2 4 5" xfId="6950" xr:uid="{00000000-0005-0000-0000-000088940000}"/>
    <cellStyle name="Νομισματική μονάδα 3 2 2 2 2 4 5 2" xfId="19525" xr:uid="{00000000-0005-0000-0000-000089940000}"/>
    <cellStyle name="Νομισματική μονάδα 3 2 2 2 2 4 6" xfId="13432" xr:uid="{00000000-0005-0000-0000-00008A940000}"/>
    <cellStyle name="Νομισματική μονάδα 3 2 2 2 2 4 7" xfId="54735" xr:uid="{00000000-0005-0000-0000-00008B940000}"/>
    <cellStyle name="Νομισματική μονάδα 3 2 2 2 2 4 8" xfId="55198" xr:uid="{00000000-0005-0000-0000-00008C940000}"/>
    <cellStyle name="Νομισματική μονάδα 3 2 2 2 2 5" xfId="2400" xr:uid="{00000000-0005-0000-0000-00008D940000}"/>
    <cellStyle name="Νομισματική μονάδα 3 2 2 2 2 5 2" xfId="4445" xr:uid="{00000000-0005-0000-0000-00008E940000}"/>
    <cellStyle name="Νομισματική μονάδα 3 2 2 2 2 5 2 2" xfId="11748" xr:uid="{00000000-0005-0000-0000-00008F940000}"/>
    <cellStyle name="Νομισματική μονάδα 3 2 2 2 2 5 2 2 2" xfId="24323" xr:uid="{00000000-0005-0000-0000-000090940000}"/>
    <cellStyle name="Νομισματική μονάδα 3 2 2 2 2 5 2 3" xfId="17020" xr:uid="{00000000-0005-0000-0000-000091940000}"/>
    <cellStyle name="Νομισματική μονάδα 3 2 2 2 2 5 3" xfId="9717" xr:uid="{00000000-0005-0000-0000-000092940000}"/>
    <cellStyle name="Νομισματική μονάδα 3 2 2 2 2 5 3 2" xfId="22292" xr:uid="{00000000-0005-0000-0000-000093940000}"/>
    <cellStyle name="Νομισματική μονάδα 3 2 2 2 2 5 4" xfId="6476" xr:uid="{00000000-0005-0000-0000-000094940000}"/>
    <cellStyle name="Νομισματική μονάδα 3 2 2 2 2 5 4 2" xfId="19051" xr:uid="{00000000-0005-0000-0000-000095940000}"/>
    <cellStyle name="Νομισματική μονάδα 3 2 2 2 2 5 5" xfId="14989" xr:uid="{00000000-0005-0000-0000-000096940000}"/>
    <cellStyle name="Νομισματική μονάδα 3 2 2 2 2 6" xfId="1652" xr:uid="{00000000-0005-0000-0000-000097940000}"/>
    <cellStyle name="Νομισματική μονάδα 3 2 2 2 2 6 2" xfId="8969" xr:uid="{00000000-0005-0000-0000-000098940000}"/>
    <cellStyle name="Νομισματική μονάδα 3 2 2 2 2 6 2 2" xfId="21544" xr:uid="{00000000-0005-0000-0000-000099940000}"/>
    <cellStyle name="Νομισματική μονάδα 3 2 2 2 2 6 3" xfId="14241" xr:uid="{00000000-0005-0000-0000-00009A940000}"/>
    <cellStyle name="Νομισματική μονάδα 3 2 2 2 2 7" xfId="3709" xr:uid="{00000000-0005-0000-0000-00009B940000}"/>
    <cellStyle name="Νομισματική μονάδα 3 2 2 2 2 7 2" xfId="11012" xr:uid="{00000000-0005-0000-0000-00009C940000}"/>
    <cellStyle name="Νομισματική μονάδα 3 2 2 2 2 7 2 2" xfId="23587" xr:uid="{00000000-0005-0000-0000-00009D940000}"/>
    <cellStyle name="Νομισματική μονάδα 3 2 2 2 2 7 3" xfId="16284" xr:uid="{00000000-0005-0000-0000-00009E940000}"/>
    <cellStyle name="Νομισματική μονάδα 3 2 2 2 2 8" xfId="7686" xr:uid="{00000000-0005-0000-0000-00009F940000}"/>
    <cellStyle name="Νομισματική μονάδα 3 2 2 2 2 8 2" xfId="20261" xr:uid="{00000000-0005-0000-0000-0000A0940000}"/>
    <cellStyle name="Νομισματική μονάδα 3 2 2 2 2 9" xfId="5728" xr:uid="{00000000-0005-0000-0000-0000A1940000}"/>
    <cellStyle name="Νομισματική μονάδα 3 2 2 2 2 9 2" xfId="18303" xr:uid="{00000000-0005-0000-0000-0000A2940000}"/>
    <cellStyle name="Νομισματική μονάδα 3 2 2 2 3" xfId="136" xr:uid="{00000000-0005-0000-0000-0000A3940000}"/>
    <cellStyle name="Νομισματική μονάδα 3 2 2 2 3 10" xfId="519" xr:uid="{00000000-0005-0000-0000-0000A4940000}"/>
    <cellStyle name="Νομισματική μονάδα 3 2 2 2 3 11" xfId="54625" xr:uid="{00000000-0005-0000-0000-0000A5940000}"/>
    <cellStyle name="Νομισματική μονάδα 3 2 2 2 3 12" xfId="55088" xr:uid="{00000000-0005-0000-0000-0000A6940000}"/>
    <cellStyle name="Νομισματική μονάδα 3 2 2 2 3 2" xfId="1331" xr:uid="{00000000-0005-0000-0000-0000A7940000}"/>
    <cellStyle name="Νομισματική μονάδα 3 2 2 2 3 2 2" xfId="3364" xr:uid="{00000000-0005-0000-0000-0000A8940000}"/>
    <cellStyle name="Νομισματική μονάδα 3 2 2 2 3 2 2 2" xfId="5409" xr:uid="{00000000-0005-0000-0000-0000A9940000}"/>
    <cellStyle name="Νομισματική μονάδα 3 2 2 2 3 2 2 2 2" xfId="12712" xr:uid="{00000000-0005-0000-0000-0000AA940000}"/>
    <cellStyle name="Νομισματική μονάδα 3 2 2 2 3 2 2 2 2 2" xfId="25287" xr:uid="{00000000-0005-0000-0000-0000AB940000}"/>
    <cellStyle name="Νομισματική μονάδα 3 2 2 2 3 2 2 2 3" xfId="17984" xr:uid="{00000000-0005-0000-0000-0000AC940000}"/>
    <cellStyle name="Νομισματική μονάδα 3 2 2 2 3 2 2 3" xfId="10681" xr:uid="{00000000-0005-0000-0000-0000AD940000}"/>
    <cellStyle name="Νομισματική μονάδα 3 2 2 2 3 2 2 3 2" xfId="23256" xr:uid="{00000000-0005-0000-0000-0000AE940000}"/>
    <cellStyle name="Νομισματική μονάδα 3 2 2 2 3 2 2 4" xfId="7440" xr:uid="{00000000-0005-0000-0000-0000AF940000}"/>
    <cellStyle name="Νομισματική μονάδα 3 2 2 2 3 2 2 4 2" xfId="20015" xr:uid="{00000000-0005-0000-0000-0000B0940000}"/>
    <cellStyle name="Νομισματική μονάδα 3 2 2 2 3 2 2 5" xfId="15953" xr:uid="{00000000-0005-0000-0000-0000B1940000}"/>
    <cellStyle name="Νομισματική μονάδα 3 2 2 2 3 2 3" xfId="2142" xr:uid="{00000000-0005-0000-0000-0000B2940000}"/>
    <cellStyle name="Νομισματική μονάδα 3 2 2 2 3 2 3 2" xfId="9459" xr:uid="{00000000-0005-0000-0000-0000B3940000}"/>
    <cellStyle name="Νομισματική μονάδα 3 2 2 2 3 2 3 2 2" xfId="22034" xr:uid="{00000000-0005-0000-0000-0000B4940000}"/>
    <cellStyle name="Νομισματική μονάδα 3 2 2 2 3 2 3 3" xfId="14731" xr:uid="{00000000-0005-0000-0000-0000B5940000}"/>
    <cellStyle name="Νομισματική μονάδα 3 2 2 2 3 2 4" xfId="4187" xr:uid="{00000000-0005-0000-0000-0000B6940000}"/>
    <cellStyle name="Νομισματική μονάδα 3 2 2 2 3 2 4 2" xfId="11490" xr:uid="{00000000-0005-0000-0000-0000B7940000}"/>
    <cellStyle name="Νομισματική μονάδα 3 2 2 2 3 2 4 2 2" xfId="24065" xr:uid="{00000000-0005-0000-0000-0000B8940000}"/>
    <cellStyle name="Νομισματική μονάδα 3 2 2 2 3 2 4 3" xfId="16762" xr:uid="{00000000-0005-0000-0000-0000B9940000}"/>
    <cellStyle name="Νομισματική μονάδα 3 2 2 2 3 2 5" xfId="8650" xr:uid="{00000000-0005-0000-0000-0000BA940000}"/>
    <cellStyle name="Νομισματική μονάδα 3 2 2 2 3 2 5 2" xfId="21225" xr:uid="{00000000-0005-0000-0000-0000BB940000}"/>
    <cellStyle name="Νομισματική μονάδα 3 2 2 2 3 2 6" xfId="6218" xr:uid="{00000000-0005-0000-0000-0000BC940000}"/>
    <cellStyle name="Νομισματική μονάδα 3 2 2 2 3 2 6 2" xfId="18793" xr:uid="{00000000-0005-0000-0000-0000BD940000}"/>
    <cellStyle name="Νομισματική μονάδα 3 2 2 2 3 2 7" xfId="13922" xr:uid="{00000000-0005-0000-0000-0000BE940000}"/>
    <cellStyle name="Νομισματική μονάδα 3 2 2 2 3 2 8" xfId="54922" xr:uid="{00000000-0005-0000-0000-0000BF940000}"/>
    <cellStyle name="Νομισματική μονάδα 3 2 2 2 3 2 9" xfId="55384" xr:uid="{00000000-0005-0000-0000-0000C0940000}"/>
    <cellStyle name="Νομισματική μονάδα 3 2 2 2 3 3" xfId="942" xr:uid="{00000000-0005-0000-0000-0000C1940000}"/>
    <cellStyle name="Νομισματική μονάδα 3 2 2 2 3 3 2" xfId="2975" xr:uid="{00000000-0005-0000-0000-0000C2940000}"/>
    <cellStyle name="Νομισματική μονάδα 3 2 2 2 3 3 2 2" xfId="10292" xr:uid="{00000000-0005-0000-0000-0000C3940000}"/>
    <cellStyle name="Νομισματική μονάδα 3 2 2 2 3 3 2 2 2" xfId="22867" xr:uid="{00000000-0005-0000-0000-0000C4940000}"/>
    <cellStyle name="Νομισματική μονάδα 3 2 2 2 3 3 2 3" xfId="15564" xr:uid="{00000000-0005-0000-0000-0000C5940000}"/>
    <cellStyle name="Νομισματική μονάδα 3 2 2 2 3 3 3" xfId="5020" xr:uid="{00000000-0005-0000-0000-0000C6940000}"/>
    <cellStyle name="Νομισματική μονάδα 3 2 2 2 3 3 3 2" xfId="12323" xr:uid="{00000000-0005-0000-0000-0000C7940000}"/>
    <cellStyle name="Νομισματική μονάδα 3 2 2 2 3 3 3 2 2" xfId="24898" xr:uid="{00000000-0005-0000-0000-0000C8940000}"/>
    <cellStyle name="Νομισματική μονάδα 3 2 2 2 3 3 3 3" xfId="17595" xr:uid="{00000000-0005-0000-0000-0000C9940000}"/>
    <cellStyle name="Νομισματική μονάδα 3 2 2 2 3 3 4" xfId="8261" xr:uid="{00000000-0005-0000-0000-0000CA940000}"/>
    <cellStyle name="Νομισματική μονάδα 3 2 2 2 3 3 4 2" xfId="20836" xr:uid="{00000000-0005-0000-0000-0000CB940000}"/>
    <cellStyle name="Νομισματική μονάδα 3 2 2 2 3 3 5" xfId="7051" xr:uid="{00000000-0005-0000-0000-0000CC940000}"/>
    <cellStyle name="Νομισματική μονάδα 3 2 2 2 3 3 5 2" xfId="19626" xr:uid="{00000000-0005-0000-0000-0000CD940000}"/>
    <cellStyle name="Νομισματική μονάδα 3 2 2 2 3 3 6" xfId="13533" xr:uid="{00000000-0005-0000-0000-0000CE940000}"/>
    <cellStyle name="Νομισματική μονάδα 3 2 2 2 3 3 7" xfId="54773" xr:uid="{00000000-0005-0000-0000-0000CF940000}"/>
    <cellStyle name="Νομισματική μονάδα 3 2 2 2 3 3 8" xfId="55236" xr:uid="{00000000-0005-0000-0000-0000D0940000}"/>
    <cellStyle name="Νομισματική μονάδα 3 2 2 2 3 4" xfId="2543" xr:uid="{00000000-0005-0000-0000-0000D1940000}"/>
    <cellStyle name="Νομισματική μονάδα 3 2 2 2 3 4 2" xfId="4588" xr:uid="{00000000-0005-0000-0000-0000D2940000}"/>
    <cellStyle name="Νομισματική μονάδα 3 2 2 2 3 4 2 2" xfId="11891" xr:uid="{00000000-0005-0000-0000-0000D3940000}"/>
    <cellStyle name="Νομισματική μονάδα 3 2 2 2 3 4 2 2 2" xfId="24466" xr:uid="{00000000-0005-0000-0000-0000D4940000}"/>
    <cellStyle name="Νομισματική μονάδα 3 2 2 2 3 4 2 3" xfId="17163" xr:uid="{00000000-0005-0000-0000-0000D5940000}"/>
    <cellStyle name="Νομισματική μονάδα 3 2 2 2 3 4 3" xfId="9860" xr:uid="{00000000-0005-0000-0000-0000D6940000}"/>
    <cellStyle name="Νομισματική μονάδα 3 2 2 2 3 4 3 2" xfId="22435" xr:uid="{00000000-0005-0000-0000-0000D7940000}"/>
    <cellStyle name="Νομισματική μονάδα 3 2 2 2 3 4 4" xfId="6619" xr:uid="{00000000-0005-0000-0000-0000D8940000}"/>
    <cellStyle name="Νομισματική μονάδα 3 2 2 2 3 4 4 2" xfId="19194" xr:uid="{00000000-0005-0000-0000-0000D9940000}"/>
    <cellStyle name="Νομισματική μονάδα 3 2 2 2 3 4 5" xfId="15132" xr:uid="{00000000-0005-0000-0000-0000DA940000}"/>
    <cellStyle name="Νομισματική μονάδα 3 2 2 2 3 5" xfId="1753" xr:uid="{00000000-0005-0000-0000-0000DB940000}"/>
    <cellStyle name="Νομισματική μονάδα 3 2 2 2 3 5 2" xfId="9070" xr:uid="{00000000-0005-0000-0000-0000DC940000}"/>
    <cellStyle name="Νομισματική μονάδα 3 2 2 2 3 5 2 2" xfId="21645" xr:uid="{00000000-0005-0000-0000-0000DD940000}"/>
    <cellStyle name="Νομισματική μονάδα 3 2 2 2 3 5 3" xfId="14342" xr:uid="{00000000-0005-0000-0000-0000DE940000}"/>
    <cellStyle name="Νομισματική μονάδα 3 2 2 2 3 6" xfId="3810" xr:uid="{00000000-0005-0000-0000-0000DF940000}"/>
    <cellStyle name="Νομισματική μονάδα 3 2 2 2 3 6 2" xfId="11113" xr:uid="{00000000-0005-0000-0000-0000E0940000}"/>
    <cellStyle name="Νομισματική μονάδα 3 2 2 2 3 6 2 2" xfId="23688" xr:uid="{00000000-0005-0000-0000-0000E1940000}"/>
    <cellStyle name="Νομισματική μονάδα 3 2 2 2 3 6 3" xfId="16385" xr:uid="{00000000-0005-0000-0000-0000E2940000}"/>
    <cellStyle name="Νομισματική μονάδα 3 2 2 2 3 7" xfId="7829" xr:uid="{00000000-0005-0000-0000-0000E3940000}"/>
    <cellStyle name="Νομισματική μονάδα 3 2 2 2 3 7 2" xfId="20404" xr:uid="{00000000-0005-0000-0000-0000E4940000}"/>
    <cellStyle name="Νομισματική μονάδα 3 2 2 2 3 8" xfId="5829" xr:uid="{00000000-0005-0000-0000-0000E5940000}"/>
    <cellStyle name="Νομισματική μονάδα 3 2 2 2 3 8 2" xfId="18404" xr:uid="{00000000-0005-0000-0000-0000E6940000}"/>
    <cellStyle name="Νομισματική μονάδα 3 2 2 2 3 9" xfId="13101" xr:uid="{00000000-0005-0000-0000-0000E7940000}"/>
    <cellStyle name="Νομισματική μονάδα 3 2 2 2 4" xfId="1106" xr:uid="{00000000-0005-0000-0000-0000E8940000}"/>
    <cellStyle name="Νομισματική μονάδα 3 2 2 2 4 2" xfId="3139" xr:uid="{00000000-0005-0000-0000-0000E9940000}"/>
    <cellStyle name="Νομισματική μονάδα 3 2 2 2 4 2 2" xfId="5184" xr:uid="{00000000-0005-0000-0000-0000EA940000}"/>
    <cellStyle name="Νομισματική μονάδα 3 2 2 2 4 2 2 2" xfId="12487" xr:uid="{00000000-0005-0000-0000-0000EB940000}"/>
    <cellStyle name="Νομισματική μονάδα 3 2 2 2 4 2 2 2 2" xfId="25062" xr:uid="{00000000-0005-0000-0000-0000EC940000}"/>
    <cellStyle name="Νομισματική μονάδα 3 2 2 2 4 2 2 3" xfId="17759" xr:uid="{00000000-0005-0000-0000-0000ED940000}"/>
    <cellStyle name="Νομισματική μονάδα 3 2 2 2 4 2 3" xfId="10456" xr:uid="{00000000-0005-0000-0000-0000EE940000}"/>
    <cellStyle name="Νομισματική μονάδα 3 2 2 2 4 2 3 2" xfId="23031" xr:uid="{00000000-0005-0000-0000-0000EF940000}"/>
    <cellStyle name="Νομισματική μονάδα 3 2 2 2 4 2 4" xfId="7215" xr:uid="{00000000-0005-0000-0000-0000F0940000}"/>
    <cellStyle name="Νομισματική μονάδα 3 2 2 2 4 2 4 2" xfId="19790" xr:uid="{00000000-0005-0000-0000-0000F1940000}"/>
    <cellStyle name="Νομισματική μονάδα 3 2 2 2 4 2 5" xfId="15728" xr:uid="{00000000-0005-0000-0000-0000F2940000}"/>
    <cellStyle name="Νομισματική μονάδα 3 2 2 2 4 3" xfId="1917" xr:uid="{00000000-0005-0000-0000-0000F3940000}"/>
    <cellStyle name="Νομισματική μονάδα 3 2 2 2 4 3 2" xfId="9234" xr:uid="{00000000-0005-0000-0000-0000F4940000}"/>
    <cellStyle name="Νομισματική μονάδα 3 2 2 2 4 3 2 2" xfId="21809" xr:uid="{00000000-0005-0000-0000-0000F5940000}"/>
    <cellStyle name="Νομισματική μονάδα 3 2 2 2 4 3 3" xfId="14506" xr:uid="{00000000-0005-0000-0000-0000F6940000}"/>
    <cellStyle name="Νομισματική μονάδα 3 2 2 2 4 4" xfId="3962" xr:uid="{00000000-0005-0000-0000-0000F7940000}"/>
    <cellStyle name="Νομισματική μονάδα 3 2 2 2 4 4 2" xfId="11265" xr:uid="{00000000-0005-0000-0000-0000F8940000}"/>
    <cellStyle name="Νομισματική μονάδα 3 2 2 2 4 4 2 2" xfId="23840" xr:uid="{00000000-0005-0000-0000-0000F9940000}"/>
    <cellStyle name="Νομισματική μονάδα 3 2 2 2 4 4 3" xfId="16537" xr:uid="{00000000-0005-0000-0000-0000FA940000}"/>
    <cellStyle name="Νομισματική μονάδα 3 2 2 2 4 5" xfId="8425" xr:uid="{00000000-0005-0000-0000-0000FB940000}"/>
    <cellStyle name="Νομισματική μονάδα 3 2 2 2 4 5 2" xfId="21000" xr:uid="{00000000-0005-0000-0000-0000FC940000}"/>
    <cellStyle name="Νομισματική μονάδα 3 2 2 2 4 6" xfId="5993" xr:uid="{00000000-0005-0000-0000-0000FD940000}"/>
    <cellStyle name="Νομισματική μονάδα 3 2 2 2 4 6 2" xfId="18568" xr:uid="{00000000-0005-0000-0000-0000FE940000}"/>
    <cellStyle name="Νομισματική μονάδα 3 2 2 2 4 7" xfId="13697" xr:uid="{00000000-0005-0000-0000-0000FF940000}"/>
    <cellStyle name="Νομισματική μονάδα 3 2 2 2 4 8" xfId="54848" xr:uid="{00000000-0005-0000-0000-000000950000}"/>
    <cellStyle name="Νομισματική μονάδα 3 2 2 2 4 9" xfId="55310" xr:uid="{00000000-0005-0000-0000-000001950000}"/>
    <cellStyle name="Νομισματική μονάδα 3 2 2 2 5" xfId="759" xr:uid="{00000000-0005-0000-0000-000002950000}"/>
    <cellStyle name="Νομισματική μονάδα 3 2 2 2 5 2" xfId="2792" xr:uid="{00000000-0005-0000-0000-000003950000}"/>
    <cellStyle name="Νομισματική μονάδα 3 2 2 2 5 2 2" xfId="10109" xr:uid="{00000000-0005-0000-0000-000004950000}"/>
    <cellStyle name="Νομισματική μονάδα 3 2 2 2 5 2 2 2" xfId="22684" xr:uid="{00000000-0005-0000-0000-000005950000}"/>
    <cellStyle name="Νομισματική μονάδα 3 2 2 2 5 2 3" xfId="15381" xr:uid="{00000000-0005-0000-0000-000006950000}"/>
    <cellStyle name="Νομισματική μονάδα 3 2 2 2 5 3" xfId="4837" xr:uid="{00000000-0005-0000-0000-000007950000}"/>
    <cellStyle name="Νομισματική μονάδα 3 2 2 2 5 3 2" xfId="12140" xr:uid="{00000000-0005-0000-0000-000008950000}"/>
    <cellStyle name="Νομισματική μονάδα 3 2 2 2 5 3 2 2" xfId="24715" xr:uid="{00000000-0005-0000-0000-000009950000}"/>
    <cellStyle name="Νομισματική μονάδα 3 2 2 2 5 3 3" xfId="17412" xr:uid="{00000000-0005-0000-0000-00000A950000}"/>
    <cellStyle name="Νομισματική μονάδα 3 2 2 2 5 4" xfId="8078" xr:uid="{00000000-0005-0000-0000-00000B950000}"/>
    <cellStyle name="Νομισματική μονάδα 3 2 2 2 5 4 2" xfId="20653" xr:uid="{00000000-0005-0000-0000-00000C950000}"/>
    <cellStyle name="Νομισματική μονάδα 3 2 2 2 5 5" xfId="6868" xr:uid="{00000000-0005-0000-0000-00000D950000}"/>
    <cellStyle name="Νομισματική μονάδα 3 2 2 2 5 5 2" xfId="19443" xr:uid="{00000000-0005-0000-0000-00000E950000}"/>
    <cellStyle name="Νομισματική μονάδα 3 2 2 2 5 6" xfId="13350" xr:uid="{00000000-0005-0000-0000-00000F950000}"/>
    <cellStyle name="Νομισματική μονάδα 3 2 2 2 5 7" xfId="54699" xr:uid="{00000000-0005-0000-0000-000010950000}"/>
    <cellStyle name="Νομισματική μονάδα 3 2 2 2 5 8" xfId="55162" xr:uid="{00000000-0005-0000-0000-000011950000}"/>
    <cellStyle name="Νομισματική μονάδα 3 2 2 2 6" xfId="2318" xr:uid="{00000000-0005-0000-0000-000012950000}"/>
    <cellStyle name="Νομισματική μονάδα 3 2 2 2 6 2" xfId="4363" xr:uid="{00000000-0005-0000-0000-000013950000}"/>
    <cellStyle name="Νομισματική μονάδα 3 2 2 2 6 2 2" xfId="11666" xr:uid="{00000000-0005-0000-0000-000014950000}"/>
    <cellStyle name="Νομισματική μονάδα 3 2 2 2 6 2 2 2" xfId="24241" xr:uid="{00000000-0005-0000-0000-000015950000}"/>
    <cellStyle name="Νομισματική μονάδα 3 2 2 2 6 2 3" xfId="16938" xr:uid="{00000000-0005-0000-0000-000016950000}"/>
    <cellStyle name="Νομισματική μονάδα 3 2 2 2 6 3" xfId="9635" xr:uid="{00000000-0005-0000-0000-000017950000}"/>
    <cellStyle name="Νομισματική μονάδα 3 2 2 2 6 3 2" xfId="22210" xr:uid="{00000000-0005-0000-0000-000018950000}"/>
    <cellStyle name="Νομισματική μονάδα 3 2 2 2 6 4" xfId="6394" xr:uid="{00000000-0005-0000-0000-000019950000}"/>
    <cellStyle name="Νομισματική μονάδα 3 2 2 2 6 4 2" xfId="18969" xr:uid="{00000000-0005-0000-0000-00001A950000}"/>
    <cellStyle name="Νομισματική μονάδα 3 2 2 2 6 5" xfId="14907" xr:uid="{00000000-0005-0000-0000-00001B950000}"/>
    <cellStyle name="Νομισματική μονάδα 3 2 2 2 7" xfId="1570" xr:uid="{00000000-0005-0000-0000-00001C950000}"/>
    <cellStyle name="Νομισματική μονάδα 3 2 2 2 7 2" xfId="8887" xr:uid="{00000000-0005-0000-0000-00001D950000}"/>
    <cellStyle name="Νομισματική μονάδα 3 2 2 2 7 2 2" xfId="21462" xr:uid="{00000000-0005-0000-0000-00001E950000}"/>
    <cellStyle name="Νομισματική μονάδα 3 2 2 2 7 3" xfId="14159" xr:uid="{00000000-0005-0000-0000-00001F950000}"/>
    <cellStyle name="Νομισματική μονάδα 3 2 2 2 8" xfId="3627" xr:uid="{00000000-0005-0000-0000-000020950000}"/>
    <cellStyle name="Νομισματική μονάδα 3 2 2 2 8 2" xfId="10930" xr:uid="{00000000-0005-0000-0000-000021950000}"/>
    <cellStyle name="Νομισματική μονάδα 3 2 2 2 8 2 2" xfId="23505" xr:uid="{00000000-0005-0000-0000-000022950000}"/>
    <cellStyle name="Νομισματική μονάδα 3 2 2 2 8 3" xfId="16202" xr:uid="{00000000-0005-0000-0000-000023950000}"/>
    <cellStyle name="Νομισματική μονάδα 3 2 2 2 9" xfId="7604" xr:uid="{00000000-0005-0000-0000-000024950000}"/>
    <cellStyle name="Νομισματική μονάδα 3 2 2 2 9 2" xfId="20179" xr:uid="{00000000-0005-0000-0000-000025950000}"/>
    <cellStyle name="Νομισματική μονάδα 3 2 2 3" xfId="158" xr:uid="{00000000-0005-0000-0000-000026950000}"/>
    <cellStyle name="Νομισματική μονάδα 3 2 2 3 10" xfId="12917" xr:uid="{00000000-0005-0000-0000-000027950000}"/>
    <cellStyle name="Νομισματική μονάδα 3 2 2 3 11" xfId="329" xr:uid="{00000000-0005-0000-0000-000028950000}"/>
    <cellStyle name="Νομισματική μονάδα 3 2 2 3 12" xfId="54364" xr:uid="{00000000-0005-0000-0000-000029950000}"/>
    <cellStyle name="Νομισματική μονάδα 3 2 2 3 13" xfId="54459" xr:uid="{00000000-0005-0000-0000-00002A950000}"/>
    <cellStyle name="Νομισματική μονάδα 3 2 2 3 14" xfId="54567" xr:uid="{00000000-0005-0000-0000-00002B950000}"/>
    <cellStyle name="Νομισματική μονάδα 3 2 2 3 15" xfId="55031" xr:uid="{00000000-0005-0000-0000-00002C950000}"/>
    <cellStyle name="Νομισματική μονάδα 3 2 2 3 2" xfId="562" xr:uid="{00000000-0005-0000-0000-00002D950000}"/>
    <cellStyle name="Νομισματική μονάδα 3 2 2 3 2 10" xfId="54643" xr:uid="{00000000-0005-0000-0000-00002E950000}"/>
    <cellStyle name="Νομισματική μονάδα 3 2 2 3 2 11" xfId="55106" xr:uid="{00000000-0005-0000-0000-00002F950000}"/>
    <cellStyle name="Νομισματική μονάδα 3 2 2 3 2 2" xfId="1372" xr:uid="{00000000-0005-0000-0000-000030950000}"/>
    <cellStyle name="Νομισματική μονάδα 3 2 2 3 2 2 2" xfId="3405" xr:uid="{00000000-0005-0000-0000-000031950000}"/>
    <cellStyle name="Νομισματική μονάδα 3 2 2 3 2 2 2 2" xfId="5450" xr:uid="{00000000-0005-0000-0000-000032950000}"/>
    <cellStyle name="Νομισματική μονάδα 3 2 2 3 2 2 2 2 2" xfId="12753" xr:uid="{00000000-0005-0000-0000-000033950000}"/>
    <cellStyle name="Νομισματική μονάδα 3 2 2 3 2 2 2 2 2 2" xfId="25328" xr:uid="{00000000-0005-0000-0000-000034950000}"/>
    <cellStyle name="Νομισματική μονάδα 3 2 2 3 2 2 2 2 3" xfId="18025" xr:uid="{00000000-0005-0000-0000-000035950000}"/>
    <cellStyle name="Νομισματική μονάδα 3 2 2 3 2 2 2 3" xfId="10722" xr:uid="{00000000-0005-0000-0000-000036950000}"/>
    <cellStyle name="Νομισματική μονάδα 3 2 2 3 2 2 2 3 2" xfId="23297" xr:uid="{00000000-0005-0000-0000-000037950000}"/>
    <cellStyle name="Νομισματική μονάδα 3 2 2 3 2 2 2 4" xfId="7481" xr:uid="{00000000-0005-0000-0000-000038950000}"/>
    <cellStyle name="Νομισματική μονάδα 3 2 2 3 2 2 2 4 2" xfId="20056" xr:uid="{00000000-0005-0000-0000-000039950000}"/>
    <cellStyle name="Νομισματική μονάδα 3 2 2 3 2 2 2 5" xfId="15994" xr:uid="{00000000-0005-0000-0000-00003A950000}"/>
    <cellStyle name="Νομισματική μονάδα 3 2 2 3 2 2 3" xfId="2183" xr:uid="{00000000-0005-0000-0000-00003B950000}"/>
    <cellStyle name="Νομισματική μονάδα 3 2 2 3 2 2 3 2" xfId="9500" xr:uid="{00000000-0005-0000-0000-00003C950000}"/>
    <cellStyle name="Νομισματική μονάδα 3 2 2 3 2 2 3 2 2" xfId="22075" xr:uid="{00000000-0005-0000-0000-00003D950000}"/>
    <cellStyle name="Νομισματική μονάδα 3 2 2 3 2 2 3 3" xfId="14772" xr:uid="{00000000-0005-0000-0000-00003E950000}"/>
    <cellStyle name="Νομισματική μονάδα 3 2 2 3 2 2 4" xfId="4228" xr:uid="{00000000-0005-0000-0000-00003F950000}"/>
    <cellStyle name="Νομισματική μονάδα 3 2 2 3 2 2 4 2" xfId="11531" xr:uid="{00000000-0005-0000-0000-000040950000}"/>
    <cellStyle name="Νομισματική μονάδα 3 2 2 3 2 2 4 2 2" xfId="24106" xr:uid="{00000000-0005-0000-0000-000041950000}"/>
    <cellStyle name="Νομισματική μονάδα 3 2 2 3 2 2 4 3" xfId="16803" xr:uid="{00000000-0005-0000-0000-000042950000}"/>
    <cellStyle name="Νομισματική μονάδα 3 2 2 3 2 2 5" xfId="8691" xr:uid="{00000000-0005-0000-0000-000043950000}"/>
    <cellStyle name="Νομισματική μονάδα 3 2 2 3 2 2 5 2" xfId="21266" xr:uid="{00000000-0005-0000-0000-000044950000}"/>
    <cellStyle name="Νομισματική μονάδα 3 2 2 3 2 2 6" xfId="6259" xr:uid="{00000000-0005-0000-0000-000045950000}"/>
    <cellStyle name="Νομισματική μονάδα 3 2 2 3 2 2 6 2" xfId="18834" xr:uid="{00000000-0005-0000-0000-000046950000}"/>
    <cellStyle name="Νομισματική μονάδα 3 2 2 3 2 2 7" xfId="13963" xr:uid="{00000000-0005-0000-0000-000047950000}"/>
    <cellStyle name="Νομισματική μονάδα 3 2 2 3 2 2 8" xfId="54940" xr:uid="{00000000-0005-0000-0000-000048950000}"/>
    <cellStyle name="Νομισματική μονάδα 3 2 2 3 2 2 9" xfId="55402" xr:uid="{00000000-0005-0000-0000-000049950000}"/>
    <cellStyle name="Νομισματική μονάδα 3 2 2 3 2 3" xfId="973" xr:uid="{00000000-0005-0000-0000-00004A950000}"/>
    <cellStyle name="Νομισματική μονάδα 3 2 2 3 2 3 2" xfId="3006" xr:uid="{00000000-0005-0000-0000-00004B950000}"/>
    <cellStyle name="Νομισματική μονάδα 3 2 2 3 2 3 2 2" xfId="10323" xr:uid="{00000000-0005-0000-0000-00004C950000}"/>
    <cellStyle name="Νομισματική μονάδα 3 2 2 3 2 3 2 2 2" xfId="22898" xr:uid="{00000000-0005-0000-0000-00004D950000}"/>
    <cellStyle name="Νομισματική μονάδα 3 2 2 3 2 3 2 3" xfId="15595" xr:uid="{00000000-0005-0000-0000-00004E950000}"/>
    <cellStyle name="Νομισματική μονάδα 3 2 2 3 2 3 3" xfId="5051" xr:uid="{00000000-0005-0000-0000-00004F950000}"/>
    <cellStyle name="Νομισματική μονάδα 3 2 2 3 2 3 3 2" xfId="12354" xr:uid="{00000000-0005-0000-0000-000050950000}"/>
    <cellStyle name="Νομισματική μονάδα 3 2 2 3 2 3 3 2 2" xfId="24929" xr:uid="{00000000-0005-0000-0000-000051950000}"/>
    <cellStyle name="Νομισματική μονάδα 3 2 2 3 2 3 3 3" xfId="17626" xr:uid="{00000000-0005-0000-0000-000052950000}"/>
    <cellStyle name="Νομισματική μονάδα 3 2 2 3 2 3 4" xfId="8292" xr:uid="{00000000-0005-0000-0000-000053950000}"/>
    <cellStyle name="Νομισματική μονάδα 3 2 2 3 2 3 4 2" xfId="20867" xr:uid="{00000000-0005-0000-0000-000054950000}"/>
    <cellStyle name="Νομισματική μονάδα 3 2 2 3 2 3 5" xfId="7082" xr:uid="{00000000-0005-0000-0000-000055950000}"/>
    <cellStyle name="Νομισματική μονάδα 3 2 2 3 2 3 5 2" xfId="19657" xr:uid="{00000000-0005-0000-0000-000056950000}"/>
    <cellStyle name="Νομισματική μονάδα 3 2 2 3 2 3 6" xfId="13564" xr:uid="{00000000-0005-0000-0000-000057950000}"/>
    <cellStyle name="Νομισματική μονάδα 3 2 2 3 2 3 7" xfId="54791" xr:uid="{00000000-0005-0000-0000-000058950000}"/>
    <cellStyle name="Νομισματική μονάδα 3 2 2 3 2 3 8" xfId="55254" xr:uid="{00000000-0005-0000-0000-000059950000}"/>
    <cellStyle name="Νομισματική μονάδα 3 2 2 3 2 4" xfId="2584" xr:uid="{00000000-0005-0000-0000-00005A950000}"/>
    <cellStyle name="Νομισματική μονάδα 3 2 2 3 2 4 2" xfId="4629" xr:uid="{00000000-0005-0000-0000-00005B950000}"/>
    <cellStyle name="Νομισματική μονάδα 3 2 2 3 2 4 2 2" xfId="11932" xr:uid="{00000000-0005-0000-0000-00005C950000}"/>
    <cellStyle name="Νομισματική μονάδα 3 2 2 3 2 4 2 2 2" xfId="24507" xr:uid="{00000000-0005-0000-0000-00005D950000}"/>
    <cellStyle name="Νομισματική μονάδα 3 2 2 3 2 4 2 3" xfId="17204" xr:uid="{00000000-0005-0000-0000-00005E950000}"/>
    <cellStyle name="Νομισματική μονάδα 3 2 2 3 2 4 3" xfId="9901" xr:uid="{00000000-0005-0000-0000-00005F950000}"/>
    <cellStyle name="Νομισματική μονάδα 3 2 2 3 2 4 3 2" xfId="22476" xr:uid="{00000000-0005-0000-0000-000060950000}"/>
    <cellStyle name="Νομισματική μονάδα 3 2 2 3 2 4 4" xfId="6660" xr:uid="{00000000-0005-0000-0000-000061950000}"/>
    <cellStyle name="Νομισματική μονάδα 3 2 2 3 2 4 4 2" xfId="19235" xr:uid="{00000000-0005-0000-0000-000062950000}"/>
    <cellStyle name="Νομισματική μονάδα 3 2 2 3 2 4 5" xfId="15173" xr:uid="{00000000-0005-0000-0000-000063950000}"/>
    <cellStyle name="Νομισματική μονάδα 3 2 2 3 2 5" xfId="1784" xr:uid="{00000000-0005-0000-0000-000064950000}"/>
    <cellStyle name="Νομισματική μονάδα 3 2 2 3 2 5 2" xfId="9101" xr:uid="{00000000-0005-0000-0000-000065950000}"/>
    <cellStyle name="Νομισματική μονάδα 3 2 2 3 2 5 2 2" xfId="21676" xr:uid="{00000000-0005-0000-0000-000066950000}"/>
    <cellStyle name="Νομισματική μονάδα 3 2 2 3 2 5 3" xfId="14373" xr:uid="{00000000-0005-0000-0000-000067950000}"/>
    <cellStyle name="Νομισματική μονάδα 3 2 2 3 2 6" xfId="3841" xr:uid="{00000000-0005-0000-0000-000068950000}"/>
    <cellStyle name="Νομισματική μονάδα 3 2 2 3 2 6 2" xfId="11144" xr:uid="{00000000-0005-0000-0000-000069950000}"/>
    <cellStyle name="Νομισματική μονάδα 3 2 2 3 2 6 2 2" xfId="23719" xr:uid="{00000000-0005-0000-0000-00006A950000}"/>
    <cellStyle name="Νομισματική μονάδα 3 2 2 3 2 6 3" xfId="16416" xr:uid="{00000000-0005-0000-0000-00006B950000}"/>
    <cellStyle name="Νομισματική μονάδα 3 2 2 3 2 7" xfId="7870" xr:uid="{00000000-0005-0000-0000-00006C950000}"/>
    <cellStyle name="Νομισματική μονάδα 3 2 2 3 2 7 2" xfId="20445" xr:uid="{00000000-0005-0000-0000-00006D950000}"/>
    <cellStyle name="Νομισματική μονάδα 3 2 2 3 2 8" xfId="5860" xr:uid="{00000000-0005-0000-0000-00006E950000}"/>
    <cellStyle name="Νομισματική μονάδα 3 2 2 3 2 8 2" xfId="18435" xr:uid="{00000000-0005-0000-0000-00006F950000}"/>
    <cellStyle name="Νομισματική μονάδα 3 2 2 3 2 9" xfId="13142" xr:uid="{00000000-0005-0000-0000-000070950000}"/>
    <cellStyle name="Νομισματική μονάδα 3 2 2 3 3" xfId="1147" xr:uid="{00000000-0005-0000-0000-000071950000}"/>
    <cellStyle name="Νομισματική μονάδα 3 2 2 3 3 2" xfId="3180" xr:uid="{00000000-0005-0000-0000-000072950000}"/>
    <cellStyle name="Νομισματική μονάδα 3 2 2 3 3 2 2" xfId="5225" xr:uid="{00000000-0005-0000-0000-000073950000}"/>
    <cellStyle name="Νομισματική μονάδα 3 2 2 3 3 2 2 2" xfId="12528" xr:uid="{00000000-0005-0000-0000-000074950000}"/>
    <cellStyle name="Νομισματική μονάδα 3 2 2 3 3 2 2 2 2" xfId="25103" xr:uid="{00000000-0005-0000-0000-000075950000}"/>
    <cellStyle name="Νομισματική μονάδα 3 2 2 3 3 2 2 3" xfId="17800" xr:uid="{00000000-0005-0000-0000-000076950000}"/>
    <cellStyle name="Νομισματική μονάδα 3 2 2 3 3 2 3" xfId="10497" xr:uid="{00000000-0005-0000-0000-000077950000}"/>
    <cellStyle name="Νομισματική μονάδα 3 2 2 3 3 2 3 2" xfId="23072" xr:uid="{00000000-0005-0000-0000-000078950000}"/>
    <cellStyle name="Νομισματική μονάδα 3 2 2 3 3 2 4" xfId="7256" xr:uid="{00000000-0005-0000-0000-000079950000}"/>
    <cellStyle name="Νομισματική μονάδα 3 2 2 3 3 2 4 2" xfId="19831" xr:uid="{00000000-0005-0000-0000-00007A950000}"/>
    <cellStyle name="Νομισματική μονάδα 3 2 2 3 3 2 5" xfId="15769" xr:uid="{00000000-0005-0000-0000-00007B950000}"/>
    <cellStyle name="Νομισματική μονάδα 3 2 2 3 3 3" xfId="1958" xr:uid="{00000000-0005-0000-0000-00007C950000}"/>
    <cellStyle name="Νομισματική μονάδα 3 2 2 3 3 3 2" xfId="9275" xr:uid="{00000000-0005-0000-0000-00007D950000}"/>
    <cellStyle name="Νομισματική μονάδα 3 2 2 3 3 3 2 2" xfId="21850" xr:uid="{00000000-0005-0000-0000-00007E950000}"/>
    <cellStyle name="Νομισματική μονάδα 3 2 2 3 3 3 3" xfId="14547" xr:uid="{00000000-0005-0000-0000-00007F950000}"/>
    <cellStyle name="Νομισματική μονάδα 3 2 2 3 3 4" xfId="4003" xr:uid="{00000000-0005-0000-0000-000080950000}"/>
    <cellStyle name="Νομισματική μονάδα 3 2 2 3 3 4 2" xfId="11306" xr:uid="{00000000-0005-0000-0000-000081950000}"/>
    <cellStyle name="Νομισματική μονάδα 3 2 2 3 3 4 2 2" xfId="23881" xr:uid="{00000000-0005-0000-0000-000082950000}"/>
    <cellStyle name="Νομισματική μονάδα 3 2 2 3 3 4 3" xfId="16578" xr:uid="{00000000-0005-0000-0000-000083950000}"/>
    <cellStyle name="Νομισματική μονάδα 3 2 2 3 3 5" xfId="8466" xr:uid="{00000000-0005-0000-0000-000084950000}"/>
    <cellStyle name="Νομισματική μονάδα 3 2 2 3 3 5 2" xfId="21041" xr:uid="{00000000-0005-0000-0000-000085950000}"/>
    <cellStyle name="Νομισματική μονάδα 3 2 2 3 3 6" xfId="6034" xr:uid="{00000000-0005-0000-0000-000086950000}"/>
    <cellStyle name="Νομισματική μονάδα 3 2 2 3 3 6 2" xfId="18609" xr:uid="{00000000-0005-0000-0000-000087950000}"/>
    <cellStyle name="Νομισματική μονάδα 3 2 2 3 3 7" xfId="13738" xr:uid="{00000000-0005-0000-0000-000088950000}"/>
    <cellStyle name="Νομισματική μονάδα 3 2 2 3 3 8" xfId="54866" xr:uid="{00000000-0005-0000-0000-000089950000}"/>
    <cellStyle name="Νομισματική μονάδα 3 2 2 3 3 9" xfId="55328" xr:uid="{00000000-0005-0000-0000-00008A950000}"/>
    <cellStyle name="Νομισματική μονάδα 3 2 2 3 4" xfId="800" xr:uid="{00000000-0005-0000-0000-00008B950000}"/>
    <cellStyle name="Νομισματική μονάδα 3 2 2 3 4 2" xfId="2833" xr:uid="{00000000-0005-0000-0000-00008C950000}"/>
    <cellStyle name="Νομισματική μονάδα 3 2 2 3 4 2 2" xfId="10150" xr:uid="{00000000-0005-0000-0000-00008D950000}"/>
    <cellStyle name="Νομισματική μονάδα 3 2 2 3 4 2 2 2" xfId="22725" xr:uid="{00000000-0005-0000-0000-00008E950000}"/>
    <cellStyle name="Νομισματική μονάδα 3 2 2 3 4 2 3" xfId="15422" xr:uid="{00000000-0005-0000-0000-00008F950000}"/>
    <cellStyle name="Νομισματική μονάδα 3 2 2 3 4 3" xfId="4878" xr:uid="{00000000-0005-0000-0000-000090950000}"/>
    <cellStyle name="Νομισματική μονάδα 3 2 2 3 4 3 2" xfId="12181" xr:uid="{00000000-0005-0000-0000-000091950000}"/>
    <cellStyle name="Νομισματική μονάδα 3 2 2 3 4 3 2 2" xfId="24756" xr:uid="{00000000-0005-0000-0000-000092950000}"/>
    <cellStyle name="Νομισματική μονάδα 3 2 2 3 4 3 3" xfId="17453" xr:uid="{00000000-0005-0000-0000-000093950000}"/>
    <cellStyle name="Νομισματική μονάδα 3 2 2 3 4 4" xfId="8119" xr:uid="{00000000-0005-0000-0000-000094950000}"/>
    <cellStyle name="Νομισματική μονάδα 3 2 2 3 4 4 2" xfId="20694" xr:uid="{00000000-0005-0000-0000-000095950000}"/>
    <cellStyle name="Νομισματική μονάδα 3 2 2 3 4 5" xfId="6909" xr:uid="{00000000-0005-0000-0000-000096950000}"/>
    <cellStyle name="Νομισματική μονάδα 3 2 2 3 4 5 2" xfId="19484" xr:uid="{00000000-0005-0000-0000-000097950000}"/>
    <cellStyle name="Νομισματική μονάδα 3 2 2 3 4 6" xfId="13391" xr:uid="{00000000-0005-0000-0000-000098950000}"/>
    <cellStyle name="Νομισματική μονάδα 3 2 2 3 4 7" xfId="54717" xr:uid="{00000000-0005-0000-0000-000099950000}"/>
    <cellStyle name="Νομισματική μονάδα 3 2 2 3 4 8" xfId="55180" xr:uid="{00000000-0005-0000-0000-00009A950000}"/>
    <cellStyle name="Νομισματική μονάδα 3 2 2 3 5" xfId="2359" xr:uid="{00000000-0005-0000-0000-00009B950000}"/>
    <cellStyle name="Νομισματική μονάδα 3 2 2 3 5 2" xfId="4404" xr:uid="{00000000-0005-0000-0000-00009C950000}"/>
    <cellStyle name="Νομισματική μονάδα 3 2 2 3 5 2 2" xfId="11707" xr:uid="{00000000-0005-0000-0000-00009D950000}"/>
    <cellStyle name="Νομισματική μονάδα 3 2 2 3 5 2 2 2" xfId="24282" xr:uid="{00000000-0005-0000-0000-00009E950000}"/>
    <cellStyle name="Νομισματική μονάδα 3 2 2 3 5 2 3" xfId="16979" xr:uid="{00000000-0005-0000-0000-00009F950000}"/>
    <cellStyle name="Νομισματική μονάδα 3 2 2 3 5 3" xfId="9676" xr:uid="{00000000-0005-0000-0000-0000A0950000}"/>
    <cellStyle name="Νομισματική μονάδα 3 2 2 3 5 3 2" xfId="22251" xr:uid="{00000000-0005-0000-0000-0000A1950000}"/>
    <cellStyle name="Νομισματική μονάδα 3 2 2 3 5 4" xfId="6435" xr:uid="{00000000-0005-0000-0000-0000A2950000}"/>
    <cellStyle name="Νομισματική μονάδα 3 2 2 3 5 4 2" xfId="19010" xr:uid="{00000000-0005-0000-0000-0000A3950000}"/>
    <cellStyle name="Νομισματική μονάδα 3 2 2 3 5 5" xfId="14948" xr:uid="{00000000-0005-0000-0000-0000A4950000}"/>
    <cellStyle name="Νομισματική μονάδα 3 2 2 3 6" xfId="1611" xr:uid="{00000000-0005-0000-0000-0000A5950000}"/>
    <cellStyle name="Νομισματική μονάδα 3 2 2 3 6 2" xfId="8928" xr:uid="{00000000-0005-0000-0000-0000A6950000}"/>
    <cellStyle name="Νομισματική μονάδα 3 2 2 3 6 2 2" xfId="21503" xr:uid="{00000000-0005-0000-0000-0000A7950000}"/>
    <cellStyle name="Νομισματική μονάδα 3 2 2 3 6 3" xfId="14200" xr:uid="{00000000-0005-0000-0000-0000A8950000}"/>
    <cellStyle name="Νομισματική μονάδα 3 2 2 3 7" xfId="3668" xr:uid="{00000000-0005-0000-0000-0000A9950000}"/>
    <cellStyle name="Νομισματική μονάδα 3 2 2 3 7 2" xfId="10971" xr:uid="{00000000-0005-0000-0000-0000AA950000}"/>
    <cellStyle name="Νομισματική μονάδα 3 2 2 3 7 2 2" xfId="23546" xr:uid="{00000000-0005-0000-0000-0000AB950000}"/>
    <cellStyle name="Νομισματική μονάδα 3 2 2 3 7 3" xfId="16243" xr:uid="{00000000-0005-0000-0000-0000AC950000}"/>
    <cellStyle name="Νομισματική μονάδα 3 2 2 3 8" xfId="7645" xr:uid="{00000000-0005-0000-0000-0000AD950000}"/>
    <cellStyle name="Νομισματική μονάδα 3 2 2 3 8 2" xfId="20220" xr:uid="{00000000-0005-0000-0000-0000AE950000}"/>
    <cellStyle name="Νομισματική μονάδα 3 2 2 3 9" xfId="5687" xr:uid="{00000000-0005-0000-0000-0000AF950000}"/>
    <cellStyle name="Νομισματική μονάδα 3 2 2 3 9 2" xfId="18262" xr:uid="{00000000-0005-0000-0000-0000B0950000}"/>
    <cellStyle name="Νομισματική μονάδα 3 2 2 4" xfId="114" xr:uid="{00000000-0005-0000-0000-0000B1950000}"/>
    <cellStyle name="Νομισματική μονάδα 3 2 2 4 10" xfId="423" xr:uid="{00000000-0005-0000-0000-0000B2950000}"/>
    <cellStyle name="Νομισματική μονάδα 3 2 2 4 11" xfId="54607" xr:uid="{00000000-0005-0000-0000-0000B3950000}"/>
    <cellStyle name="Νομισματική μονάδα 3 2 2 4 12" xfId="55070" xr:uid="{00000000-0005-0000-0000-0000B4950000}"/>
    <cellStyle name="Νομισματική μονάδα 3 2 2 4 2" xfId="1238" xr:uid="{00000000-0005-0000-0000-0000B5950000}"/>
    <cellStyle name="Νομισματική μονάδα 3 2 2 4 2 2" xfId="3271" xr:uid="{00000000-0005-0000-0000-0000B6950000}"/>
    <cellStyle name="Νομισματική μονάδα 3 2 2 4 2 2 2" xfId="5316" xr:uid="{00000000-0005-0000-0000-0000B7950000}"/>
    <cellStyle name="Νομισματική μονάδα 3 2 2 4 2 2 2 2" xfId="12619" xr:uid="{00000000-0005-0000-0000-0000B8950000}"/>
    <cellStyle name="Νομισματική μονάδα 3 2 2 4 2 2 2 2 2" xfId="25194" xr:uid="{00000000-0005-0000-0000-0000B9950000}"/>
    <cellStyle name="Νομισματική μονάδα 3 2 2 4 2 2 2 3" xfId="17891" xr:uid="{00000000-0005-0000-0000-0000BA950000}"/>
    <cellStyle name="Νομισματική μονάδα 3 2 2 4 2 2 3" xfId="10588" xr:uid="{00000000-0005-0000-0000-0000BB950000}"/>
    <cellStyle name="Νομισματική μονάδα 3 2 2 4 2 2 3 2" xfId="23163" xr:uid="{00000000-0005-0000-0000-0000BC950000}"/>
    <cellStyle name="Νομισματική μονάδα 3 2 2 4 2 2 4" xfId="7347" xr:uid="{00000000-0005-0000-0000-0000BD950000}"/>
    <cellStyle name="Νομισματική μονάδα 3 2 2 4 2 2 4 2" xfId="19922" xr:uid="{00000000-0005-0000-0000-0000BE950000}"/>
    <cellStyle name="Νομισματική μονάδα 3 2 2 4 2 2 5" xfId="15860" xr:uid="{00000000-0005-0000-0000-0000BF950000}"/>
    <cellStyle name="Νομισματική μονάδα 3 2 2 4 2 3" xfId="2049" xr:uid="{00000000-0005-0000-0000-0000C0950000}"/>
    <cellStyle name="Νομισματική μονάδα 3 2 2 4 2 3 2" xfId="9366" xr:uid="{00000000-0005-0000-0000-0000C1950000}"/>
    <cellStyle name="Νομισματική μονάδα 3 2 2 4 2 3 2 2" xfId="21941" xr:uid="{00000000-0005-0000-0000-0000C2950000}"/>
    <cellStyle name="Νομισματική μονάδα 3 2 2 4 2 3 3" xfId="14638" xr:uid="{00000000-0005-0000-0000-0000C3950000}"/>
    <cellStyle name="Νομισματική μονάδα 3 2 2 4 2 4" xfId="4094" xr:uid="{00000000-0005-0000-0000-0000C4950000}"/>
    <cellStyle name="Νομισματική μονάδα 3 2 2 4 2 4 2" xfId="11397" xr:uid="{00000000-0005-0000-0000-0000C5950000}"/>
    <cellStyle name="Νομισματική μονάδα 3 2 2 4 2 4 2 2" xfId="23972" xr:uid="{00000000-0005-0000-0000-0000C6950000}"/>
    <cellStyle name="Νομισματική μονάδα 3 2 2 4 2 4 3" xfId="16669" xr:uid="{00000000-0005-0000-0000-0000C7950000}"/>
    <cellStyle name="Νομισματική μονάδα 3 2 2 4 2 5" xfId="8557" xr:uid="{00000000-0005-0000-0000-0000C8950000}"/>
    <cellStyle name="Νομισματική μονάδα 3 2 2 4 2 5 2" xfId="21132" xr:uid="{00000000-0005-0000-0000-0000C9950000}"/>
    <cellStyle name="Νομισματική μονάδα 3 2 2 4 2 6" xfId="6125" xr:uid="{00000000-0005-0000-0000-0000CA950000}"/>
    <cellStyle name="Νομισματική μονάδα 3 2 2 4 2 6 2" xfId="18700" xr:uid="{00000000-0005-0000-0000-0000CB950000}"/>
    <cellStyle name="Νομισματική μονάδα 3 2 2 4 2 7" xfId="13829" xr:uid="{00000000-0005-0000-0000-0000CC950000}"/>
    <cellStyle name="Νομισματική μονάδα 3 2 2 4 2 8" xfId="54904" xr:uid="{00000000-0005-0000-0000-0000CD950000}"/>
    <cellStyle name="Νομισματική μονάδα 3 2 2 4 2 9" xfId="55366" xr:uid="{00000000-0005-0000-0000-0000CE950000}"/>
    <cellStyle name="Νομισματική μονάδα 3 2 2 4 3" xfId="891" xr:uid="{00000000-0005-0000-0000-0000CF950000}"/>
    <cellStyle name="Νομισματική μονάδα 3 2 2 4 3 2" xfId="2924" xr:uid="{00000000-0005-0000-0000-0000D0950000}"/>
    <cellStyle name="Νομισματική μονάδα 3 2 2 4 3 2 2" xfId="10241" xr:uid="{00000000-0005-0000-0000-0000D1950000}"/>
    <cellStyle name="Νομισματική μονάδα 3 2 2 4 3 2 2 2" xfId="22816" xr:uid="{00000000-0005-0000-0000-0000D2950000}"/>
    <cellStyle name="Νομισματική μονάδα 3 2 2 4 3 2 3" xfId="15513" xr:uid="{00000000-0005-0000-0000-0000D3950000}"/>
    <cellStyle name="Νομισματική μονάδα 3 2 2 4 3 3" xfId="4969" xr:uid="{00000000-0005-0000-0000-0000D4950000}"/>
    <cellStyle name="Νομισματική μονάδα 3 2 2 4 3 3 2" xfId="12272" xr:uid="{00000000-0005-0000-0000-0000D5950000}"/>
    <cellStyle name="Νομισματική μονάδα 3 2 2 4 3 3 2 2" xfId="24847" xr:uid="{00000000-0005-0000-0000-0000D6950000}"/>
    <cellStyle name="Νομισματική μονάδα 3 2 2 4 3 3 3" xfId="17544" xr:uid="{00000000-0005-0000-0000-0000D7950000}"/>
    <cellStyle name="Νομισματική μονάδα 3 2 2 4 3 4" xfId="8210" xr:uid="{00000000-0005-0000-0000-0000D8950000}"/>
    <cellStyle name="Νομισματική μονάδα 3 2 2 4 3 4 2" xfId="20785" xr:uid="{00000000-0005-0000-0000-0000D9950000}"/>
    <cellStyle name="Νομισματική μονάδα 3 2 2 4 3 5" xfId="7000" xr:uid="{00000000-0005-0000-0000-0000DA950000}"/>
    <cellStyle name="Νομισματική μονάδα 3 2 2 4 3 5 2" xfId="19575" xr:uid="{00000000-0005-0000-0000-0000DB950000}"/>
    <cellStyle name="Νομισματική μονάδα 3 2 2 4 3 6" xfId="13482" xr:uid="{00000000-0005-0000-0000-0000DC950000}"/>
    <cellStyle name="Νομισματική μονάδα 3 2 2 4 3 7" xfId="54755" xr:uid="{00000000-0005-0000-0000-0000DD950000}"/>
    <cellStyle name="Νομισματική μονάδα 3 2 2 4 3 8" xfId="55218" xr:uid="{00000000-0005-0000-0000-0000DE950000}"/>
    <cellStyle name="Νομισματική μονάδα 3 2 2 4 4" xfId="2450" xr:uid="{00000000-0005-0000-0000-0000DF950000}"/>
    <cellStyle name="Νομισματική μονάδα 3 2 2 4 4 2" xfId="4495" xr:uid="{00000000-0005-0000-0000-0000E0950000}"/>
    <cellStyle name="Νομισματική μονάδα 3 2 2 4 4 2 2" xfId="11798" xr:uid="{00000000-0005-0000-0000-0000E1950000}"/>
    <cellStyle name="Νομισματική μονάδα 3 2 2 4 4 2 2 2" xfId="24373" xr:uid="{00000000-0005-0000-0000-0000E2950000}"/>
    <cellStyle name="Νομισματική μονάδα 3 2 2 4 4 2 3" xfId="17070" xr:uid="{00000000-0005-0000-0000-0000E3950000}"/>
    <cellStyle name="Νομισματική μονάδα 3 2 2 4 4 3" xfId="9767" xr:uid="{00000000-0005-0000-0000-0000E4950000}"/>
    <cellStyle name="Νομισματική μονάδα 3 2 2 4 4 3 2" xfId="22342" xr:uid="{00000000-0005-0000-0000-0000E5950000}"/>
    <cellStyle name="Νομισματική μονάδα 3 2 2 4 4 4" xfId="6526" xr:uid="{00000000-0005-0000-0000-0000E6950000}"/>
    <cellStyle name="Νομισματική μονάδα 3 2 2 4 4 4 2" xfId="19101" xr:uid="{00000000-0005-0000-0000-0000E7950000}"/>
    <cellStyle name="Νομισματική μονάδα 3 2 2 4 4 5" xfId="15039" xr:uid="{00000000-0005-0000-0000-0000E8950000}"/>
    <cellStyle name="Νομισματική μονάδα 3 2 2 4 5" xfId="1702" xr:uid="{00000000-0005-0000-0000-0000E9950000}"/>
    <cellStyle name="Νομισματική μονάδα 3 2 2 4 5 2" xfId="9019" xr:uid="{00000000-0005-0000-0000-0000EA950000}"/>
    <cellStyle name="Νομισματική μονάδα 3 2 2 4 5 2 2" xfId="21594" xr:uid="{00000000-0005-0000-0000-0000EB950000}"/>
    <cellStyle name="Νομισματική μονάδα 3 2 2 4 5 3" xfId="14291" xr:uid="{00000000-0005-0000-0000-0000EC950000}"/>
    <cellStyle name="Νομισματική μονάδα 3 2 2 4 6" xfId="3759" xr:uid="{00000000-0005-0000-0000-0000ED950000}"/>
    <cellStyle name="Νομισματική μονάδα 3 2 2 4 6 2" xfId="11062" xr:uid="{00000000-0005-0000-0000-0000EE950000}"/>
    <cellStyle name="Νομισματική μονάδα 3 2 2 4 6 2 2" xfId="23637" xr:uid="{00000000-0005-0000-0000-0000EF950000}"/>
    <cellStyle name="Νομισματική μονάδα 3 2 2 4 6 3" xfId="16334" xr:uid="{00000000-0005-0000-0000-0000F0950000}"/>
    <cellStyle name="Νομισματική μονάδα 3 2 2 4 7" xfId="7736" xr:uid="{00000000-0005-0000-0000-0000F1950000}"/>
    <cellStyle name="Νομισματική μονάδα 3 2 2 4 7 2" xfId="20311" xr:uid="{00000000-0005-0000-0000-0000F2950000}"/>
    <cellStyle name="Νομισματική μονάδα 3 2 2 4 8" xfId="5778" xr:uid="{00000000-0005-0000-0000-0000F3950000}"/>
    <cellStyle name="Νομισματική μονάδα 3 2 2 4 8 2" xfId="18353" xr:uid="{00000000-0005-0000-0000-0000F4950000}"/>
    <cellStyle name="Νομισματική μονάδα 3 2 2 4 9" xfId="13008" xr:uid="{00000000-0005-0000-0000-0000F5950000}"/>
    <cellStyle name="Νομισματική μονάδα 3 2 2 5" xfId="476" xr:uid="{00000000-0005-0000-0000-0000F6950000}"/>
    <cellStyle name="Νομισματική μονάδα 3 2 2 5 10" xfId="54830" xr:uid="{00000000-0005-0000-0000-0000F7950000}"/>
    <cellStyle name="Νομισματική μονάδα 3 2 2 5 11" xfId="55292" xr:uid="{00000000-0005-0000-0000-0000F8950000}"/>
    <cellStyle name="Νομισματική μονάδα 3 2 2 5 2" xfId="1290" xr:uid="{00000000-0005-0000-0000-0000F9950000}"/>
    <cellStyle name="Νομισματική μονάδα 3 2 2 5 2 2" xfId="3323" xr:uid="{00000000-0005-0000-0000-0000FA950000}"/>
    <cellStyle name="Νομισματική μονάδα 3 2 2 5 2 2 2" xfId="5368" xr:uid="{00000000-0005-0000-0000-0000FB950000}"/>
    <cellStyle name="Νομισματική μονάδα 3 2 2 5 2 2 2 2" xfId="12671" xr:uid="{00000000-0005-0000-0000-0000FC950000}"/>
    <cellStyle name="Νομισματική μονάδα 3 2 2 5 2 2 2 2 2" xfId="25246" xr:uid="{00000000-0005-0000-0000-0000FD950000}"/>
    <cellStyle name="Νομισματική μονάδα 3 2 2 5 2 2 2 3" xfId="17943" xr:uid="{00000000-0005-0000-0000-0000FE950000}"/>
    <cellStyle name="Νομισματική μονάδα 3 2 2 5 2 2 3" xfId="10640" xr:uid="{00000000-0005-0000-0000-0000FF950000}"/>
    <cellStyle name="Νομισματική μονάδα 3 2 2 5 2 2 3 2" xfId="23215" xr:uid="{00000000-0005-0000-0000-000000960000}"/>
    <cellStyle name="Νομισματική μονάδα 3 2 2 5 2 2 4" xfId="7399" xr:uid="{00000000-0005-0000-0000-000001960000}"/>
    <cellStyle name="Νομισματική μονάδα 3 2 2 5 2 2 4 2" xfId="19974" xr:uid="{00000000-0005-0000-0000-000002960000}"/>
    <cellStyle name="Νομισματική μονάδα 3 2 2 5 2 2 5" xfId="15912" xr:uid="{00000000-0005-0000-0000-000003960000}"/>
    <cellStyle name="Νομισματική μονάδα 3 2 2 5 2 3" xfId="2101" xr:uid="{00000000-0005-0000-0000-000004960000}"/>
    <cellStyle name="Νομισματική μονάδα 3 2 2 5 2 3 2" xfId="9418" xr:uid="{00000000-0005-0000-0000-000005960000}"/>
    <cellStyle name="Νομισματική μονάδα 3 2 2 5 2 3 2 2" xfId="21993" xr:uid="{00000000-0005-0000-0000-000006960000}"/>
    <cellStyle name="Νομισματική μονάδα 3 2 2 5 2 3 3" xfId="14690" xr:uid="{00000000-0005-0000-0000-000007960000}"/>
    <cellStyle name="Νομισματική μονάδα 3 2 2 5 2 4" xfId="4146" xr:uid="{00000000-0005-0000-0000-000008960000}"/>
    <cellStyle name="Νομισματική μονάδα 3 2 2 5 2 4 2" xfId="11449" xr:uid="{00000000-0005-0000-0000-000009960000}"/>
    <cellStyle name="Νομισματική μονάδα 3 2 2 5 2 4 2 2" xfId="24024" xr:uid="{00000000-0005-0000-0000-00000A960000}"/>
    <cellStyle name="Νομισματική μονάδα 3 2 2 5 2 4 3" xfId="16721" xr:uid="{00000000-0005-0000-0000-00000B960000}"/>
    <cellStyle name="Νομισματική μονάδα 3 2 2 5 2 5" xfId="8609" xr:uid="{00000000-0005-0000-0000-00000C960000}"/>
    <cellStyle name="Νομισματική μονάδα 3 2 2 5 2 5 2" xfId="21184" xr:uid="{00000000-0005-0000-0000-00000D960000}"/>
    <cellStyle name="Νομισματική μονάδα 3 2 2 5 2 6" xfId="6177" xr:uid="{00000000-0005-0000-0000-00000E960000}"/>
    <cellStyle name="Νομισματική μονάδα 3 2 2 5 2 6 2" xfId="18752" xr:uid="{00000000-0005-0000-0000-00000F960000}"/>
    <cellStyle name="Νομισματική μονάδα 3 2 2 5 2 7" xfId="13881" xr:uid="{00000000-0005-0000-0000-000010960000}"/>
    <cellStyle name="Νομισματική μονάδα 3 2 2 5 3" xfId="718" xr:uid="{00000000-0005-0000-0000-000011960000}"/>
    <cellStyle name="Νομισματική μονάδα 3 2 2 5 3 2" xfId="2751" xr:uid="{00000000-0005-0000-0000-000012960000}"/>
    <cellStyle name="Νομισματική μονάδα 3 2 2 5 3 2 2" xfId="10068" xr:uid="{00000000-0005-0000-0000-000013960000}"/>
    <cellStyle name="Νομισματική μονάδα 3 2 2 5 3 2 2 2" xfId="22643" xr:uid="{00000000-0005-0000-0000-000014960000}"/>
    <cellStyle name="Νομισματική μονάδα 3 2 2 5 3 2 3" xfId="15340" xr:uid="{00000000-0005-0000-0000-000015960000}"/>
    <cellStyle name="Νομισματική μονάδα 3 2 2 5 3 3" xfId="4796" xr:uid="{00000000-0005-0000-0000-000016960000}"/>
    <cellStyle name="Νομισματική μονάδα 3 2 2 5 3 3 2" xfId="12099" xr:uid="{00000000-0005-0000-0000-000017960000}"/>
    <cellStyle name="Νομισματική μονάδα 3 2 2 5 3 3 2 2" xfId="24674" xr:uid="{00000000-0005-0000-0000-000018960000}"/>
    <cellStyle name="Νομισματική μονάδα 3 2 2 5 3 3 3" xfId="17371" xr:uid="{00000000-0005-0000-0000-000019960000}"/>
    <cellStyle name="Νομισματική μονάδα 3 2 2 5 3 4" xfId="8037" xr:uid="{00000000-0005-0000-0000-00001A960000}"/>
    <cellStyle name="Νομισματική μονάδα 3 2 2 5 3 4 2" xfId="20612" xr:uid="{00000000-0005-0000-0000-00001B960000}"/>
    <cellStyle name="Νομισματική μονάδα 3 2 2 5 3 5" xfId="6827" xr:uid="{00000000-0005-0000-0000-00001C960000}"/>
    <cellStyle name="Νομισματική μονάδα 3 2 2 5 3 5 2" xfId="19402" xr:uid="{00000000-0005-0000-0000-00001D960000}"/>
    <cellStyle name="Νομισματική μονάδα 3 2 2 5 3 6" xfId="13309" xr:uid="{00000000-0005-0000-0000-00001E960000}"/>
    <cellStyle name="Νομισματική μονάδα 3 2 2 5 4" xfId="2502" xr:uid="{00000000-0005-0000-0000-00001F960000}"/>
    <cellStyle name="Νομισματική μονάδα 3 2 2 5 4 2" xfId="4547" xr:uid="{00000000-0005-0000-0000-000020960000}"/>
    <cellStyle name="Νομισματική μονάδα 3 2 2 5 4 2 2" xfId="11850" xr:uid="{00000000-0005-0000-0000-000021960000}"/>
    <cellStyle name="Νομισματική μονάδα 3 2 2 5 4 2 2 2" xfId="24425" xr:uid="{00000000-0005-0000-0000-000022960000}"/>
    <cellStyle name="Νομισματική μονάδα 3 2 2 5 4 2 3" xfId="17122" xr:uid="{00000000-0005-0000-0000-000023960000}"/>
    <cellStyle name="Νομισματική μονάδα 3 2 2 5 4 3" xfId="9819" xr:uid="{00000000-0005-0000-0000-000024960000}"/>
    <cellStyle name="Νομισματική μονάδα 3 2 2 5 4 3 2" xfId="22394" xr:uid="{00000000-0005-0000-0000-000025960000}"/>
    <cellStyle name="Νομισματική μονάδα 3 2 2 5 4 4" xfId="6578" xr:uid="{00000000-0005-0000-0000-000026960000}"/>
    <cellStyle name="Νομισματική μονάδα 3 2 2 5 4 4 2" xfId="19153" xr:uid="{00000000-0005-0000-0000-000027960000}"/>
    <cellStyle name="Νομισματική μονάδα 3 2 2 5 4 5" xfId="15091" xr:uid="{00000000-0005-0000-0000-000028960000}"/>
    <cellStyle name="Νομισματική μονάδα 3 2 2 5 5" xfId="1529" xr:uid="{00000000-0005-0000-0000-000029960000}"/>
    <cellStyle name="Νομισματική μονάδα 3 2 2 5 5 2" xfId="8846" xr:uid="{00000000-0005-0000-0000-00002A960000}"/>
    <cellStyle name="Νομισματική μονάδα 3 2 2 5 5 2 2" xfId="21421" xr:uid="{00000000-0005-0000-0000-00002B960000}"/>
    <cellStyle name="Νομισματική μονάδα 3 2 2 5 5 3" xfId="14118" xr:uid="{00000000-0005-0000-0000-00002C960000}"/>
    <cellStyle name="Νομισματική μονάδα 3 2 2 5 6" xfId="3586" xr:uid="{00000000-0005-0000-0000-00002D960000}"/>
    <cellStyle name="Νομισματική μονάδα 3 2 2 5 6 2" xfId="10889" xr:uid="{00000000-0005-0000-0000-00002E960000}"/>
    <cellStyle name="Νομισματική μονάδα 3 2 2 5 6 2 2" xfId="23464" xr:uid="{00000000-0005-0000-0000-00002F960000}"/>
    <cellStyle name="Νομισματική μονάδα 3 2 2 5 6 3" xfId="16161" xr:uid="{00000000-0005-0000-0000-000030960000}"/>
    <cellStyle name="Νομισματική μονάδα 3 2 2 5 7" xfId="7788" xr:uid="{00000000-0005-0000-0000-000031960000}"/>
    <cellStyle name="Νομισματική μονάδα 3 2 2 5 7 2" xfId="20363" xr:uid="{00000000-0005-0000-0000-000032960000}"/>
    <cellStyle name="Νομισματική μονάδα 3 2 2 5 8" xfId="5605" xr:uid="{00000000-0005-0000-0000-000033960000}"/>
    <cellStyle name="Νομισματική μονάδα 3 2 2 5 8 2" xfId="18180" xr:uid="{00000000-0005-0000-0000-000034960000}"/>
    <cellStyle name="Νομισματική μονάδα 3 2 2 5 9" xfId="13060" xr:uid="{00000000-0005-0000-0000-000035960000}"/>
    <cellStyle name="Νομισματική μονάδα 3 2 2 6" xfId="1065" xr:uid="{00000000-0005-0000-0000-000036960000}"/>
    <cellStyle name="Νομισματική μονάδα 3 2 2 6 2" xfId="3098" xr:uid="{00000000-0005-0000-0000-000037960000}"/>
    <cellStyle name="Νομισματική μονάδα 3 2 2 6 2 2" xfId="5143" xr:uid="{00000000-0005-0000-0000-000038960000}"/>
    <cellStyle name="Νομισματική μονάδα 3 2 2 6 2 2 2" xfId="12446" xr:uid="{00000000-0005-0000-0000-000039960000}"/>
    <cellStyle name="Νομισματική μονάδα 3 2 2 6 2 2 2 2" xfId="25021" xr:uid="{00000000-0005-0000-0000-00003A960000}"/>
    <cellStyle name="Νομισματική μονάδα 3 2 2 6 2 2 3" xfId="17718" xr:uid="{00000000-0005-0000-0000-00003B960000}"/>
    <cellStyle name="Νομισματική μονάδα 3 2 2 6 2 3" xfId="10415" xr:uid="{00000000-0005-0000-0000-00003C960000}"/>
    <cellStyle name="Νομισματική μονάδα 3 2 2 6 2 3 2" xfId="22990" xr:uid="{00000000-0005-0000-0000-00003D960000}"/>
    <cellStyle name="Νομισματική μονάδα 3 2 2 6 2 4" xfId="7174" xr:uid="{00000000-0005-0000-0000-00003E960000}"/>
    <cellStyle name="Νομισματική μονάδα 3 2 2 6 2 4 2" xfId="19749" xr:uid="{00000000-0005-0000-0000-00003F960000}"/>
    <cellStyle name="Νομισματική μονάδα 3 2 2 6 2 5" xfId="15687" xr:uid="{00000000-0005-0000-0000-000040960000}"/>
    <cellStyle name="Νομισματική μονάδα 3 2 2 6 3" xfId="1876" xr:uid="{00000000-0005-0000-0000-000041960000}"/>
    <cellStyle name="Νομισματική μονάδα 3 2 2 6 3 2" xfId="9193" xr:uid="{00000000-0005-0000-0000-000042960000}"/>
    <cellStyle name="Νομισματική μονάδα 3 2 2 6 3 2 2" xfId="21768" xr:uid="{00000000-0005-0000-0000-000043960000}"/>
    <cellStyle name="Νομισματική μονάδα 3 2 2 6 3 3" xfId="14465" xr:uid="{00000000-0005-0000-0000-000044960000}"/>
    <cellStyle name="Νομισματική μονάδα 3 2 2 6 4" xfId="3921" xr:uid="{00000000-0005-0000-0000-000045960000}"/>
    <cellStyle name="Νομισματική μονάδα 3 2 2 6 4 2" xfId="11224" xr:uid="{00000000-0005-0000-0000-000046960000}"/>
    <cellStyle name="Νομισματική μονάδα 3 2 2 6 4 2 2" xfId="23799" xr:uid="{00000000-0005-0000-0000-000047960000}"/>
    <cellStyle name="Νομισματική μονάδα 3 2 2 6 4 3" xfId="16496" xr:uid="{00000000-0005-0000-0000-000048960000}"/>
    <cellStyle name="Νομισματική μονάδα 3 2 2 6 5" xfId="8384" xr:uid="{00000000-0005-0000-0000-000049960000}"/>
    <cellStyle name="Νομισματική μονάδα 3 2 2 6 5 2" xfId="20959" xr:uid="{00000000-0005-0000-0000-00004A960000}"/>
    <cellStyle name="Νομισματική μονάδα 3 2 2 6 6" xfId="5952" xr:uid="{00000000-0005-0000-0000-00004B960000}"/>
    <cellStyle name="Νομισματική μονάδα 3 2 2 6 6 2" xfId="18527" xr:uid="{00000000-0005-0000-0000-00004C960000}"/>
    <cellStyle name="Νομισματική μονάδα 3 2 2 6 7" xfId="13656" xr:uid="{00000000-0005-0000-0000-00004D960000}"/>
    <cellStyle name="Νομισματική μονάδα 3 2 2 6 8" xfId="54681" xr:uid="{00000000-0005-0000-0000-00004E960000}"/>
    <cellStyle name="Νομισματική μονάδα 3 2 2 6 9" xfId="55144" xr:uid="{00000000-0005-0000-0000-00004F960000}"/>
    <cellStyle name="Νομισματική μονάδα 3 2 2 7" xfId="666" xr:uid="{00000000-0005-0000-0000-000050960000}"/>
    <cellStyle name="Νομισματική μονάδα 3 2 2 7 2" xfId="2699" xr:uid="{00000000-0005-0000-0000-000051960000}"/>
    <cellStyle name="Νομισματική μονάδα 3 2 2 7 2 2" xfId="10016" xr:uid="{00000000-0005-0000-0000-000052960000}"/>
    <cellStyle name="Νομισματική μονάδα 3 2 2 7 2 2 2" xfId="22591" xr:uid="{00000000-0005-0000-0000-000053960000}"/>
    <cellStyle name="Νομισματική μονάδα 3 2 2 7 2 3" xfId="15288" xr:uid="{00000000-0005-0000-0000-000054960000}"/>
    <cellStyle name="Νομισματική μονάδα 3 2 2 7 3" xfId="4744" xr:uid="{00000000-0005-0000-0000-000055960000}"/>
    <cellStyle name="Νομισματική μονάδα 3 2 2 7 3 2" xfId="12047" xr:uid="{00000000-0005-0000-0000-000056960000}"/>
    <cellStyle name="Νομισματική μονάδα 3 2 2 7 3 2 2" xfId="24622" xr:uid="{00000000-0005-0000-0000-000057960000}"/>
    <cellStyle name="Νομισματική μονάδα 3 2 2 7 3 3" xfId="17319" xr:uid="{00000000-0005-0000-0000-000058960000}"/>
    <cellStyle name="Νομισματική μονάδα 3 2 2 7 4" xfId="7985" xr:uid="{00000000-0005-0000-0000-000059960000}"/>
    <cellStyle name="Νομισματική μονάδα 3 2 2 7 4 2" xfId="20560" xr:uid="{00000000-0005-0000-0000-00005A960000}"/>
    <cellStyle name="Νομισματική μονάδα 3 2 2 7 5" xfId="6775" xr:uid="{00000000-0005-0000-0000-00005B960000}"/>
    <cellStyle name="Νομισματική μονάδα 3 2 2 7 5 2" xfId="19350" xr:uid="{00000000-0005-0000-0000-00005C960000}"/>
    <cellStyle name="Νομισματική μονάδα 3 2 2 7 6" xfId="13257" xr:uid="{00000000-0005-0000-0000-00005D960000}"/>
    <cellStyle name="Νομισματική μονάδα 3 2 2 8" xfId="2277" xr:uid="{00000000-0005-0000-0000-00005E960000}"/>
    <cellStyle name="Νομισματική μονάδα 3 2 2 8 2" xfId="4322" xr:uid="{00000000-0005-0000-0000-00005F960000}"/>
    <cellStyle name="Νομισματική μονάδα 3 2 2 8 2 2" xfId="11625" xr:uid="{00000000-0005-0000-0000-000060960000}"/>
    <cellStyle name="Νομισματική μονάδα 3 2 2 8 2 2 2" xfId="24200" xr:uid="{00000000-0005-0000-0000-000061960000}"/>
    <cellStyle name="Νομισματική μονάδα 3 2 2 8 2 3" xfId="16897" xr:uid="{00000000-0005-0000-0000-000062960000}"/>
    <cellStyle name="Νομισματική μονάδα 3 2 2 8 3" xfId="9594" xr:uid="{00000000-0005-0000-0000-000063960000}"/>
    <cellStyle name="Νομισματική μονάδα 3 2 2 8 3 2" xfId="22169" xr:uid="{00000000-0005-0000-0000-000064960000}"/>
    <cellStyle name="Νομισματική μονάδα 3 2 2 8 4" xfId="6353" xr:uid="{00000000-0005-0000-0000-000065960000}"/>
    <cellStyle name="Νομισματική μονάδα 3 2 2 8 4 2" xfId="18928" xr:uid="{00000000-0005-0000-0000-000066960000}"/>
    <cellStyle name="Νομισματική μονάδα 3 2 2 8 5" xfId="14866" xr:uid="{00000000-0005-0000-0000-000067960000}"/>
    <cellStyle name="Νομισματική μονάδα 3 2 2 9" xfId="1477" xr:uid="{00000000-0005-0000-0000-000068960000}"/>
    <cellStyle name="Νομισματική μονάδα 3 2 2 9 2" xfId="8794" xr:uid="{00000000-0005-0000-0000-000069960000}"/>
    <cellStyle name="Νομισματική μονάδα 3 2 2 9 2 2" xfId="21369" xr:uid="{00000000-0005-0000-0000-00006A960000}"/>
    <cellStyle name="Νομισματική μονάδα 3 2 2 9 3" xfId="14066" xr:uid="{00000000-0005-0000-0000-00006B960000}"/>
    <cellStyle name="Νομισματική μονάδα 3 2 3" xfId="77" xr:uid="{00000000-0005-0000-0000-00006C960000}"/>
    <cellStyle name="Νομισματική μονάδα 3 2 3 10" xfId="7593" xr:uid="{00000000-0005-0000-0000-00006D960000}"/>
    <cellStyle name="Νομισματική μονάδα 3 2 3 10 2" xfId="20168" xr:uid="{00000000-0005-0000-0000-00006E960000}"/>
    <cellStyle name="Νομισματική μονάδα 3 2 3 11" xfId="5571" xr:uid="{00000000-0005-0000-0000-00006F960000}"/>
    <cellStyle name="Νομισματική μονάδα 3 2 3 11 2" xfId="18146" xr:uid="{00000000-0005-0000-0000-000070960000}"/>
    <cellStyle name="Νομισματική μονάδα 3 2 3 12" xfId="12865" xr:uid="{00000000-0005-0000-0000-000071960000}"/>
    <cellStyle name="Νομισματική μονάδα 3 2 3 13" xfId="274" xr:uid="{00000000-0005-0000-0000-000072960000}"/>
    <cellStyle name="Νομισματική μονάδα 3 2 3 14" xfId="54333" xr:uid="{00000000-0005-0000-0000-000073960000}"/>
    <cellStyle name="Νομισματική μονάδα 3 2 3 15" xfId="54428" xr:uid="{00000000-0005-0000-0000-000074960000}"/>
    <cellStyle name="Νομισματική μονάδα 3 2 3 16" xfId="54536" xr:uid="{00000000-0005-0000-0000-000075960000}"/>
    <cellStyle name="Νομισματική μονάδα 3 2 3 17" xfId="55000" xr:uid="{00000000-0005-0000-0000-000076960000}"/>
    <cellStyle name="Νομισματική μονάδα 3 2 3 2" xfId="171" xr:uid="{00000000-0005-0000-0000-000077960000}"/>
    <cellStyle name="Νομισματική μονάδα 3 2 3 2 10" xfId="12947" xr:uid="{00000000-0005-0000-0000-000078960000}"/>
    <cellStyle name="Νομισματική μονάδα 3 2 3 2 11" xfId="359" xr:uid="{00000000-0005-0000-0000-000079960000}"/>
    <cellStyle name="Νομισματική μονάδα 3 2 3 2 12" xfId="54375" xr:uid="{00000000-0005-0000-0000-00007A960000}"/>
    <cellStyle name="Νομισματική μονάδα 3 2 3 2 13" xfId="54469" xr:uid="{00000000-0005-0000-0000-00007B960000}"/>
    <cellStyle name="Νομισματική μονάδα 3 2 3 2 14" xfId="54577" xr:uid="{00000000-0005-0000-0000-00007C960000}"/>
    <cellStyle name="Νομισματική μονάδα 3 2 3 2 15" xfId="55041" xr:uid="{00000000-0005-0000-0000-00007D960000}"/>
    <cellStyle name="Νομισματική μονάδα 3 2 3 2 2" xfId="592" xr:uid="{00000000-0005-0000-0000-00007E960000}"/>
    <cellStyle name="Νομισματική μονάδα 3 2 3 2 2 10" xfId="54652" xr:uid="{00000000-0005-0000-0000-00007F960000}"/>
    <cellStyle name="Νομισματική μονάδα 3 2 3 2 2 11" xfId="55115" xr:uid="{00000000-0005-0000-0000-000080960000}"/>
    <cellStyle name="Νομισματική μονάδα 3 2 3 2 2 2" xfId="1402" xr:uid="{00000000-0005-0000-0000-000081960000}"/>
    <cellStyle name="Νομισματική μονάδα 3 2 3 2 2 2 2" xfId="3435" xr:uid="{00000000-0005-0000-0000-000082960000}"/>
    <cellStyle name="Νομισματική μονάδα 3 2 3 2 2 2 2 2" xfId="5480" xr:uid="{00000000-0005-0000-0000-000083960000}"/>
    <cellStyle name="Νομισματική μονάδα 3 2 3 2 2 2 2 2 2" xfId="12783" xr:uid="{00000000-0005-0000-0000-000084960000}"/>
    <cellStyle name="Νομισματική μονάδα 3 2 3 2 2 2 2 2 2 2" xfId="25358" xr:uid="{00000000-0005-0000-0000-000085960000}"/>
    <cellStyle name="Νομισματική μονάδα 3 2 3 2 2 2 2 2 3" xfId="18055" xr:uid="{00000000-0005-0000-0000-000086960000}"/>
    <cellStyle name="Νομισματική μονάδα 3 2 3 2 2 2 2 3" xfId="10752" xr:uid="{00000000-0005-0000-0000-000087960000}"/>
    <cellStyle name="Νομισματική μονάδα 3 2 3 2 2 2 2 3 2" xfId="23327" xr:uid="{00000000-0005-0000-0000-000088960000}"/>
    <cellStyle name="Νομισματική μονάδα 3 2 3 2 2 2 2 4" xfId="7511" xr:uid="{00000000-0005-0000-0000-000089960000}"/>
    <cellStyle name="Νομισματική μονάδα 3 2 3 2 2 2 2 4 2" xfId="20086" xr:uid="{00000000-0005-0000-0000-00008A960000}"/>
    <cellStyle name="Νομισματική μονάδα 3 2 3 2 2 2 2 5" xfId="16024" xr:uid="{00000000-0005-0000-0000-00008B960000}"/>
    <cellStyle name="Νομισματική μονάδα 3 2 3 2 2 2 3" xfId="2213" xr:uid="{00000000-0005-0000-0000-00008C960000}"/>
    <cellStyle name="Νομισματική μονάδα 3 2 3 2 2 2 3 2" xfId="9530" xr:uid="{00000000-0005-0000-0000-00008D960000}"/>
    <cellStyle name="Νομισματική μονάδα 3 2 3 2 2 2 3 2 2" xfId="22105" xr:uid="{00000000-0005-0000-0000-00008E960000}"/>
    <cellStyle name="Νομισματική μονάδα 3 2 3 2 2 2 3 3" xfId="14802" xr:uid="{00000000-0005-0000-0000-00008F960000}"/>
    <cellStyle name="Νομισματική μονάδα 3 2 3 2 2 2 4" xfId="4258" xr:uid="{00000000-0005-0000-0000-000090960000}"/>
    <cellStyle name="Νομισματική μονάδα 3 2 3 2 2 2 4 2" xfId="11561" xr:uid="{00000000-0005-0000-0000-000091960000}"/>
    <cellStyle name="Νομισματική μονάδα 3 2 3 2 2 2 4 2 2" xfId="24136" xr:uid="{00000000-0005-0000-0000-000092960000}"/>
    <cellStyle name="Νομισματική μονάδα 3 2 3 2 2 2 4 3" xfId="16833" xr:uid="{00000000-0005-0000-0000-000093960000}"/>
    <cellStyle name="Νομισματική μονάδα 3 2 3 2 2 2 5" xfId="8721" xr:uid="{00000000-0005-0000-0000-000094960000}"/>
    <cellStyle name="Νομισματική μονάδα 3 2 3 2 2 2 5 2" xfId="21296" xr:uid="{00000000-0005-0000-0000-000095960000}"/>
    <cellStyle name="Νομισματική μονάδα 3 2 3 2 2 2 6" xfId="6289" xr:uid="{00000000-0005-0000-0000-000096960000}"/>
    <cellStyle name="Νομισματική μονάδα 3 2 3 2 2 2 6 2" xfId="18864" xr:uid="{00000000-0005-0000-0000-000097960000}"/>
    <cellStyle name="Νομισματική μονάδα 3 2 3 2 2 2 7" xfId="13993" xr:uid="{00000000-0005-0000-0000-000098960000}"/>
    <cellStyle name="Νομισματική μονάδα 3 2 3 2 2 2 8" xfId="54949" xr:uid="{00000000-0005-0000-0000-000099960000}"/>
    <cellStyle name="Νομισματική μονάδα 3 2 3 2 2 2 9" xfId="55411" xr:uid="{00000000-0005-0000-0000-00009A960000}"/>
    <cellStyle name="Νομισματική μονάδα 3 2 3 2 2 3" xfId="1002" xr:uid="{00000000-0005-0000-0000-00009B960000}"/>
    <cellStyle name="Νομισματική μονάδα 3 2 3 2 2 3 2" xfId="3035" xr:uid="{00000000-0005-0000-0000-00009C960000}"/>
    <cellStyle name="Νομισματική μονάδα 3 2 3 2 2 3 2 2" xfId="10352" xr:uid="{00000000-0005-0000-0000-00009D960000}"/>
    <cellStyle name="Νομισματική μονάδα 3 2 3 2 2 3 2 2 2" xfId="22927" xr:uid="{00000000-0005-0000-0000-00009E960000}"/>
    <cellStyle name="Νομισματική μονάδα 3 2 3 2 2 3 2 3" xfId="15624" xr:uid="{00000000-0005-0000-0000-00009F960000}"/>
    <cellStyle name="Νομισματική μονάδα 3 2 3 2 2 3 3" xfId="5080" xr:uid="{00000000-0005-0000-0000-0000A0960000}"/>
    <cellStyle name="Νομισματική μονάδα 3 2 3 2 2 3 3 2" xfId="12383" xr:uid="{00000000-0005-0000-0000-0000A1960000}"/>
    <cellStyle name="Νομισματική μονάδα 3 2 3 2 2 3 3 2 2" xfId="24958" xr:uid="{00000000-0005-0000-0000-0000A2960000}"/>
    <cellStyle name="Νομισματική μονάδα 3 2 3 2 2 3 3 3" xfId="17655" xr:uid="{00000000-0005-0000-0000-0000A3960000}"/>
    <cellStyle name="Νομισματική μονάδα 3 2 3 2 2 3 4" xfId="8321" xr:uid="{00000000-0005-0000-0000-0000A4960000}"/>
    <cellStyle name="Νομισματική μονάδα 3 2 3 2 2 3 4 2" xfId="20896" xr:uid="{00000000-0005-0000-0000-0000A5960000}"/>
    <cellStyle name="Νομισματική μονάδα 3 2 3 2 2 3 5" xfId="7111" xr:uid="{00000000-0005-0000-0000-0000A6960000}"/>
    <cellStyle name="Νομισματική μονάδα 3 2 3 2 2 3 5 2" xfId="19686" xr:uid="{00000000-0005-0000-0000-0000A7960000}"/>
    <cellStyle name="Νομισματική μονάδα 3 2 3 2 2 3 6" xfId="13593" xr:uid="{00000000-0005-0000-0000-0000A8960000}"/>
    <cellStyle name="Νομισματική μονάδα 3 2 3 2 2 3 7" xfId="54800" xr:uid="{00000000-0005-0000-0000-0000A9960000}"/>
    <cellStyle name="Νομισματική μονάδα 3 2 3 2 2 3 8" xfId="55263" xr:uid="{00000000-0005-0000-0000-0000AA960000}"/>
    <cellStyle name="Νομισματική μονάδα 3 2 3 2 2 4" xfId="2614" xr:uid="{00000000-0005-0000-0000-0000AB960000}"/>
    <cellStyle name="Νομισματική μονάδα 3 2 3 2 2 4 2" xfId="4659" xr:uid="{00000000-0005-0000-0000-0000AC960000}"/>
    <cellStyle name="Νομισματική μονάδα 3 2 3 2 2 4 2 2" xfId="11962" xr:uid="{00000000-0005-0000-0000-0000AD960000}"/>
    <cellStyle name="Νομισματική μονάδα 3 2 3 2 2 4 2 2 2" xfId="24537" xr:uid="{00000000-0005-0000-0000-0000AE960000}"/>
    <cellStyle name="Νομισματική μονάδα 3 2 3 2 2 4 2 3" xfId="17234" xr:uid="{00000000-0005-0000-0000-0000AF960000}"/>
    <cellStyle name="Νομισματική μονάδα 3 2 3 2 2 4 3" xfId="9931" xr:uid="{00000000-0005-0000-0000-0000B0960000}"/>
    <cellStyle name="Νομισματική μονάδα 3 2 3 2 2 4 3 2" xfId="22506" xr:uid="{00000000-0005-0000-0000-0000B1960000}"/>
    <cellStyle name="Νομισματική μονάδα 3 2 3 2 2 4 4" xfId="6690" xr:uid="{00000000-0005-0000-0000-0000B2960000}"/>
    <cellStyle name="Νομισματική μονάδα 3 2 3 2 2 4 4 2" xfId="19265" xr:uid="{00000000-0005-0000-0000-0000B3960000}"/>
    <cellStyle name="Νομισματική μονάδα 3 2 3 2 2 4 5" xfId="15203" xr:uid="{00000000-0005-0000-0000-0000B4960000}"/>
    <cellStyle name="Νομισματική μονάδα 3 2 3 2 2 5" xfId="1813" xr:uid="{00000000-0005-0000-0000-0000B5960000}"/>
    <cellStyle name="Νομισματική μονάδα 3 2 3 2 2 5 2" xfId="9130" xr:uid="{00000000-0005-0000-0000-0000B6960000}"/>
    <cellStyle name="Νομισματική μονάδα 3 2 3 2 2 5 2 2" xfId="21705" xr:uid="{00000000-0005-0000-0000-0000B7960000}"/>
    <cellStyle name="Νομισματική μονάδα 3 2 3 2 2 5 3" xfId="14402" xr:uid="{00000000-0005-0000-0000-0000B8960000}"/>
    <cellStyle name="Νομισματική μονάδα 3 2 3 2 2 6" xfId="3870" xr:uid="{00000000-0005-0000-0000-0000B9960000}"/>
    <cellStyle name="Νομισματική μονάδα 3 2 3 2 2 6 2" xfId="11173" xr:uid="{00000000-0005-0000-0000-0000BA960000}"/>
    <cellStyle name="Νομισματική μονάδα 3 2 3 2 2 6 2 2" xfId="23748" xr:uid="{00000000-0005-0000-0000-0000BB960000}"/>
    <cellStyle name="Νομισματική μονάδα 3 2 3 2 2 6 3" xfId="16445" xr:uid="{00000000-0005-0000-0000-0000BC960000}"/>
    <cellStyle name="Νομισματική μονάδα 3 2 3 2 2 7" xfId="7900" xr:uid="{00000000-0005-0000-0000-0000BD960000}"/>
    <cellStyle name="Νομισματική μονάδα 3 2 3 2 2 7 2" xfId="20475" xr:uid="{00000000-0005-0000-0000-0000BE960000}"/>
    <cellStyle name="Νομισματική μονάδα 3 2 3 2 2 8" xfId="5889" xr:uid="{00000000-0005-0000-0000-0000BF960000}"/>
    <cellStyle name="Νομισματική μονάδα 3 2 3 2 2 8 2" xfId="18464" xr:uid="{00000000-0005-0000-0000-0000C0960000}"/>
    <cellStyle name="Νομισματική μονάδα 3 2 3 2 2 9" xfId="13172" xr:uid="{00000000-0005-0000-0000-0000C1960000}"/>
    <cellStyle name="Νομισματική μονάδα 3 2 3 2 3" xfId="1177" xr:uid="{00000000-0005-0000-0000-0000C2960000}"/>
    <cellStyle name="Νομισματική μονάδα 3 2 3 2 3 2" xfId="3210" xr:uid="{00000000-0005-0000-0000-0000C3960000}"/>
    <cellStyle name="Νομισματική μονάδα 3 2 3 2 3 2 2" xfId="5255" xr:uid="{00000000-0005-0000-0000-0000C4960000}"/>
    <cellStyle name="Νομισματική μονάδα 3 2 3 2 3 2 2 2" xfId="12558" xr:uid="{00000000-0005-0000-0000-0000C5960000}"/>
    <cellStyle name="Νομισματική μονάδα 3 2 3 2 3 2 2 2 2" xfId="25133" xr:uid="{00000000-0005-0000-0000-0000C6960000}"/>
    <cellStyle name="Νομισματική μονάδα 3 2 3 2 3 2 2 3" xfId="17830" xr:uid="{00000000-0005-0000-0000-0000C7960000}"/>
    <cellStyle name="Νομισματική μονάδα 3 2 3 2 3 2 3" xfId="10527" xr:uid="{00000000-0005-0000-0000-0000C8960000}"/>
    <cellStyle name="Νομισματική μονάδα 3 2 3 2 3 2 3 2" xfId="23102" xr:uid="{00000000-0005-0000-0000-0000C9960000}"/>
    <cellStyle name="Νομισματική μονάδα 3 2 3 2 3 2 4" xfId="7286" xr:uid="{00000000-0005-0000-0000-0000CA960000}"/>
    <cellStyle name="Νομισματική μονάδα 3 2 3 2 3 2 4 2" xfId="19861" xr:uid="{00000000-0005-0000-0000-0000CB960000}"/>
    <cellStyle name="Νομισματική μονάδα 3 2 3 2 3 2 5" xfId="15799" xr:uid="{00000000-0005-0000-0000-0000CC960000}"/>
    <cellStyle name="Νομισματική μονάδα 3 2 3 2 3 3" xfId="1988" xr:uid="{00000000-0005-0000-0000-0000CD960000}"/>
    <cellStyle name="Νομισματική μονάδα 3 2 3 2 3 3 2" xfId="9305" xr:uid="{00000000-0005-0000-0000-0000CE960000}"/>
    <cellStyle name="Νομισματική μονάδα 3 2 3 2 3 3 2 2" xfId="21880" xr:uid="{00000000-0005-0000-0000-0000CF960000}"/>
    <cellStyle name="Νομισματική μονάδα 3 2 3 2 3 3 3" xfId="14577" xr:uid="{00000000-0005-0000-0000-0000D0960000}"/>
    <cellStyle name="Νομισματική μονάδα 3 2 3 2 3 4" xfId="4033" xr:uid="{00000000-0005-0000-0000-0000D1960000}"/>
    <cellStyle name="Νομισματική μονάδα 3 2 3 2 3 4 2" xfId="11336" xr:uid="{00000000-0005-0000-0000-0000D2960000}"/>
    <cellStyle name="Νομισματική μονάδα 3 2 3 2 3 4 2 2" xfId="23911" xr:uid="{00000000-0005-0000-0000-0000D3960000}"/>
    <cellStyle name="Νομισματική μονάδα 3 2 3 2 3 4 3" xfId="16608" xr:uid="{00000000-0005-0000-0000-0000D4960000}"/>
    <cellStyle name="Νομισματική μονάδα 3 2 3 2 3 5" xfId="8496" xr:uid="{00000000-0005-0000-0000-0000D5960000}"/>
    <cellStyle name="Νομισματική μονάδα 3 2 3 2 3 5 2" xfId="21071" xr:uid="{00000000-0005-0000-0000-0000D6960000}"/>
    <cellStyle name="Νομισματική μονάδα 3 2 3 2 3 6" xfId="6064" xr:uid="{00000000-0005-0000-0000-0000D7960000}"/>
    <cellStyle name="Νομισματική μονάδα 3 2 3 2 3 6 2" xfId="18639" xr:uid="{00000000-0005-0000-0000-0000D8960000}"/>
    <cellStyle name="Νομισματική μονάδα 3 2 3 2 3 7" xfId="13768" xr:uid="{00000000-0005-0000-0000-0000D9960000}"/>
    <cellStyle name="Νομισματική μονάδα 3 2 3 2 3 8" xfId="54875" xr:uid="{00000000-0005-0000-0000-0000DA960000}"/>
    <cellStyle name="Νομισματική μονάδα 3 2 3 2 3 9" xfId="55337" xr:uid="{00000000-0005-0000-0000-0000DB960000}"/>
    <cellStyle name="Νομισματική μονάδα 3 2 3 2 4" xfId="830" xr:uid="{00000000-0005-0000-0000-0000DC960000}"/>
    <cellStyle name="Νομισματική μονάδα 3 2 3 2 4 2" xfId="2863" xr:uid="{00000000-0005-0000-0000-0000DD960000}"/>
    <cellStyle name="Νομισματική μονάδα 3 2 3 2 4 2 2" xfId="10180" xr:uid="{00000000-0005-0000-0000-0000DE960000}"/>
    <cellStyle name="Νομισματική μονάδα 3 2 3 2 4 2 2 2" xfId="22755" xr:uid="{00000000-0005-0000-0000-0000DF960000}"/>
    <cellStyle name="Νομισματική μονάδα 3 2 3 2 4 2 3" xfId="15452" xr:uid="{00000000-0005-0000-0000-0000E0960000}"/>
    <cellStyle name="Νομισματική μονάδα 3 2 3 2 4 3" xfId="4908" xr:uid="{00000000-0005-0000-0000-0000E1960000}"/>
    <cellStyle name="Νομισματική μονάδα 3 2 3 2 4 3 2" xfId="12211" xr:uid="{00000000-0005-0000-0000-0000E2960000}"/>
    <cellStyle name="Νομισματική μονάδα 3 2 3 2 4 3 2 2" xfId="24786" xr:uid="{00000000-0005-0000-0000-0000E3960000}"/>
    <cellStyle name="Νομισματική μονάδα 3 2 3 2 4 3 3" xfId="17483" xr:uid="{00000000-0005-0000-0000-0000E4960000}"/>
    <cellStyle name="Νομισματική μονάδα 3 2 3 2 4 4" xfId="8149" xr:uid="{00000000-0005-0000-0000-0000E5960000}"/>
    <cellStyle name="Νομισματική μονάδα 3 2 3 2 4 4 2" xfId="20724" xr:uid="{00000000-0005-0000-0000-0000E6960000}"/>
    <cellStyle name="Νομισματική μονάδα 3 2 3 2 4 5" xfId="6939" xr:uid="{00000000-0005-0000-0000-0000E7960000}"/>
    <cellStyle name="Νομισματική μονάδα 3 2 3 2 4 5 2" xfId="19514" xr:uid="{00000000-0005-0000-0000-0000E8960000}"/>
    <cellStyle name="Νομισματική μονάδα 3 2 3 2 4 6" xfId="13421" xr:uid="{00000000-0005-0000-0000-0000E9960000}"/>
    <cellStyle name="Νομισματική μονάδα 3 2 3 2 4 7" xfId="54726" xr:uid="{00000000-0005-0000-0000-0000EA960000}"/>
    <cellStyle name="Νομισματική μονάδα 3 2 3 2 4 8" xfId="55189" xr:uid="{00000000-0005-0000-0000-0000EB960000}"/>
    <cellStyle name="Νομισματική μονάδα 3 2 3 2 5" xfId="2389" xr:uid="{00000000-0005-0000-0000-0000EC960000}"/>
    <cellStyle name="Νομισματική μονάδα 3 2 3 2 5 2" xfId="4434" xr:uid="{00000000-0005-0000-0000-0000ED960000}"/>
    <cellStyle name="Νομισματική μονάδα 3 2 3 2 5 2 2" xfId="11737" xr:uid="{00000000-0005-0000-0000-0000EE960000}"/>
    <cellStyle name="Νομισματική μονάδα 3 2 3 2 5 2 2 2" xfId="24312" xr:uid="{00000000-0005-0000-0000-0000EF960000}"/>
    <cellStyle name="Νομισματική μονάδα 3 2 3 2 5 2 3" xfId="17009" xr:uid="{00000000-0005-0000-0000-0000F0960000}"/>
    <cellStyle name="Νομισματική μονάδα 3 2 3 2 5 3" xfId="9706" xr:uid="{00000000-0005-0000-0000-0000F1960000}"/>
    <cellStyle name="Νομισματική μονάδα 3 2 3 2 5 3 2" xfId="22281" xr:uid="{00000000-0005-0000-0000-0000F2960000}"/>
    <cellStyle name="Νομισματική μονάδα 3 2 3 2 5 4" xfId="6465" xr:uid="{00000000-0005-0000-0000-0000F3960000}"/>
    <cellStyle name="Νομισματική μονάδα 3 2 3 2 5 4 2" xfId="19040" xr:uid="{00000000-0005-0000-0000-0000F4960000}"/>
    <cellStyle name="Νομισματική μονάδα 3 2 3 2 5 5" xfId="14978" xr:uid="{00000000-0005-0000-0000-0000F5960000}"/>
    <cellStyle name="Νομισματική μονάδα 3 2 3 2 6" xfId="1641" xr:uid="{00000000-0005-0000-0000-0000F6960000}"/>
    <cellStyle name="Νομισματική μονάδα 3 2 3 2 6 2" xfId="8958" xr:uid="{00000000-0005-0000-0000-0000F7960000}"/>
    <cellStyle name="Νομισματική μονάδα 3 2 3 2 6 2 2" xfId="21533" xr:uid="{00000000-0005-0000-0000-0000F8960000}"/>
    <cellStyle name="Νομισματική μονάδα 3 2 3 2 6 3" xfId="14230" xr:uid="{00000000-0005-0000-0000-0000F9960000}"/>
    <cellStyle name="Νομισματική μονάδα 3 2 3 2 7" xfId="3698" xr:uid="{00000000-0005-0000-0000-0000FA960000}"/>
    <cellStyle name="Νομισματική μονάδα 3 2 3 2 7 2" xfId="11001" xr:uid="{00000000-0005-0000-0000-0000FB960000}"/>
    <cellStyle name="Νομισματική μονάδα 3 2 3 2 7 2 2" xfId="23576" xr:uid="{00000000-0005-0000-0000-0000FC960000}"/>
    <cellStyle name="Νομισματική μονάδα 3 2 3 2 7 3" xfId="16273" xr:uid="{00000000-0005-0000-0000-0000FD960000}"/>
    <cellStyle name="Νομισματική μονάδα 3 2 3 2 8" xfId="7675" xr:uid="{00000000-0005-0000-0000-0000FE960000}"/>
    <cellStyle name="Νομισματική μονάδα 3 2 3 2 8 2" xfId="20250" xr:uid="{00000000-0005-0000-0000-0000FF960000}"/>
    <cellStyle name="Νομισματική μονάδα 3 2 3 2 9" xfId="5717" xr:uid="{00000000-0005-0000-0000-000000970000}"/>
    <cellStyle name="Νομισματική μονάδα 3 2 3 2 9 2" xfId="18292" xr:uid="{00000000-0005-0000-0000-000001970000}"/>
    <cellStyle name="Νομισματική μονάδα 3 2 3 3" xfId="127" xr:uid="{00000000-0005-0000-0000-000002970000}"/>
    <cellStyle name="Νομισματική μονάδα 3 2 3 3 10" xfId="441" xr:uid="{00000000-0005-0000-0000-000003970000}"/>
    <cellStyle name="Νομισματική μονάδα 3 2 3 3 11" xfId="54616" xr:uid="{00000000-0005-0000-0000-000004970000}"/>
    <cellStyle name="Νομισματική μονάδα 3 2 3 3 12" xfId="55079" xr:uid="{00000000-0005-0000-0000-000005970000}"/>
    <cellStyle name="Νομισματική μονάδα 3 2 3 3 2" xfId="1256" xr:uid="{00000000-0005-0000-0000-000006970000}"/>
    <cellStyle name="Νομισματική μονάδα 3 2 3 3 2 2" xfId="3289" xr:uid="{00000000-0005-0000-0000-000007970000}"/>
    <cellStyle name="Νομισματική μονάδα 3 2 3 3 2 2 2" xfId="5334" xr:uid="{00000000-0005-0000-0000-000008970000}"/>
    <cellStyle name="Νομισματική μονάδα 3 2 3 3 2 2 2 2" xfId="12637" xr:uid="{00000000-0005-0000-0000-000009970000}"/>
    <cellStyle name="Νομισματική μονάδα 3 2 3 3 2 2 2 2 2" xfId="25212" xr:uid="{00000000-0005-0000-0000-00000A970000}"/>
    <cellStyle name="Νομισματική μονάδα 3 2 3 3 2 2 2 3" xfId="17909" xr:uid="{00000000-0005-0000-0000-00000B970000}"/>
    <cellStyle name="Νομισματική μονάδα 3 2 3 3 2 2 3" xfId="10606" xr:uid="{00000000-0005-0000-0000-00000C970000}"/>
    <cellStyle name="Νομισματική μονάδα 3 2 3 3 2 2 3 2" xfId="23181" xr:uid="{00000000-0005-0000-0000-00000D970000}"/>
    <cellStyle name="Νομισματική μονάδα 3 2 3 3 2 2 4" xfId="7365" xr:uid="{00000000-0005-0000-0000-00000E970000}"/>
    <cellStyle name="Νομισματική μονάδα 3 2 3 3 2 2 4 2" xfId="19940" xr:uid="{00000000-0005-0000-0000-00000F970000}"/>
    <cellStyle name="Νομισματική μονάδα 3 2 3 3 2 2 5" xfId="15878" xr:uid="{00000000-0005-0000-0000-000010970000}"/>
    <cellStyle name="Νομισματική μονάδα 3 2 3 3 2 3" xfId="2067" xr:uid="{00000000-0005-0000-0000-000011970000}"/>
    <cellStyle name="Νομισματική μονάδα 3 2 3 3 2 3 2" xfId="9384" xr:uid="{00000000-0005-0000-0000-000012970000}"/>
    <cellStyle name="Νομισματική μονάδα 3 2 3 3 2 3 2 2" xfId="21959" xr:uid="{00000000-0005-0000-0000-000013970000}"/>
    <cellStyle name="Νομισματική μονάδα 3 2 3 3 2 3 3" xfId="14656" xr:uid="{00000000-0005-0000-0000-000014970000}"/>
    <cellStyle name="Νομισματική μονάδα 3 2 3 3 2 4" xfId="4112" xr:uid="{00000000-0005-0000-0000-000015970000}"/>
    <cellStyle name="Νομισματική μονάδα 3 2 3 3 2 4 2" xfId="11415" xr:uid="{00000000-0005-0000-0000-000016970000}"/>
    <cellStyle name="Νομισματική μονάδα 3 2 3 3 2 4 2 2" xfId="23990" xr:uid="{00000000-0005-0000-0000-000017970000}"/>
    <cellStyle name="Νομισματική μονάδα 3 2 3 3 2 4 3" xfId="16687" xr:uid="{00000000-0005-0000-0000-000018970000}"/>
    <cellStyle name="Νομισματική μονάδα 3 2 3 3 2 5" xfId="8575" xr:uid="{00000000-0005-0000-0000-000019970000}"/>
    <cellStyle name="Νομισματική μονάδα 3 2 3 3 2 5 2" xfId="21150" xr:uid="{00000000-0005-0000-0000-00001A970000}"/>
    <cellStyle name="Νομισματική μονάδα 3 2 3 3 2 6" xfId="6143" xr:uid="{00000000-0005-0000-0000-00001B970000}"/>
    <cellStyle name="Νομισματική μονάδα 3 2 3 3 2 6 2" xfId="18718" xr:uid="{00000000-0005-0000-0000-00001C970000}"/>
    <cellStyle name="Νομισματική μονάδα 3 2 3 3 2 7" xfId="13847" xr:uid="{00000000-0005-0000-0000-00001D970000}"/>
    <cellStyle name="Νομισματική μονάδα 3 2 3 3 2 8" xfId="54913" xr:uid="{00000000-0005-0000-0000-00001E970000}"/>
    <cellStyle name="Νομισματική μονάδα 3 2 3 3 2 9" xfId="55375" xr:uid="{00000000-0005-0000-0000-00001F970000}"/>
    <cellStyle name="Νομισματική μονάδα 3 2 3 3 3" xfId="909" xr:uid="{00000000-0005-0000-0000-000020970000}"/>
    <cellStyle name="Νομισματική μονάδα 3 2 3 3 3 2" xfId="2942" xr:uid="{00000000-0005-0000-0000-000021970000}"/>
    <cellStyle name="Νομισματική μονάδα 3 2 3 3 3 2 2" xfId="10259" xr:uid="{00000000-0005-0000-0000-000022970000}"/>
    <cellStyle name="Νομισματική μονάδα 3 2 3 3 3 2 2 2" xfId="22834" xr:uid="{00000000-0005-0000-0000-000023970000}"/>
    <cellStyle name="Νομισματική μονάδα 3 2 3 3 3 2 3" xfId="15531" xr:uid="{00000000-0005-0000-0000-000024970000}"/>
    <cellStyle name="Νομισματική μονάδα 3 2 3 3 3 3" xfId="4987" xr:uid="{00000000-0005-0000-0000-000025970000}"/>
    <cellStyle name="Νομισματική μονάδα 3 2 3 3 3 3 2" xfId="12290" xr:uid="{00000000-0005-0000-0000-000026970000}"/>
    <cellStyle name="Νομισματική μονάδα 3 2 3 3 3 3 2 2" xfId="24865" xr:uid="{00000000-0005-0000-0000-000027970000}"/>
    <cellStyle name="Νομισματική μονάδα 3 2 3 3 3 3 3" xfId="17562" xr:uid="{00000000-0005-0000-0000-000028970000}"/>
    <cellStyle name="Νομισματική μονάδα 3 2 3 3 3 4" xfId="8228" xr:uid="{00000000-0005-0000-0000-000029970000}"/>
    <cellStyle name="Νομισματική μονάδα 3 2 3 3 3 4 2" xfId="20803" xr:uid="{00000000-0005-0000-0000-00002A970000}"/>
    <cellStyle name="Νομισματική μονάδα 3 2 3 3 3 5" xfId="7018" xr:uid="{00000000-0005-0000-0000-00002B970000}"/>
    <cellStyle name="Νομισματική μονάδα 3 2 3 3 3 5 2" xfId="19593" xr:uid="{00000000-0005-0000-0000-00002C970000}"/>
    <cellStyle name="Νομισματική μονάδα 3 2 3 3 3 6" xfId="13500" xr:uid="{00000000-0005-0000-0000-00002D970000}"/>
    <cellStyle name="Νομισματική μονάδα 3 2 3 3 3 7" xfId="54764" xr:uid="{00000000-0005-0000-0000-00002E970000}"/>
    <cellStyle name="Νομισματική μονάδα 3 2 3 3 3 8" xfId="55227" xr:uid="{00000000-0005-0000-0000-00002F970000}"/>
    <cellStyle name="Νομισματική μονάδα 3 2 3 3 4" xfId="2468" xr:uid="{00000000-0005-0000-0000-000030970000}"/>
    <cellStyle name="Νομισματική μονάδα 3 2 3 3 4 2" xfId="4513" xr:uid="{00000000-0005-0000-0000-000031970000}"/>
    <cellStyle name="Νομισματική μονάδα 3 2 3 3 4 2 2" xfId="11816" xr:uid="{00000000-0005-0000-0000-000032970000}"/>
    <cellStyle name="Νομισματική μονάδα 3 2 3 3 4 2 2 2" xfId="24391" xr:uid="{00000000-0005-0000-0000-000033970000}"/>
    <cellStyle name="Νομισματική μονάδα 3 2 3 3 4 2 3" xfId="17088" xr:uid="{00000000-0005-0000-0000-000034970000}"/>
    <cellStyle name="Νομισματική μονάδα 3 2 3 3 4 3" xfId="9785" xr:uid="{00000000-0005-0000-0000-000035970000}"/>
    <cellStyle name="Νομισματική μονάδα 3 2 3 3 4 3 2" xfId="22360" xr:uid="{00000000-0005-0000-0000-000036970000}"/>
    <cellStyle name="Νομισματική μονάδα 3 2 3 3 4 4" xfId="6544" xr:uid="{00000000-0005-0000-0000-000037970000}"/>
    <cellStyle name="Νομισματική μονάδα 3 2 3 3 4 4 2" xfId="19119" xr:uid="{00000000-0005-0000-0000-000038970000}"/>
    <cellStyle name="Νομισματική μονάδα 3 2 3 3 4 5" xfId="15057" xr:uid="{00000000-0005-0000-0000-000039970000}"/>
    <cellStyle name="Νομισματική μονάδα 3 2 3 3 5" xfId="1720" xr:uid="{00000000-0005-0000-0000-00003A970000}"/>
    <cellStyle name="Νομισματική μονάδα 3 2 3 3 5 2" xfId="9037" xr:uid="{00000000-0005-0000-0000-00003B970000}"/>
    <cellStyle name="Νομισματική μονάδα 3 2 3 3 5 2 2" xfId="21612" xr:uid="{00000000-0005-0000-0000-00003C970000}"/>
    <cellStyle name="Νομισματική μονάδα 3 2 3 3 5 3" xfId="14309" xr:uid="{00000000-0005-0000-0000-00003D970000}"/>
    <cellStyle name="Νομισματική μονάδα 3 2 3 3 6" xfId="3777" xr:uid="{00000000-0005-0000-0000-00003E970000}"/>
    <cellStyle name="Νομισματική μονάδα 3 2 3 3 6 2" xfId="11080" xr:uid="{00000000-0005-0000-0000-00003F970000}"/>
    <cellStyle name="Νομισματική μονάδα 3 2 3 3 6 2 2" xfId="23655" xr:uid="{00000000-0005-0000-0000-000040970000}"/>
    <cellStyle name="Νομισματική μονάδα 3 2 3 3 6 3" xfId="16352" xr:uid="{00000000-0005-0000-0000-000041970000}"/>
    <cellStyle name="Νομισματική μονάδα 3 2 3 3 7" xfId="7754" xr:uid="{00000000-0005-0000-0000-000042970000}"/>
    <cellStyle name="Νομισματική μονάδα 3 2 3 3 7 2" xfId="20329" xr:uid="{00000000-0005-0000-0000-000043970000}"/>
    <cellStyle name="Νομισματική μονάδα 3 2 3 3 8" xfId="5796" xr:uid="{00000000-0005-0000-0000-000044970000}"/>
    <cellStyle name="Νομισματική μονάδα 3 2 3 3 8 2" xfId="18371" xr:uid="{00000000-0005-0000-0000-000045970000}"/>
    <cellStyle name="Νομισματική μονάδα 3 2 3 3 9" xfId="13026" xr:uid="{00000000-0005-0000-0000-000046970000}"/>
    <cellStyle name="Νομισματική μονάδα 3 2 3 4" xfId="508" xr:uid="{00000000-0005-0000-0000-000047970000}"/>
    <cellStyle name="Νομισματική μονάδα 3 2 3 4 10" xfId="54839" xr:uid="{00000000-0005-0000-0000-000048970000}"/>
    <cellStyle name="Νομισματική μονάδα 3 2 3 4 11" xfId="55301" xr:uid="{00000000-0005-0000-0000-000049970000}"/>
    <cellStyle name="Νομισματική μονάδα 3 2 3 4 2" xfId="1320" xr:uid="{00000000-0005-0000-0000-00004A970000}"/>
    <cellStyle name="Νομισματική μονάδα 3 2 3 4 2 2" xfId="3353" xr:uid="{00000000-0005-0000-0000-00004B970000}"/>
    <cellStyle name="Νομισματική μονάδα 3 2 3 4 2 2 2" xfId="5398" xr:uid="{00000000-0005-0000-0000-00004C970000}"/>
    <cellStyle name="Νομισματική μονάδα 3 2 3 4 2 2 2 2" xfId="12701" xr:uid="{00000000-0005-0000-0000-00004D970000}"/>
    <cellStyle name="Νομισματική μονάδα 3 2 3 4 2 2 2 2 2" xfId="25276" xr:uid="{00000000-0005-0000-0000-00004E970000}"/>
    <cellStyle name="Νομισματική μονάδα 3 2 3 4 2 2 2 3" xfId="17973" xr:uid="{00000000-0005-0000-0000-00004F970000}"/>
    <cellStyle name="Νομισματική μονάδα 3 2 3 4 2 2 3" xfId="10670" xr:uid="{00000000-0005-0000-0000-000050970000}"/>
    <cellStyle name="Νομισματική μονάδα 3 2 3 4 2 2 3 2" xfId="23245" xr:uid="{00000000-0005-0000-0000-000051970000}"/>
    <cellStyle name="Νομισματική μονάδα 3 2 3 4 2 2 4" xfId="7429" xr:uid="{00000000-0005-0000-0000-000052970000}"/>
    <cellStyle name="Νομισματική μονάδα 3 2 3 4 2 2 4 2" xfId="20004" xr:uid="{00000000-0005-0000-0000-000053970000}"/>
    <cellStyle name="Νομισματική μονάδα 3 2 3 4 2 2 5" xfId="15942" xr:uid="{00000000-0005-0000-0000-000054970000}"/>
    <cellStyle name="Νομισματική μονάδα 3 2 3 4 2 3" xfId="2131" xr:uid="{00000000-0005-0000-0000-000055970000}"/>
    <cellStyle name="Νομισματική μονάδα 3 2 3 4 2 3 2" xfId="9448" xr:uid="{00000000-0005-0000-0000-000056970000}"/>
    <cellStyle name="Νομισματική μονάδα 3 2 3 4 2 3 2 2" xfId="22023" xr:uid="{00000000-0005-0000-0000-000057970000}"/>
    <cellStyle name="Νομισματική μονάδα 3 2 3 4 2 3 3" xfId="14720" xr:uid="{00000000-0005-0000-0000-000058970000}"/>
    <cellStyle name="Νομισματική μονάδα 3 2 3 4 2 4" xfId="4176" xr:uid="{00000000-0005-0000-0000-000059970000}"/>
    <cellStyle name="Νομισματική μονάδα 3 2 3 4 2 4 2" xfId="11479" xr:uid="{00000000-0005-0000-0000-00005A970000}"/>
    <cellStyle name="Νομισματική μονάδα 3 2 3 4 2 4 2 2" xfId="24054" xr:uid="{00000000-0005-0000-0000-00005B970000}"/>
    <cellStyle name="Νομισματική μονάδα 3 2 3 4 2 4 3" xfId="16751" xr:uid="{00000000-0005-0000-0000-00005C970000}"/>
    <cellStyle name="Νομισματική μονάδα 3 2 3 4 2 5" xfId="8639" xr:uid="{00000000-0005-0000-0000-00005D970000}"/>
    <cellStyle name="Νομισματική μονάδα 3 2 3 4 2 5 2" xfId="21214" xr:uid="{00000000-0005-0000-0000-00005E970000}"/>
    <cellStyle name="Νομισματική μονάδα 3 2 3 4 2 6" xfId="6207" xr:uid="{00000000-0005-0000-0000-00005F970000}"/>
    <cellStyle name="Νομισματική μονάδα 3 2 3 4 2 6 2" xfId="18782" xr:uid="{00000000-0005-0000-0000-000060970000}"/>
    <cellStyle name="Νομισματική μονάδα 3 2 3 4 2 7" xfId="13911" xr:uid="{00000000-0005-0000-0000-000061970000}"/>
    <cellStyle name="Νομισματική μονάδα 3 2 3 4 3" xfId="748" xr:uid="{00000000-0005-0000-0000-000062970000}"/>
    <cellStyle name="Νομισματική μονάδα 3 2 3 4 3 2" xfId="2781" xr:uid="{00000000-0005-0000-0000-000063970000}"/>
    <cellStyle name="Νομισματική μονάδα 3 2 3 4 3 2 2" xfId="10098" xr:uid="{00000000-0005-0000-0000-000064970000}"/>
    <cellStyle name="Νομισματική μονάδα 3 2 3 4 3 2 2 2" xfId="22673" xr:uid="{00000000-0005-0000-0000-000065970000}"/>
    <cellStyle name="Νομισματική μονάδα 3 2 3 4 3 2 3" xfId="15370" xr:uid="{00000000-0005-0000-0000-000066970000}"/>
    <cellStyle name="Νομισματική μονάδα 3 2 3 4 3 3" xfId="4826" xr:uid="{00000000-0005-0000-0000-000067970000}"/>
    <cellStyle name="Νομισματική μονάδα 3 2 3 4 3 3 2" xfId="12129" xr:uid="{00000000-0005-0000-0000-000068970000}"/>
    <cellStyle name="Νομισματική μονάδα 3 2 3 4 3 3 2 2" xfId="24704" xr:uid="{00000000-0005-0000-0000-000069970000}"/>
    <cellStyle name="Νομισματική μονάδα 3 2 3 4 3 3 3" xfId="17401" xr:uid="{00000000-0005-0000-0000-00006A970000}"/>
    <cellStyle name="Νομισματική μονάδα 3 2 3 4 3 4" xfId="8067" xr:uid="{00000000-0005-0000-0000-00006B970000}"/>
    <cellStyle name="Νομισματική μονάδα 3 2 3 4 3 4 2" xfId="20642" xr:uid="{00000000-0005-0000-0000-00006C970000}"/>
    <cellStyle name="Νομισματική μονάδα 3 2 3 4 3 5" xfId="6857" xr:uid="{00000000-0005-0000-0000-00006D970000}"/>
    <cellStyle name="Νομισματική μονάδα 3 2 3 4 3 5 2" xfId="19432" xr:uid="{00000000-0005-0000-0000-00006E970000}"/>
    <cellStyle name="Νομισματική μονάδα 3 2 3 4 3 6" xfId="13339" xr:uid="{00000000-0005-0000-0000-00006F970000}"/>
    <cellStyle name="Νομισματική μονάδα 3 2 3 4 4" xfId="2532" xr:uid="{00000000-0005-0000-0000-000070970000}"/>
    <cellStyle name="Νομισματική μονάδα 3 2 3 4 4 2" xfId="4577" xr:uid="{00000000-0005-0000-0000-000071970000}"/>
    <cellStyle name="Νομισματική μονάδα 3 2 3 4 4 2 2" xfId="11880" xr:uid="{00000000-0005-0000-0000-000072970000}"/>
    <cellStyle name="Νομισματική μονάδα 3 2 3 4 4 2 2 2" xfId="24455" xr:uid="{00000000-0005-0000-0000-000073970000}"/>
    <cellStyle name="Νομισματική μονάδα 3 2 3 4 4 2 3" xfId="17152" xr:uid="{00000000-0005-0000-0000-000074970000}"/>
    <cellStyle name="Νομισματική μονάδα 3 2 3 4 4 3" xfId="9849" xr:uid="{00000000-0005-0000-0000-000075970000}"/>
    <cellStyle name="Νομισματική μονάδα 3 2 3 4 4 3 2" xfId="22424" xr:uid="{00000000-0005-0000-0000-000076970000}"/>
    <cellStyle name="Νομισματική μονάδα 3 2 3 4 4 4" xfId="6608" xr:uid="{00000000-0005-0000-0000-000077970000}"/>
    <cellStyle name="Νομισματική μονάδα 3 2 3 4 4 4 2" xfId="19183" xr:uid="{00000000-0005-0000-0000-000078970000}"/>
    <cellStyle name="Νομισματική μονάδα 3 2 3 4 4 5" xfId="15121" xr:uid="{00000000-0005-0000-0000-000079970000}"/>
    <cellStyle name="Νομισματική μονάδα 3 2 3 4 5" xfId="1559" xr:uid="{00000000-0005-0000-0000-00007A970000}"/>
    <cellStyle name="Νομισματική μονάδα 3 2 3 4 5 2" xfId="8876" xr:uid="{00000000-0005-0000-0000-00007B970000}"/>
    <cellStyle name="Νομισματική μονάδα 3 2 3 4 5 2 2" xfId="21451" xr:uid="{00000000-0005-0000-0000-00007C970000}"/>
    <cellStyle name="Νομισματική μονάδα 3 2 3 4 5 3" xfId="14148" xr:uid="{00000000-0005-0000-0000-00007D970000}"/>
    <cellStyle name="Νομισματική μονάδα 3 2 3 4 6" xfId="3616" xr:uid="{00000000-0005-0000-0000-00007E970000}"/>
    <cellStyle name="Νομισματική μονάδα 3 2 3 4 6 2" xfId="10919" xr:uid="{00000000-0005-0000-0000-00007F970000}"/>
    <cellStyle name="Νομισματική μονάδα 3 2 3 4 6 2 2" xfId="23494" xr:uid="{00000000-0005-0000-0000-000080970000}"/>
    <cellStyle name="Νομισματική μονάδα 3 2 3 4 6 3" xfId="16191" xr:uid="{00000000-0005-0000-0000-000081970000}"/>
    <cellStyle name="Νομισματική μονάδα 3 2 3 4 7" xfId="7818" xr:uid="{00000000-0005-0000-0000-000082970000}"/>
    <cellStyle name="Νομισματική μονάδα 3 2 3 4 7 2" xfId="20393" xr:uid="{00000000-0005-0000-0000-000083970000}"/>
    <cellStyle name="Νομισματική μονάδα 3 2 3 4 8" xfId="5635" xr:uid="{00000000-0005-0000-0000-000084970000}"/>
    <cellStyle name="Νομισματική μονάδα 3 2 3 4 8 2" xfId="18210" xr:uid="{00000000-0005-0000-0000-000085970000}"/>
    <cellStyle name="Νομισματική μονάδα 3 2 3 4 9" xfId="13090" xr:uid="{00000000-0005-0000-0000-000086970000}"/>
    <cellStyle name="Νομισματική μονάδα 3 2 3 5" xfId="1095" xr:uid="{00000000-0005-0000-0000-000087970000}"/>
    <cellStyle name="Νομισματική μονάδα 3 2 3 5 2" xfId="3128" xr:uid="{00000000-0005-0000-0000-000088970000}"/>
    <cellStyle name="Νομισματική μονάδα 3 2 3 5 2 2" xfId="5173" xr:uid="{00000000-0005-0000-0000-000089970000}"/>
    <cellStyle name="Νομισματική μονάδα 3 2 3 5 2 2 2" xfId="12476" xr:uid="{00000000-0005-0000-0000-00008A970000}"/>
    <cellStyle name="Νομισματική μονάδα 3 2 3 5 2 2 2 2" xfId="25051" xr:uid="{00000000-0005-0000-0000-00008B970000}"/>
    <cellStyle name="Νομισματική μονάδα 3 2 3 5 2 2 3" xfId="17748" xr:uid="{00000000-0005-0000-0000-00008C970000}"/>
    <cellStyle name="Νομισματική μονάδα 3 2 3 5 2 3" xfId="10445" xr:uid="{00000000-0005-0000-0000-00008D970000}"/>
    <cellStyle name="Νομισματική μονάδα 3 2 3 5 2 3 2" xfId="23020" xr:uid="{00000000-0005-0000-0000-00008E970000}"/>
    <cellStyle name="Νομισματική μονάδα 3 2 3 5 2 4" xfId="7204" xr:uid="{00000000-0005-0000-0000-00008F970000}"/>
    <cellStyle name="Νομισματική μονάδα 3 2 3 5 2 4 2" xfId="19779" xr:uid="{00000000-0005-0000-0000-000090970000}"/>
    <cellStyle name="Νομισματική μονάδα 3 2 3 5 2 5" xfId="15717" xr:uid="{00000000-0005-0000-0000-000091970000}"/>
    <cellStyle name="Νομισματική μονάδα 3 2 3 5 3" xfId="1906" xr:uid="{00000000-0005-0000-0000-000092970000}"/>
    <cellStyle name="Νομισματική μονάδα 3 2 3 5 3 2" xfId="9223" xr:uid="{00000000-0005-0000-0000-000093970000}"/>
    <cellStyle name="Νομισματική μονάδα 3 2 3 5 3 2 2" xfId="21798" xr:uid="{00000000-0005-0000-0000-000094970000}"/>
    <cellStyle name="Νομισματική μονάδα 3 2 3 5 3 3" xfId="14495" xr:uid="{00000000-0005-0000-0000-000095970000}"/>
    <cellStyle name="Νομισματική μονάδα 3 2 3 5 4" xfId="3951" xr:uid="{00000000-0005-0000-0000-000096970000}"/>
    <cellStyle name="Νομισματική μονάδα 3 2 3 5 4 2" xfId="11254" xr:uid="{00000000-0005-0000-0000-000097970000}"/>
    <cellStyle name="Νομισματική μονάδα 3 2 3 5 4 2 2" xfId="23829" xr:uid="{00000000-0005-0000-0000-000098970000}"/>
    <cellStyle name="Νομισματική μονάδα 3 2 3 5 4 3" xfId="16526" xr:uid="{00000000-0005-0000-0000-000099970000}"/>
    <cellStyle name="Νομισματική μονάδα 3 2 3 5 5" xfId="8414" xr:uid="{00000000-0005-0000-0000-00009A970000}"/>
    <cellStyle name="Νομισματική μονάδα 3 2 3 5 5 2" xfId="20989" xr:uid="{00000000-0005-0000-0000-00009B970000}"/>
    <cellStyle name="Νομισματική μονάδα 3 2 3 5 6" xfId="5982" xr:uid="{00000000-0005-0000-0000-00009C970000}"/>
    <cellStyle name="Νομισματική μονάδα 3 2 3 5 6 2" xfId="18557" xr:uid="{00000000-0005-0000-0000-00009D970000}"/>
    <cellStyle name="Νομισματική μονάδα 3 2 3 5 7" xfId="13686" xr:uid="{00000000-0005-0000-0000-00009E970000}"/>
    <cellStyle name="Νομισματική μονάδα 3 2 3 5 8" xfId="54690" xr:uid="{00000000-0005-0000-0000-00009F970000}"/>
    <cellStyle name="Νομισματική μονάδα 3 2 3 5 9" xfId="55153" xr:uid="{00000000-0005-0000-0000-0000A0970000}"/>
    <cellStyle name="Νομισματική μονάδα 3 2 3 6" xfId="684" xr:uid="{00000000-0005-0000-0000-0000A1970000}"/>
    <cellStyle name="Νομισματική μονάδα 3 2 3 6 2" xfId="2717" xr:uid="{00000000-0005-0000-0000-0000A2970000}"/>
    <cellStyle name="Νομισματική μονάδα 3 2 3 6 2 2" xfId="10034" xr:uid="{00000000-0005-0000-0000-0000A3970000}"/>
    <cellStyle name="Νομισματική μονάδα 3 2 3 6 2 2 2" xfId="22609" xr:uid="{00000000-0005-0000-0000-0000A4970000}"/>
    <cellStyle name="Νομισματική μονάδα 3 2 3 6 2 3" xfId="15306" xr:uid="{00000000-0005-0000-0000-0000A5970000}"/>
    <cellStyle name="Νομισματική μονάδα 3 2 3 6 3" xfId="4762" xr:uid="{00000000-0005-0000-0000-0000A6970000}"/>
    <cellStyle name="Νομισματική μονάδα 3 2 3 6 3 2" xfId="12065" xr:uid="{00000000-0005-0000-0000-0000A7970000}"/>
    <cellStyle name="Νομισματική μονάδα 3 2 3 6 3 2 2" xfId="24640" xr:uid="{00000000-0005-0000-0000-0000A8970000}"/>
    <cellStyle name="Νομισματική μονάδα 3 2 3 6 3 3" xfId="17337" xr:uid="{00000000-0005-0000-0000-0000A9970000}"/>
    <cellStyle name="Νομισματική μονάδα 3 2 3 6 4" xfId="8003" xr:uid="{00000000-0005-0000-0000-0000AA970000}"/>
    <cellStyle name="Νομισματική μονάδα 3 2 3 6 4 2" xfId="20578" xr:uid="{00000000-0005-0000-0000-0000AB970000}"/>
    <cellStyle name="Νομισματική μονάδα 3 2 3 6 5" xfId="6793" xr:uid="{00000000-0005-0000-0000-0000AC970000}"/>
    <cellStyle name="Νομισματική μονάδα 3 2 3 6 5 2" xfId="19368" xr:uid="{00000000-0005-0000-0000-0000AD970000}"/>
    <cellStyle name="Νομισματική μονάδα 3 2 3 6 6" xfId="13275" xr:uid="{00000000-0005-0000-0000-0000AE970000}"/>
    <cellStyle name="Νομισματική μονάδα 3 2 3 7" xfId="2307" xr:uid="{00000000-0005-0000-0000-0000AF970000}"/>
    <cellStyle name="Νομισματική μονάδα 3 2 3 7 2" xfId="4352" xr:uid="{00000000-0005-0000-0000-0000B0970000}"/>
    <cellStyle name="Νομισματική μονάδα 3 2 3 7 2 2" xfId="11655" xr:uid="{00000000-0005-0000-0000-0000B1970000}"/>
    <cellStyle name="Νομισματική μονάδα 3 2 3 7 2 2 2" xfId="24230" xr:uid="{00000000-0005-0000-0000-0000B2970000}"/>
    <cellStyle name="Νομισματική μονάδα 3 2 3 7 2 3" xfId="16927" xr:uid="{00000000-0005-0000-0000-0000B3970000}"/>
    <cellStyle name="Νομισματική μονάδα 3 2 3 7 3" xfId="9624" xr:uid="{00000000-0005-0000-0000-0000B4970000}"/>
    <cellStyle name="Νομισματική μονάδα 3 2 3 7 3 2" xfId="22199" xr:uid="{00000000-0005-0000-0000-0000B5970000}"/>
    <cellStyle name="Νομισματική μονάδα 3 2 3 7 4" xfId="6383" xr:uid="{00000000-0005-0000-0000-0000B6970000}"/>
    <cellStyle name="Νομισματική μονάδα 3 2 3 7 4 2" xfId="18958" xr:uid="{00000000-0005-0000-0000-0000B7970000}"/>
    <cellStyle name="Νομισματική μονάδα 3 2 3 7 5" xfId="14896" xr:uid="{00000000-0005-0000-0000-0000B8970000}"/>
    <cellStyle name="Νομισματική μονάδα 3 2 3 8" xfId="1495" xr:uid="{00000000-0005-0000-0000-0000B9970000}"/>
    <cellStyle name="Νομισματική μονάδα 3 2 3 8 2" xfId="8812" xr:uid="{00000000-0005-0000-0000-0000BA970000}"/>
    <cellStyle name="Νομισματική μονάδα 3 2 3 8 2 2" xfId="21387" xr:uid="{00000000-0005-0000-0000-0000BB970000}"/>
    <cellStyle name="Νομισματική μονάδα 3 2 3 8 3" xfId="14084" xr:uid="{00000000-0005-0000-0000-0000BC970000}"/>
    <cellStyle name="Νομισματική μονάδα 3 2 3 9" xfId="3552" xr:uid="{00000000-0005-0000-0000-0000BD970000}"/>
    <cellStyle name="Νομισματική μονάδα 3 2 3 9 2" xfId="10855" xr:uid="{00000000-0005-0000-0000-0000BE970000}"/>
    <cellStyle name="Νομισματική μονάδα 3 2 3 9 2 2" xfId="23430" xr:uid="{00000000-0005-0000-0000-0000BF970000}"/>
    <cellStyle name="Νομισματική μονάδα 3 2 3 9 3" xfId="16127" xr:uid="{00000000-0005-0000-0000-0000C0970000}"/>
    <cellStyle name="Νομισματική μονάδα 3 2 4" xfId="147" xr:uid="{00000000-0005-0000-0000-0000C1970000}"/>
    <cellStyle name="Νομισματική μονάδα 3 2 4 10" xfId="12906" xr:uid="{00000000-0005-0000-0000-0000C2970000}"/>
    <cellStyle name="Νομισματική μονάδα 3 2 4 11" xfId="318" xr:uid="{00000000-0005-0000-0000-0000C3970000}"/>
    <cellStyle name="Νομισματική μονάδα 3 2 4 12" xfId="54353" xr:uid="{00000000-0005-0000-0000-0000C4970000}"/>
    <cellStyle name="Νομισματική μονάδα 3 2 4 13" xfId="54448" xr:uid="{00000000-0005-0000-0000-0000C5970000}"/>
    <cellStyle name="Νομισματική μονάδα 3 2 4 14" xfId="54556" xr:uid="{00000000-0005-0000-0000-0000C6970000}"/>
    <cellStyle name="Νομισματική μονάδα 3 2 4 15" xfId="55020" xr:uid="{00000000-0005-0000-0000-0000C7970000}"/>
    <cellStyle name="Νομισματική μονάδα 3 2 4 2" xfId="551" xr:uid="{00000000-0005-0000-0000-0000C8970000}"/>
    <cellStyle name="Νομισματική μονάδα 3 2 4 2 10" xfId="54634" xr:uid="{00000000-0005-0000-0000-0000C9970000}"/>
    <cellStyle name="Νομισματική μονάδα 3 2 4 2 11" xfId="55097" xr:uid="{00000000-0005-0000-0000-0000CA970000}"/>
    <cellStyle name="Νομισματική μονάδα 3 2 4 2 2" xfId="1361" xr:uid="{00000000-0005-0000-0000-0000CB970000}"/>
    <cellStyle name="Νομισματική μονάδα 3 2 4 2 2 2" xfId="3394" xr:uid="{00000000-0005-0000-0000-0000CC970000}"/>
    <cellStyle name="Νομισματική μονάδα 3 2 4 2 2 2 2" xfId="5439" xr:uid="{00000000-0005-0000-0000-0000CD970000}"/>
    <cellStyle name="Νομισματική μονάδα 3 2 4 2 2 2 2 2" xfId="12742" xr:uid="{00000000-0005-0000-0000-0000CE970000}"/>
    <cellStyle name="Νομισματική μονάδα 3 2 4 2 2 2 2 2 2" xfId="25317" xr:uid="{00000000-0005-0000-0000-0000CF970000}"/>
    <cellStyle name="Νομισματική μονάδα 3 2 4 2 2 2 2 3" xfId="18014" xr:uid="{00000000-0005-0000-0000-0000D0970000}"/>
    <cellStyle name="Νομισματική μονάδα 3 2 4 2 2 2 3" xfId="10711" xr:uid="{00000000-0005-0000-0000-0000D1970000}"/>
    <cellStyle name="Νομισματική μονάδα 3 2 4 2 2 2 3 2" xfId="23286" xr:uid="{00000000-0005-0000-0000-0000D2970000}"/>
    <cellStyle name="Νομισματική μονάδα 3 2 4 2 2 2 4" xfId="7470" xr:uid="{00000000-0005-0000-0000-0000D3970000}"/>
    <cellStyle name="Νομισματική μονάδα 3 2 4 2 2 2 4 2" xfId="20045" xr:uid="{00000000-0005-0000-0000-0000D4970000}"/>
    <cellStyle name="Νομισματική μονάδα 3 2 4 2 2 2 5" xfId="15983" xr:uid="{00000000-0005-0000-0000-0000D5970000}"/>
    <cellStyle name="Νομισματική μονάδα 3 2 4 2 2 3" xfId="2172" xr:uid="{00000000-0005-0000-0000-0000D6970000}"/>
    <cellStyle name="Νομισματική μονάδα 3 2 4 2 2 3 2" xfId="9489" xr:uid="{00000000-0005-0000-0000-0000D7970000}"/>
    <cellStyle name="Νομισματική μονάδα 3 2 4 2 2 3 2 2" xfId="22064" xr:uid="{00000000-0005-0000-0000-0000D8970000}"/>
    <cellStyle name="Νομισματική μονάδα 3 2 4 2 2 3 3" xfId="14761" xr:uid="{00000000-0005-0000-0000-0000D9970000}"/>
    <cellStyle name="Νομισματική μονάδα 3 2 4 2 2 4" xfId="4217" xr:uid="{00000000-0005-0000-0000-0000DA970000}"/>
    <cellStyle name="Νομισματική μονάδα 3 2 4 2 2 4 2" xfId="11520" xr:uid="{00000000-0005-0000-0000-0000DB970000}"/>
    <cellStyle name="Νομισματική μονάδα 3 2 4 2 2 4 2 2" xfId="24095" xr:uid="{00000000-0005-0000-0000-0000DC970000}"/>
    <cellStyle name="Νομισματική μονάδα 3 2 4 2 2 4 3" xfId="16792" xr:uid="{00000000-0005-0000-0000-0000DD970000}"/>
    <cellStyle name="Νομισματική μονάδα 3 2 4 2 2 5" xfId="8680" xr:uid="{00000000-0005-0000-0000-0000DE970000}"/>
    <cellStyle name="Νομισματική μονάδα 3 2 4 2 2 5 2" xfId="21255" xr:uid="{00000000-0005-0000-0000-0000DF970000}"/>
    <cellStyle name="Νομισματική μονάδα 3 2 4 2 2 6" xfId="6248" xr:uid="{00000000-0005-0000-0000-0000E0970000}"/>
    <cellStyle name="Νομισματική μονάδα 3 2 4 2 2 6 2" xfId="18823" xr:uid="{00000000-0005-0000-0000-0000E1970000}"/>
    <cellStyle name="Νομισματική μονάδα 3 2 4 2 2 7" xfId="13952" xr:uid="{00000000-0005-0000-0000-0000E2970000}"/>
    <cellStyle name="Νομισματική μονάδα 3 2 4 2 2 8" xfId="54931" xr:uid="{00000000-0005-0000-0000-0000E3970000}"/>
    <cellStyle name="Νομισματική μονάδα 3 2 4 2 2 9" xfId="55393" xr:uid="{00000000-0005-0000-0000-0000E4970000}"/>
    <cellStyle name="Νομισματική μονάδα 3 2 4 2 3" xfId="967" xr:uid="{00000000-0005-0000-0000-0000E5970000}"/>
    <cellStyle name="Νομισματική μονάδα 3 2 4 2 3 2" xfId="3000" xr:uid="{00000000-0005-0000-0000-0000E6970000}"/>
    <cellStyle name="Νομισματική μονάδα 3 2 4 2 3 2 2" xfId="10317" xr:uid="{00000000-0005-0000-0000-0000E7970000}"/>
    <cellStyle name="Νομισματική μονάδα 3 2 4 2 3 2 2 2" xfId="22892" xr:uid="{00000000-0005-0000-0000-0000E8970000}"/>
    <cellStyle name="Νομισματική μονάδα 3 2 4 2 3 2 3" xfId="15589" xr:uid="{00000000-0005-0000-0000-0000E9970000}"/>
    <cellStyle name="Νομισματική μονάδα 3 2 4 2 3 3" xfId="5045" xr:uid="{00000000-0005-0000-0000-0000EA970000}"/>
    <cellStyle name="Νομισματική μονάδα 3 2 4 2 3 3 2" xfId="12348" xr:uid="{00000000-0005-0000-0000-0000EB970000}"/>
    <cellStyle name="Νομισματική μονάδα 3 2 4 2 3 3 2 2" xfId="24923" xr:uid="{00000000-0005-0000-0000-0000EC970000}"/>
    <cellStyle name="Νομισματική μονάδα 3 2 4 2 3 3 3" xfId="17620" xr:uid="{00000000-0005-0000-0000-0000ED970000}"/>
    <cellStyle name="Νομισματική μονάδα 3 2 4 2 3 4" xfId="8286" xr:uid="{00000000-0005-0000-0000-0000EE970000}"/>
    <cellStyle name="Νομισματική μονάδα 3 2 4 2 3 4 2" xfId="20861" xr:uid="{00000000-0005-0000-0000-0000EF970000}"/>
    <cellStyle name="Νομισματική μονάδα 3 2 4 2 3 5" xfId="7076" xr:uid="{00000000-0005-0000-0000-0000F0970000}"/>
    <cellStyle name="Νομισματική μονάδα 3 2 4 2 3 5 2" xfId="19651" xr:uid="{00000000-0005-0000-0000-0000F1970000}"/>
    <cellStyle name="Νομισματική μονάδα 3 2 4 2 3 6" xfId="13558" xr:uid="{00000000-0005-0000-0000-0000F2970000}"/>
    <cellStyle name="Νομισματική μονάδα 3 2 4 2 3 7" xfId="54782" xr:uid="{00000000-0005-0000-0000-0000F3970000}"/>
    <cellStyle name="Νομισματική μονάδα 3 2 4 2 3 8" xfId="55245" xr:uid="{00000000-0005-0000-0000-0000F4970000}"/>
    <cellStyle name="Νομισματική μονάδα 3 2 4 2 4" xfId="2573" xr:uid="{00000000-0005-0000-0000-0000F5970000}"/>
    <cellStyle name="Νομισματική μονάδα 3 2 4 2 4 2" xfId="4618" xr:uid="{00000000-0005-0000-0000-0000F6970000}"/>
    <cellStyle name="Νομισματική μονάδα 3 2 4 2 4 2 2" xfId="11921" xr:uid="{00000000-0005-0000-0000-0000F7970000}"/>
    <cellStyle name="Νομισματική μονάδα 3 2 4 2 4 2 2 2" xfId="24496" xr:uid="{00000000-0005-0000-0000-0000F8970000}"/>
    <cellStyle name="Νομισματική μονάδα 3 2 4 2 4 2 3" xfId="17193" xr:uid="{00000000-0005-0000-0000-0000F9970000}"/>
    <cellStyle name="Νομισματική μονάδα 3 2 4 2 4 3" xfId="9890" xr:uid="{00000000-0005-0000-0000-0000FA970000}"/>
    <cellStyle name="Νομισματική μονάδα 3 2 4 2 4 3 2" xfId="22465" xr:uid="{00000000-0005-0000-0000-0000FB970000}"/>
    <cellStyle name="Νομισματική μονάδα 3 2 4 2 4 4" xfId="6649" xr:uid="{00000000-0005-0000-0000-0000FC970000}"/>
    <cellStyle name="Νομισματική μονάδα 3 2 4 2 4 4 2" xfId="19224" xr:uid="{00000000-0005-0000-0000-0000FD970000}"/>
    <cellStyle name="Νομισματική μονάδα 3 2 4 2 4 5" xfId="15162" xr:uid="{00000000-0005-0000-0000-0000FE970000}"/>
    <cellStyle name="Νομισματική μονάδα 3 2 4 2 5" xfId="1778" xr:uid="{00000000-0005-0000-0000-0000FF970000}"/>
    <cellStyle name="Νομισματική μονάδα 3 2 4 2 5 2" xfId="9095" xr:uid="{00000000-0005-0000-0000-000000980000}"/>
    <cellStyle name="Νομισματική μονάδα 3 2 4 2 5 2 2" xfId="21670" xr:uid="{00000000-0005-0000-0000-000001980000}"/>
    <cellStyle name="Νομισματική μονάδα 3 2 4 2 5 3" xfId="14367" xr:uid="{00000000-0005-0000-0000-000002980000}"/>
    <cellStyle name="Νομισματική μονάδα 3 2 4 2 6" xfId="3835" xr:uid="{00000000-0005-0000-0000-000003980000}"/>
    <cellStyle name="Νομισματική μονάδα 3 2 4 2 6 2" xfId="11138" xr:uid="{00000000-0005-0000-0000-000004980000}"/>
    <cellStyle name="Νομισματική μονάδα 3 2 4 2 6 2 2" xfId="23713" xr:uid="{00000000-0005-0000-0000-000005980000}"/>
    <cellStyle name="Νομισματική μονάδα 3 2 4 2 6 3" xfId="16410" xr:uid="{00000000-0005-0000-0000-000006980000}"/>
    <cellStyle name="Νομισματική μονάδα 3 2 4 2 7" xfId="7859" xr:uid="{00000000-0005-0000-0000-000007980000}"/>
    <cellStyle name="Νομισματική μονάδα 3 2 4 2 7 2" xfId="20434" xr:uid="{00000000-0005-0000-0000-000008980000}"/>
    <cellStyle name="Νομισματική μονάδα 3 2 4 2 8" xfId="5854" xr:uid="{00000000-0005-0000-0000-000009980000}"/>
    <cellStyle name="Νομισματική μονάδα 3 2 4 2 8 2" xfId="18429" xr:uid="{00000000-0005-0000-0000-00000A980000}"/>
    <cellStyle name="Νομισματική μονάδα 3 2 4 2 9" xfId="13131" xr:uid="{00000000-0005-0000-0000-00000B980000}"/>
    <cellStyle name="Νομισματική μονάδα 3 2 4 3" xfId="1136" xr:uid="{00000000-0005-0000-0000-00000C980000}"/>
    <cellStyle name="Νομισματική μονάδα 3 2 4 3 2" xfId="3169" xr:uid="{00000000-0005-0000-0000-00000D980000}"/>
    <cellStyle name="Νομισματική μονάδα 3 2 4 3 2 2" xfId="5214" xr:uid="{00000000-0005-0000-0000-00000E980000}"/>
    <cellStyle name="Νομισματική μονάδα 3 2 4 3 2 2 2" xfId="12517" xr:uid="{00000000-0005-0000-0000-00000F980000}"/>
    <cellStyle name="Νομισματική μονάδα 3 2 4 3 2 2 2 2" xfId="25092" xr:uid="{00000000-0005-0000-0000-000010980000}"/>
    <cellStyle name="Νομισματική μονάδα 3 2 4 3 2 2 3" xfId="17789" xr:uid="{00000000-0005-0000-0000-000011980000}"/>
    <cellStyle name="Νομισματική μονάδα 3 2 4 3 2 3" xfId="10486" xr:uid="{00000000-0005-0000-0000-000012980000}"/>
    <cellStyle name="Νομισματική μονάδα 3 2 4 3 2 3 2" xfId="23061" xr:uid="{00000000-0005-0000-0000-000013980000}"/>
    <cellStyle name="Νομισματική μονάδα 3 2 4 3 2 4" xfId="7245" xr:uid="{00000000-0005-0000-0000-000014980000}"/>
    <cellStyle name="Νομισματική μονάδα 3 2 4 3 2 4 2" xfId="19820" xr:uid="{00000000-0005-0000-0000-000015980000}"/>
    <cellStyle name="Νομισματική μονάδα 3 2 4 3 2 5" xfId="15758" xr:uid="{00000000-0005-0000-0000-000016980000}"/>
    <cellStyle name="Νομισματική μονάδα 3 2 4 3 3" xfId="1947" xr:uid="{00000000-0005-0000-0000-000017980000}"/>
    <cellStyle name="Νομισματική μονάδα 3 2 4 3 3 2" xfId="9264" xr:uid="{00000000-0005-0000-0000-000018980000}"/>
    <cellStyle name="Νομισματική μονάδα 3 2 4 3 3 2 2" xfId="21839" xr:uid="{00000000-0005-0000-0000-000019980000}"/>
    <cellStyle name="Νομισματική μονάδα 3 2 4 3 3 3" xfId="14536" xr:uid="{00000000-0005-0000-0000-00001A980000}"/>
    <cellStyle name="Νομισματική μονάδα 3 2 4 3 4" xfId="3992" xr:uid="{00000000-0005-0000-0000-00001B980000}"/>
    <cellStyle name="Νομισματική μονάδα 3 2 4 3 4 2" xfId="11295" xr:uid="{00000000-0005-0000-0000-00001C980000}"/>
    <cellStyle name="Νομισματική μονάδα 3 2 4 3 4 2 2" xfId="23870" xr:uid="{00000000-0005-0000-0000-00001D980000}"/>
    <cellStyle name="Νομισματική μονάδα 3 2 4 3 4 3" xfId="16567" xr:uid="{00000000-0005-0000-0000-00001E980000}"/>
    <cellStyle name="Νομισματική μονάδα 3 2 4 3 5" xfId="8455" xr:uid="{00000000-0005-0000-0000-00001F980000}"/>
    <cellStyle name="Νομισματική μονάδα 3 2 4 3 5 2" xfId="21030" xr:uid="{00000000-0005-0000-0000-000020980000}"/>
    <cellStyle name="Νομισματική μονάδα 3 2 4 3 6" xfId="6023" xr:uid="{00000000-0005-0000-0000-000021980000}"/>
    <cellStyle name="Νομισματική μονάδα 3 2 4 3 6 2" xfId="18598" xr:uid="{00000000-0005-0000-0000-000022980000}"/>
    <cellStyle name="Νομισματική μονάδα 3 2 4 3 7" xfId="13727" xr:uid="{00000000-0005-0000-0000-000023980000}"/>
    <cellStyle name="Νομισματική μονάδα 3 2 4 3 8" xfId="54857" xr:uid="{00000000-0005-0000-0000-000024980000}"/>
    <cellStyle name="Νομισματική μονάδα 3 2 4 3 9" xfId="55319" xr:uid="{00000000-0005-0000-0000-000025980000}"/>
    <cellStyle name="Νομισματική μονάδα 3 2 4 4" xfId="789" xr:uid="{00000000-0005-0000-0000-000026980000}"/>
    <cellStyle name="Νομισματική μονάδα 3 2 4 4 2" xfId="2822" xr:uid="{00000000-0005-0000-0000-000027980000}"/>
    <cellStyle name="Νομισματική μονάδα 3 2 4 4 2 2" xfId="10139" xr:uid="{00000000-0005-0000-0000-000028980000}"/>
    <cellStyle name="Νομισματική μονάδα 3 2 4 4 2 2 2" xfId="22714" xr:uid="{00000000-0005-0000-0000-000029980000}"/>
    <cellStyle name="Νομισματική μονάδα 3 2 4 4 2 3" xfId="15411" xr:uid="{00000000-0005-0000-0000-00002A980000}"/>
    <cellStyle name="Νομισματική μονάδα 3 2 4 4 3" xfId="4867" xr:uid="{00000000-0005-0000-0000-00002B980000}"/>
    <cellStyle name="Νομισματική μονάδα 3 2 4 4 3 2" xfId="12170" xr:uid="{00000000-0005-0000-0000-00002C980000}"/>
    <cellStyle name="Νομισματική μονάδα 3 2 4 4 3 2 2" xfId="24745" xr:uid="{00000000-0005-0000-0000-00002D980000}"/>
    <cellStyle name="Νομισματική μονάδα 3 2 4 4 3 3" xfId="17442" xr:uid="{00000000-0005-0000-0000-00002E980000}"/>
    <cellStyle name="Νομισματική μονάδα 3 2 4 4 4" xfId="8108" xr:uid="{00000000-0005-0000-0000-00002F980000}"/>
    <cellStyle name="Νομισματική μονάδα 3 2 4 4 4 2" xfId="20683" xr:uid="{00000000-0005-0000-0000-000030980000}"/>
    <cellStyle name="Νομισματική μονάδα 3 2 4 4 5" xfId="6898" xr:uid="{00000000-0005-0000-0000-000031980000}"/>
    <cellStyle name="Νομισματική μονάδα 3 2 4 4 5 2" xfId="19473" xr:uid="{00000000-0005-0000-0000-000032980000}"/>
    <cellStyle name="Νομισματική μονάδα 3 2 4 4 6" xfId="13380" xr:uid="{00000000-0005-0000-0000-000033980000}"/>
    <cellStyle name="Νομισματική μονάδα 3 2 4 4 7" xfId="54708" xr:uid="{00000000-0005-0000-0000-000034980000}"/>
    <cellStyle name="Νομισματική μονάδα 3 2 4 4 8" xfId="55171" xr:uid="{00000000-0005-0000-0000-000035980000}"/>
    <cellStyle name="Νομισματική μονάδα 3 2 4 5" xfId="2348" xr:uid="{00000000-0005-0000-0000-000036980000}"/>
    <cellStyle name="Νομισματική μονάδα 3 2 4 5 2" xfId="4393" xr:uid="{00000000-0005-0000-0000-000037980000}"/>
    <cellStyle name="Νομισματική μονάδα 3 2 4 5 2 2" xfId="11696" xr:uid="{00000000-0005-0000-0000-000038980000}"/>
    <cellStyle name="Νομισματική μονάδα 3 2 4 5 2 2 2" xfId="24271" xr:uid="{00000000-0005-0000-0000-000039980000}"/>
    <cellStyle name="Νομισματική μονάδα 3 2 4 5 2 3" xfId="16968" xr:uid="{00000000-0005-0000-0000-00003A980000}"/>
    <cellStyle name="Νομισματική μονάδα 3 2 4 5 3" xfId="9665" xr:uid="{00000000-0005-0000-0000-00003B980000}"/>
    <cellStyle name="Νομισματική μονάδα 3 2 4 5 3 2" xfId="22240" xr:uid="{00000000-0005-0000-0000-00003C980000}"/>
    <cellStyle name="Νομισματική μονάδα 3 2 4 5 4" xfId="6424" xr:uid="{00000000-0005-0000-0000-00003D980000}"/>
    <cellStyle name="Νομισματική μονάδα 3 2 4 5 4 2" xfId="18999" xr:uid="{00000000-0005-0000-0000-00003E980000}"/>
    <cellStyle name="Νομισματική μονάδα 3 2 4 5 5" xfId="14937" xr:uid="{00000000-0005-0000-0000-00003F980000}"/>
    <cellStyle name="Νομισματική μονάδα 3 2 4 6" xfId="1600" xr:uid="{00000000-0005-0000-0000-000040980000}"/>
    <cellStyle name="Νομισματική μονάδα 3 2 4 6 2" xfId="8917" xr:uid="{00000000-0005-0000-0000-000041980000}"/>
    <cellStyle name="Νομισματική μονάδα 3 2 4 6 2 2" xfId="21492" xr:uid="{00000000-0005-0000-0000-000042980000}"/>
    <cellStyle name="Νομισματική μονάδα 3 2 4 6 3" xfId="14189" xr:uid="{00000000-0005-0000-0000-000043980000}"/>
    <cellStyle name="Νομισματική μονάδα 3 2 4 7" xfId="3657" xr:uid="{00000000-0005-0000-0000-000044980000}"/>
    <cellStyle name="Νομισματική μονάδα 3 2 4 7 2" xfId="10960" xr:uid="{00000000-0005-0000-0000-000045980000}"/>
    <cellStyle name="Νομισματική μονάδα 3 2 4 7 2 2" xfId="23535" xr:uid="{00000000-0005-0000-0000-000046980000}"/>
    <cellStyle name="Νομισματική μονάδα 3 2 4 7 3" xfId="16232" xr:uid="{00000000-0005-0000-0000-000047980000}"/>
    <cellStyle name="Νομισματική μονάδα 3 2 4 8" xfId="7634" xr:uid="{00000000-0005-0000-0000-000048980000}"/>
    <cellStyle name="Νομισματική μονάδα 3 2 4 8 2" xfId="20209" xr:uid="{00000000-0005-0000-0000-000049980000}"/>
    <cellStyle name="Νομισματική μονάδα 3 2 4 9" xfId="5676" xr:uid="{00000000-0005-0000-0000-00004A980000}"/>
    <cellStyle name="Νομισματική μονάδα 3 2 4 9 2" xfId="18251" xr:uid="{00000000-0005-0000-0000-00004B980000}"/>
    <cellStyle name="Νομισματική μονάδα 3 2 5" xfId="105" xr:uid="{00000000-0005-0000-0000-00004C980000}"/>
    <cellStyle name="Νομισματική μονάδα 3 2 5 10" xfId="404" xr:uid="{00000000-0005-0000-0000-00004D980000}"/>
    <cellStyle name="Νομισματική μονάδα 3 2 5 11" xfId="54598" xr:uid="{00000000-0005-0000-0000-00004E980000}"/>
    <cellStyle name="Νομισματική μονάδα 3 2 5 12" xfId="55061" xr:uid="{00000000-0005-0000-0000-00004F980000}"/>
    <cellStyle name="Νομισματική μονάδα 3 2 5 2" xfId="1220" xr:uid="{00000000-0005-0000-0000-000050980000}"/>
    <cellStyle name="Νομισματική μονάδα 3 2 5 2 2" xfId="3253" xr:uid="{00000000-0005-0000-0000-000051980000}"/>
    <cellStyle name="Νομισματική μονάδα 3 2 5 2 2 2" xfId="5298" xr:uid="{00000000-0005-0000-0000-000052980000}"/>
    <cellStyle name="Νομισματική μονάδα 3 2 5 2 2 2 2" xfId="12601" xr:uid="{00000000-0005-0000-0000-000053980000}"/>
    <cellStyle name="Νομισματική μονάδα 3 2 5 2 2 2 2 2" xfId="25176" xr:uid="{00000000-0005-0000-0000-000054980000}"/>
    <cellStyle name="Νομισματική μονάδα 3 2 5 2 2 2 3" xfId="17873" xr:uid="{00000000-0005-0000-0000-000055980000}"/>
    <cellStyle name="Νομισματική μονάδα 3 2 5 2 2 3" xfId="10570" xr:uid="{00000000-0005-0000-0000-000056980000}"/>
    <cellStyle name="Νομισματική μονάδα 3 2 5 2 2 3 2" xfId="23145" xr:uid="{00000000-0005-0000-0000-000057980000}"/>
    <cellStyle name="Νομισματική μονάδα 3 2 5 2 2 4" xfId="7329" xr:uid="{00000000-0005-0000-0000-000058980000}"/>
    <cellStyle name="Νομισματική μονάδα 3 2 5 2 2 4 2" xfId="19904" xr:uid="{00000000-0005-0000-0000-000059980000}"/>
    <cellStyle name="Νομισματική μονάδα 3 2 5 2 2 5" xfId="15842" xr:uid="{00000000-0005-0000-0000-00005A980000}"/>
    <cellStyle name="Νομισματική μονάδα 3 2 5 2 3" xfId="2031" xr:uid="{00000000-0005-0000-0000-00005B980000}"/>
    <cellStyle name="Νομισματική μονάδα 3 2 5 2 3 2" xfId="9348" xr:uid="{00000000-0005-0000-0000-00005C980000}"/>
    <cellStyle name="Νομισματική μονάδα 3 2 5 2 3 2 2" xfId="21923" xr:uid="{00000000-0005-0000-0000-00005D980000}"/>
    <cellStyle name="Νομισματική μονάδα 3 2 5 2 3 3" xfId="14620" xr:uid="{00000000-0005-0000-0000-00005E980000}"/>
    <cellStyle name="Νομισματική μονάδα 3 2 5 2 4" xfId="4076" xr:uid="{00000000-0005-0000-0000-00005F980000}"/>
    <cellStyle name="Νομισματική μονάδα 3 2 5 2 4 2" xfId="11379" xr:uid="{00000000-0005-0000-0000-000060980000}"/>
    <cellStyle name="Νομισματική μονάδα 3 2 5 2 4 2 2" xfId="23954" xr:uid="{00000000-0005-0000-0000-000061980000}"/>
    <cellStyle name="Νομισματική μονάδα 3 2 5 2 4 3" xfId="16651" xr:uid="{00000000-0005-0000-0000-000062980000}"/>
    <cellStyle name="Νομισματική μονάδα 3 2 5 2 5" xfId="8539" xr:uid="{00000000-0005-0000-0000-000063980000}"/>
    <cellStyle name="Νομισματική μονάδα 3 2 5 2 5 2" xfId="21114" xr:uid="{00000000-0005-0000-0000-000064980000}"/>
    <cellStyle name="Νομισματική μονάδα 3 2 5 2 6" xfId="6107" xr:uid="{00000000-0005-0000-0000-000065980000}"/>
    <cellStyle name="Νομισματική μονάδα 3 2 5 2 6 2" xfId="18682" xr:uid="{00000000-0005-0000-0000-000066980000}"/>
    <cellStyle name="Νομισματική μονάδα 3 2 5 2 7" xfId="13811" xr:uid="{00000000-0005-0000-0000-000067980000}"/>
    <cellStyle name="Νομισματική μονάδα 3 2 5 2 8" xfId="54895" xr:uid="{00000000-0005-0000-0000-000068980000}"/>
    <cellStyle name="Νομισματική μονάδα 3 2 5 2 9" xfId="55357" xr:uid="{00000000-0005-0000-0000-000069980000}"/>
    <cellStyle name="Νομισματική μονάδα 3 2 5 3" xfId="873" xr:uid="{00000000-0005-0000-0000-00006A980000}"/>
    <cellStyle name="Νομισματική μονάδα 3 2 5 3 2" xfId="2906" xr:uid="{00000000-0005-0000-0000-00006B980000}"/>
    <cellStyle name="Νομισματική μονάδα 3 2 5 3 2 2" xfId="10223" xr:uid="{00000000-0005-0000-0000-00006C980000}"/>
    <cellStyle name="Νομισματική μονάδα 3 2 5 3 2 2 2" xfId="22798" xr:uid="{00000000-0005-0000-0000-00006D980000}"/>
    <cellStyle name="Νομισματική μονάδα 3 2 5 3 2 3" xfId="15495" xr:uid="{00000000-0005-0000-0000-00006E980000}"/>
    <cellStyle name="Νομισματική μονάδα 3 2 5 3 3" xfId="4951" xr:uid="{00000000-0005-0000-0000-00006F980000}"/>
    <cellStyle name="Νομισματική μονάδα 3 2 5 3 3 2" xfId="12254" xr:uid="{00000000-0005-0000-0000-000070980000}"/>
    <cellStyle name="Νομισματική μονάδα 3 2 5 3 3 2 2" xfId="24829" xr:uid="{00000000-0005-0000-0000-000071980000}"/>
    <cellStyle name="Νομισματική μονάδα 3 2 5 3 3 3" xfId="17526" xr:uid="{00000000-0005-0000-0000-000072980000}"/>
    <cellStyle name="Νομισματική μονάδα 3 2 5 3 4" xfId="8192" xr:uid="{00000000-0005-0000-0000-000073980000}"/>
    <cellStyle name="Νομισματική μονάδα 3 2 5 3 4 2" xfId="20767" xr:uid="{00000000-0005-0000-0000-000074980000}"/>
    <cellStyle name="Νομισματική μονάδα 3 2 5 3 5" xfId="6982" xr:uid="{00000000-0005-0000-0000-000075980000}"/>
    <cellStyle name="Νομισματική μονάδα 3 2 5 3 5 2" xfId="19557" xr:uid="{00000000-0005-0000-0000-000076980000}"/>
    <cellStyle name="Νομισματική μονάδα 3 2 5 3 6" xfId="13464" xr:uid="{00000000-0005-0000-0000-000077980000}"/>
    <cellStyle name="Νομισματική μονάδα 3 2 5 3 7" xfId="54746" xr:uid="{00000000-0005-0000-0000-000078980000}"/>
    <cellStyle name="Νομισματική μονάδα 3 2 5 3 8" xfId="55209" xr:uid="{00000000-0005-0000-0000-000079980000}"/>
    <cellStyle name="Νομισματική μονάδα 3 2 5 4" xfId="2432" xr:uid="{00000000-0005-0000-0000-00007A980000}"/>
    <cellStyle name="Νομισματική μονάδα 3 2 5 4 2" xfId="4477" xr:uid="{00000000-0005-0000-0000-00007B980000}"/>
    <cellStyle name="Νομισματική μονάδα 3 2 5 4 2 2" xfId="11780" xr:uid="{00000000-0005-0000-0000-00007C980000}"/>
    <cellStyle name="Νομισματική μονάδα 3 2 5 4 2 2 2" xfId="24355" xr:uid="{00000000-0005-0000-0000-00007D980000}"/>
    <cellStyle name="Νομισματική μονάδα 3 2 5 4 2 3" xfId="17052" xr:uid="{00000000-0005-0000-0000-00007E980000}"/>
    <cellStyle name="Νομισματική μονάδα 3 2 5 4 3" xfId="9749" xr:uid="{00000000-0005-0000-0000-00007F980000}"/>
    <cellStyle name="Νομισματική μονάδα 3 2 5 4 3 2" xfId="22324" xr:uid="{00000000-0005-0000-0000-000080980000}"/>
    <cellStyle name="Νομισματική μονάδα 3 2 5 4 4" xfId="6508" xr:uid="{00000000-0005-0000-0000-000081980000}"/>
    <cellStyle name="Νομισματική μονάδα 3 2 5 4 4 2" xfId="19083" xr:uid="{00000000-0005-0000-0000-000082980000}"/>
    <cellStyle name="Νομισματική μονάδα 3 2 5 4 5" xfId="15021" xr:uid="{00000000-0005-0000-0000-000083980000}"/>
    <cellStyle name="Νομισματική μονάδα 3 2 5 5" xfId="1684" xr:uid="{00000000-0005-0000-0000-000084980000}"/>
    <cellStyle name="Νομισματική μονάδα 3 2 5 5 2" xfId="9001" xr:uid="{00000000-0005-0000-0000-000085980000}"/>
    <cellStyle name="Νομισματική μονάδα 3 2 5 5 2 2" xfId="21576" xr:uid="{00000000-0005-0000-0000-000086980000}"/>
    <cellStyle name="Νομισματική μονάδα 3 2 5 5 3" xfId="14273" xr:uid="{00000000-0005-0000-0000-000087980000}"/>
    <cellStyle name="Νομισματική μονάδα 3 2 5 6" xfId="3741" xr:uid="{00000000-0005-0000-0000-000088980000}"/>
    <cellStyle name="Νομισματική μονάδα 3 2 5 6 2" xfId="11044" xr:uid="{00000000-0005-0000-0000-000089980000}"/>
    <cellStyle name="Νομισματική μονάδα 3 2 5 6 2 2" xfId="23619" xr:uid="{00000000-0005-0000-0000-00008A980000}"/>
    <cellStyle name="Νομισματική μονάδα 3 2 5 6 3" xfId="16316" xr:uid="{00000000-0005-0000-0000-00008B980000}"/>
    <cellStyle name="Νομισματική μονάδα 3 2 5 7" xfId="7718" xr:uid="{00000000-0005-0000-0000-00008C980000}"/>
    <cellStyle name="Νομισματική μονάδα 3 2 5 7 2" xfId="20293" xr:uid="{00000000-0005-0000-0000-00008D980000}"/>
    <cellStyle name="Νομισματική μονάδα 3 2 5 8" xfId="5760" xr:uid="{00000000-0005-0000-0000-00008E980000}"/>
    <cellStyle name="Νομισματική μονάδα 3 2 5 8 2" xfId="18335" xr:uid="{00000000-0005-0000-0000-00008F980000}"/>
    <cellStyle name="Νομισματική μονάδα 3 2 5 9" xfId="12990" xr:uid="{00000000-0005-0000-0000-000090980000}"/>
    <cellStyle name="Νομισματική μονάδα 3 2 6" xfId="464" xr:uid="{00000000-0005-0000-0000-000091980000}"/>
    <cellStyle name="Νομισματική μονάδα 3 2 6 10" xfId="54821" xr:uid="{00000000-0005-0000-0000-000092980000}"/>
    <cellStyle name="Νομισματική μονάδα 3 2 6 11" xfId="55283" xr:uid="{00000000-0005-0000-0000-000093980000}"/>
    <cellStyle name="Νομισματική μονάδα 3 2 6 2" xfId="1279" xr:uid="{00000000-0005-0000-0000-000094980000}"/>
    <cellStyle name="Νομισματική μονάδα 3 2 6 2 2" xfId="3312" xr:uid="{00000000-0005-0000-0000-000095980000}"/>
    <cellStyle name="Νομισματική μονάδα 3 2 6 2 2 2" xfId="5357" xr:uid="{00000000-0005-0000-0000-000096980000}"/>
    <cellStyle name="Νομισματική μονάδα 3 2 6 2 2 2 2" xfId="12660" xr:uid="{00000000-0005-0000-0000-000097980000}"/>
    <cellStyle name="Νομισματική μονάδα 3 2 6 2 2 2 2 2" xfId="25235" xr:uid="{00000000-0005-0000-0000-000098980000}"/>
    <cellStyle name="Νομισματική μονάδα 3 2 6 2 2 2 3" xfId="17932" xr:uid="{00000000-0005-0000-0000-000099980000}"/>
    <cellStyle name="Νομισματική μονάδα 3 2 6 2 2 3" xfId="10629" xr:uid="{00000000-0005-0000-0000-00009A980000}"/>
    <cellStyle name="Νομισματική μονάδα 3 2 6 2 2 3 2" xfId="23204" xr:uid="{00000000-0005-0000-0000-00009B980000}"/>
    <cellStyle name="Νομισματική μονάδα 3 2 6 2 2 4" xfId="7388" xr:uid="{00000000-0005-0000-0000-00009C980000}"/>
    <cellStyle name="Νομισματική μονάδα 3 2 6 2 2 4 2" xfId="19963" xr:uid="{00000000-0005-0000-0000-00009D980000}"/>
    <cellStyle name="Νομισματική μονάδα 3 2 6 2 2 5" xfId="15901" xr:uid="{00000000-0005-0000-0000-00009E980000}"/>
    <cellStyle name="Νομισματική μονάδα 3 2 6 2 3" xfId="2090" xr:uid="{00000000-0005-0000-0000-00009F980000}"/>
    <cellStyle name="Νομισματική μονάδα 3 2 6 2 3 2" xfId="9407" xr:uid="{00000000-0005-0000-0000-0000A0980000}"/>
    <cellStyle name="Νομισματική μονάδα 3 2 6 2 3 2 2" xfId="21982" xr:uid="{00000000-0005-0000-0000-0000A1980000}"/>
    <cellStyle name="Νομισματική μονάδα 3 2 6 2 3 3" xfId="14679" xr:uid="{00000000-0005-0000-0000-0000A2980000}"/>
    <cellStyle name="Νομισματική μονάδα 3 2 6 2 4" xfId="4135" xr:uid="{00000000-0005-0000-0000-0000A3980000}"/>
    <cellStyle name="Νομισματική μονάδα 3 2 6 2 4 2" xfId="11438" xr:uid="{00000000-0005-0000-0000-0000A4980000}"/>
    <cellStyle name="Νομισματική μονάδα 3 2 6 2 4 2 2" xfId="24013" xr:uid="{00000000-0005-0000-0000-0000A5980000}"/>
    <cellStyle name="Νομισματική μονάδα 3 2 6 2 4 3" xfId="16710" xr:uid="{00000000-0005-0000-0000-0000A6980000}"/>
    <cellStyle name="Νομισματική μονάδα 3 2 6 2 5" xfId="8598" xr:uid="{00000000-0005-0000-0000-0000A7980000}"/>
    <cellStyle name="Νομισματική μονάδα 3 2 6 2 5 2" xfId="21173" xr:uid="{00000000-0005-0000-0000-0000A8980000}"/>
    <cellStyle name="Νομισματική μονάδα 3 2 6 2 6" xfId="6166" xr:uid="{00000000-0005-0000-0000-0000A9980000}"/>
    <cellStyle name="Νομισματική μονάδα 3 2 6 2 6 2" xfId="18741" xr:uid="{00000000-0005-0000-0000-0000AA980000}"/>
    <cellStyle name="Νομισματική μονάδα 3 2 6 2 7" xfId="13870" xr:uid="{00000000-0005-0000-0000-0000AB980000}"/>
    <cellStyle name="Νομισματική μονάδα 3 2 6 3" xfId="707" xr:uid="{00000000-0005-0000-0000-0000AC980000}"/>
    <cellStyle name="Νομισματική μονάδα 3 2 6 3 2" xfId="2740" xr:uid="{00000000-0005-0000-0000-0000AD980000}"/>
    <cellStyle name="Νομισματική μονάδα 3 2 6 3 2 2" xfId="10057" xr:uid="{00000000-0005-0000-0000-0000AE980000}"/>
    <cellStyle name="Νομισματική μονάδα 3 2 6 3 2 2 2" xfId="22632" xr:uid="{00000000-0005-0000-0000-0000AF980000}"/>
    <cellStyle name="Νομισματική μονάδα 3 2 6 3 2 3" xfId="15329" xr:uid="{00000000-0005-0000-0000-0000B0980000}"/>
    <cellStyle name="Νομισματική μονάδα 3 2 6 3 3" xfId="4785" xr:uid="{00000000-0005-0000-0000-0000B1980000}"/>
    <cellStyle name="Νομισματική μονάδα 3 2 6 3 3 2" xfId="12088" xr:uid="{00000000-0005-0000-0000-0000B2980000}"/>
    <cellStyle name="Νομισματική μονάδα 3 2 6 3 3 2 2" xfId="24663" xr:uid="{00000000-0005-0000-0000-0000B3980000}"/>
    <cellStyle name="Νομισματική μονάδα 3 2 6 3 3 3" xfId="17360" xr:uid="{00000000-0005-0000-0000-0000B4980000}"/>
    <cellStyle name="Νομισματική μονάδα 3 2 6 3 4" xfId="8026" xr:uid="{00000000-0005-0000-0000-0000B5980000}"/>
    <cellStyle name="Νομισματική μονάδα 3 2 6 3 4 2" xfId="20601" xr:uid="{00000000-0005-0000-0000-0000B6980000}"/>
    <cellStyle name="Νομισματική μονάδα 3 2 6 3 5" xfId="6816" xr:uid="{00000000-0005-0000-0000-0000B7980000}"/>
    <cellStyle name="Νομισματική μονάδα 3 2 6 3 5 2" xfId="19391" xr:uid="{00000000-0005-0000-0000-0000B8980000}"/>
    <cellStyle name="Νομισματική μονάδα 3 2 6 3 6" xfId="13298" xr:uid="{00000000-0005-0000-0000-0000B9980000}"/>
    <cellStyle name="Νομισματική μονάδα 3 2 6 4" xfId="2491" xr:uid="{00000000-0005-0000-0000-0000BA980000}"/>
    <cellStyle name="Νομισματική μονάδα 3 2 6 4 2" xfId="4536" xr:uid="{00000000-0005-0000-0000-0000BB980000}"/>
    <cellStyle name="Νομισματική μονάδα 3 2 6 4 2 2" xfId="11839" xr:uid="{00000000-0005-0000-0000-0000BC980000}"/>
    <cellStyle name="Νομισματική μονάδα 3 2 6 4 2 2 2" xfId="24414" xr:uid="{00000000-0005-0000-0000-0000BD980000}"/>
    <cellStyle name="Νομισματική μονάδα 3 2 6 4 2 3" xfId="17111" xr:uid="{00000000-0005-0000-0000-0000BE980000}"/>
    <cellStyle name="Νομισματική μονάδα 3 2 6 4 3" xfId="9808" xr:uid="{00000000-0005-0000-0000-0000BF980000}"/>
    <cellStyle name="Νομισματική μονάδα 3 2 6 4 3 2" xfId="22383" xr:uid="{00000000-0005-0000-0000-0000C0980000}"/>
    <cellStyle name="Νομισματική μονάδα 3 2 6 4 4" xfId="6567" xr:uid="{00000000-0005-0000-0000-0000C1980000}"/>
    <cellStyle name="Νομισματική μονάδα 3 2 6 4 4 2" xfId="19142" xr:uid="{00000000-0005-0000-0000-0000C2980000}"/>
    <cellStyle name="Νομισματική μονάδα 3 2 6 4 5" xfId="15080" xr:uid="{00000000-0005-0000-0000-0000C3980000}"/>
    <cellStyle name="Νομισματική μονάδα 3 2 6 5" xfId="1518" xr:uid="{00000000-0005-0000-0000-0000C4980000}"/>
    <cellStyle name="Νομισματική μονάδα 3 2 6 5 2" xfId="8835" xr:uid="{00000000-0005-0000-0000-0000C5980000}"/>
    <cellStyle name="Νομισματική μονάδα 3 2 6 5 2 2" xfId="21410" xr:uid="{00000000-0005-0000-0000-0000C6980000}"/>
    <cellStyle name="Νομισματική μονάδα 3 2 6 5 3" xfId="14107" xr:uid="{00000000-0005-0000-0000-0000C7980000}"/>
    <cellStyle name="Νομισματική μονάδα 3 2 6 6" xfId="3575" xr:uid="{00000000-0005-0000-0000-0000C8980000}"/>
    <cellStyle name="Νομισματική μονάδα 3 2 6 6 2" xfId="10878" xr:uid="{00000000-0005-0000-0000-0000C9980000}"/>
    <cellStyle name="Νομισματική μονάδα 3 2 6 6 2 2" xfId="23453" xr:uid="{00000000-0005-0000-0000-0000CA980000}"/>
    <cellStyle name="Νομισματική μονάδα 3 2 6 6 3" xfId="16150" xr:uid="{00000000-0005-0000-0000-0000CB980000}"/>
    <cellStyle name="Νομισματική μονάδα 3 2 6 7" xfId="7777" xr:uid="{00000000-0005-0000-0000-0000CC980000}"/>
    <cellStyle name="Νομισματική μονάδα 3 2 6 7 2" xfId="20352" xr:uid="{00000000-0005-0000-0000-0000CD980000}"/>
    <cellStyle name="Νομισματική μονάδα 3 2 6 8" xfId="5594" xr:uid="{00000000-0005-0000-0000-0000CE980000}"/>
    <cellStyle name="Νομισματική μονάδα 3 2 6 8 2" xfId="18169" xr:uid="{00000000-0005-0000-0000-0000CF980000}"/>
    <cellStyle name="Νομισματική μονάδα 3 2 6 9" xfId="13049" xr:uid="{00000000-0005-0000-0000-0000D0980000}"/>
    <cellStyle name="Νομισματική μονάδα 3 2 7" xfId="1054" xr:uid="{00000000-0005-0000-0000-0000D1980000}"/>
    <cellStyle name="Νομισματική μονάδα 3 2 7 2" xfId="3087" xr:uid="{00000000-0005-0000-0000-0000D2980000}"/>
    <cellStyle name="Νομισματική μονάδα 3 2 7 2 2" xfId="5132" xr:uid="{00000000-0005-0000-0000-0000D3980000}"/>
    <cellStyle name="Νομισματική μονάδα 3 2 7 2 2 2" xfId="12435" xr:uid="{00000000-0005-0000-0000-0000D4980000}"/>
    <cellStyle name="Νομισματική μονάδα 3 2 7 2 2 2 2" xfId="25010" xr:uid="{00000000-0005-0000-0000-0000D5980000}"/>
    <cellStyle name="Νομισματική μονάδα 3 2 7 2 2 3" xfId="17707" xr:uid="{00000000-0005-0000-0000-0000D6980000}"/>
    <cellStyle name="Νομισματική μονάδα 3 2 7 2 3" xfId="10404" xr:uid="{00000000-0005-0000-0000-0000D7980000}"/>
    <cellStyle name="Νομισματική μονάδα 3 2 7 2 3 2" xfId="22979" xr:uid="{00000000-0005-0000-0000-0000D8980000}"/>
    <cellStyle name="Νομισματική μονάδα 3 2 7 2 4" xfId="7163" xr:uid="{00000000-0005-0000-0000-0000D9980000}"/>
    <cellStyle name="Νομισματική μονάδα 3 2 7 2 4 2" xfId="19738" xr:uid="{00000000-0005-0000-0000-0000DA980000}"/>
    <cellStyle name="Νομισματική μονάδα 3 2 7 2 5" xfId="15676" xr:uid="{00000000-0005-0000-0000-0000DB980000}"/>
    <cellStyle name="Νομισματική μονάδα 3 2 7 3" xfId="1865" xr:uid="{00000000-0005-0000-0000-0000DC980000}"/>
    <cellStyle name="Νομισματική μονάδα 3 2 7 3 2" xfId="9182" xr:uid="{00000000-0005-0000-0000-0000DD980000}"/>
    <cellStyle name="Νομισματική μονάδα 3 2 7 3 2 2" xfId="21757" xr:uid="{00000000-0005-0000-0000-0000DE980000}"/>
    <cellStyle name="Νομισματική μονάδα 3 2 7 3 3" xfId="14454" xr:uid="{00000000-0005-0000-0000-0000DF980000}"/>
    <cellStyle name="Νομισματική μονάδα 3 2 7 4" xfId="3910" xr:uid="{00000000-0005-0000-0000-0000E0980000}"/>
    <cellStyle name="Νομισματική μονάδα 3 2 7 4 2" xfId="11213" xr:uid="{00000000-0005-0000-0000-0000E1980000}"/>
    <cellStyle name="Νομισματική μονάδα 3 2 7 4 2 2" xfId="23788" xr:uid="{00000000-0005-0000-0000-0000E2980000}"/>
    <cellStyle name="Νομισματική μονάδα 3 2 7 4 3" xfId="16485" xr:uid="{00000000-0005-0000-0000-0000E3980000}"/>
    <cellStyle name="Νομισματική μονάδα 3 2 7 5" xfId="8373" xr:uid="{00000000-0005-0000-0000-0000E4980000}"/>
    <cellStyle name="Νομισματική μονάδα 3 2 7 5 2" xfId="20948" xr:uid="{00000000-0005-0000-0000-0000E5980000}"/>
    <cellStyle name="Νομισματική μονάδα 3 2 7 6" xfId="5941" xr:uid="{00000000-0005-0000-0000-0000E6980000}"/>
    <cellStyle name="Νομισματική μονάδα 3 2 7 6 2" xfId="18516" xr:uid="{00000000-0005-0000-0000-0000E7980000}"/>
    <cellStyle name="Νομισματική μονάδα 3 2 7 7" xfId="13645" xr:uid="{00000000-0005-0000-0000-0000E8980000}"/>
    <cellStyle name="Νομισματική μονάδα 3 2 7 8" xfId="54672" xr:uid="{00000000-0005-0000-0000-0000E9980000}"/>
    <cellStyle name="Νομισματική μονάδα 3 2 7 9" xfId="55135" xr:uid="{00000000-0005-0000-0000-0000EA980000}"/>
    <cellStyle name="Νομισματική μονάδα 3 2 8" xfId="648" xr:uid="{00000000-0005-0000-0000-0000EB980000}"/>
    <cellStyle name="Νομισματική μονάδα 3 2 8 2" xfId="2681" xr:uid="{00000000-0005-0000-0000-0000EC980000}"/>
    <cellStyle name="Νομισματική μονάδα 3 2 8 2 2" xfId="9998" xr:uid="{00000000-0005-0000-0000-0000ED980000}"/>
    <cellStyle name="Νομισματική μονάδα 3 2 8 2 2 2" xfId="22573" xr:uid="{00000000-0005-0000-0000-0000EE980000}"/>
    <cellStyle name="Νομισματική μονάδα 3 2 8 2 3" xfId="15270" xr:uid="{00000000-0005-0000-0000-0000EF980000}"/>
    <cellStyle name="Νομισματική μονάδα 3 2 8 3" xfId="4726" xr:uid="{00000000-0005-0000-0000-0000F0980000}"/>
    <cellStyle name="Νομισματική μονάδα 3 2 8 3 2" xfId="12029" xr:uid="{00000000-0005-0000-0000-0000F1980000}"/>
    <cellStyle name="Νομισματική μονάδα 3 2 8 3 2 2" xfId="24604" xr:uid="{00000000-0005-0000-0000-0000F2980000}"/>
    <cellStyle name="Νομισματική μονάδα 3 2 8 3 3" xfId="17301" xr:uid="{00000000-0005-0000-0000-0000F3980000}"/>
    <cellStyle name="Νομισματική μονάδα 3 2 8 4" xfId="7967" xr:uid="{00000000-0005-0000-0000-0000F4980000}"/>
    <cellStyle name="Νομισματική μονάδα 3 2 8 4 2" xfId="20542" xr:uid="{00000000-0005-0000-0000-0000F5980000}"/>
    <cellStyle name="Νομισματική μονάδα 3 2 8 5" xfId="6757" xr:uid="{00000000-0005-0000-0000-0000F6980000}"/>
    <cellStyle name="Νομισματική μονάδα 3 2 8 5 2" xfId="19332" xr:uid="{00000000-0005-0000-0000-0000F7980000}"/>
    <cellStyle name="Νομισματική μονάδα 3 2 8 6" xfId="13239" xr:uid="{00000000-0005-0000-0000-0000F8980000}"/>
    <cellStyle name="Νομισματική μονάδα 3 2 9" xfId="2266" xr:uid="{00000000-0005-0000-0000-0000F9980000}"/>
    <cellStyle name="Νομισματική μονάδα 3 2 9 2" xfId="4311" xr:uid="{00000000-0005-0000-0000-0000FA980000}"/>
    <cellStyle name="Νομισματική μονάδα 3 2 9 2 2" xfId="11614" xr:uid="{00000000-0005-0000-0000-0000FB980000}"/>
    <cellStyle name="Νομισματική μονάδα 3 2 9 2 2 2" xfId="24189" xr:uid="{00000000-0005-0000-0000-0000FC980000}"/>
    <cellStyle name="Νομισματική μονάδα 3 2 9 2 3" xfId="16886" xr:uid="{00000000-0005-0000-0000-0000FD980000}"/>
    <cellStyle name="Νομισματική μονάδα 3 2 9 3" xfId="9583" xr:uid="{00000000-0005-0000-0000-0000FE980000}"/>
    <cellStyle name="Νομισματική μονάδα 3 2 9 3 2" xfId="22158" xr:uid="{00000000-0005-0000-0000-0000FF980000}"/>
    <cellStyle name="Νομισματική μονάδα 3 2 9 4" xfId="6342" xr:uid="{00000000-0005-0000-0000-000000990000}"/>
    <cellStyle name="Νομισματική μονάδα 3 2 9 4 2" xfId="18917" xr:uid="{00000000-0005-0000-0000-000001990000}"/>
    <cellStyle name="Νομισματική μονάδα 3 2 9 5" xfId="14855" xr:uid="{00000000-0005-0000-0000-000002990000}"/>
    <cellStyle name="Νομισματική μονάδα 3 20" xfId="54978" xr:uid="{00000000-0005-0000-0000-000003990000}"/>
    <cellStyle name="Νομισματική μονάδα 3 3" xfId="55" xr:uid="{00000000-0005-0000-0000-000004990000}"/>
    <cellStyle name="Νομισματική μονάδα 3 3 10" xfId="3522" xr:uid="{00000000-0005-0000-0000-000005990000}"/>
    <cellStyle name="Νομισματική μονάδα 3 3 10 2" xfId="10825" xr:uid="{00000000-0005-0000-0000-000006990000}"/>
    <cellStyle name="Νομισματική μονάδα 3 3 10 2 2" xfId="23400" xr:uid="{00000000-0005-0000-0000-000007990000}"/>
    <cellStyle name="Νομισματική μονάδα 3 3 10 3" xfId="16097" xr:uid="{00000000-0005-0000-0000-000008990000}"/>
    <cellStyle name="Νομισματική μονάδα 3 3 11" xfId="7574" xr:uid="{00000000-0005-0000-0000-000009990000}"/>
    <cellStyle name="Νομισματική μονάδα 3 3 11 2" xfId="20149" xr:uid="{00000000-0005-0000-0000-00000A990000}"/>
    <cellStyle name="Νομισματική μονάδα 3 3 12" xfId="5541" xr:uid="{00000000-0005-0000-0000-00000B990000}"/>
    <cellStyle name="Νομισματική μονάδα 3 3 12 2" xfId="18116" xr:uid="{00000000-0005-0000-0000-00000C990000}"/>
    <cellStyle name="Νομισματική μονάδα 3 3 13" xfId="12846" xr:uid="{00000000-0005-0000-0000-00000D990000}"/>
    <cellStyle name="Νομισματική μονάδα 3 3 14" xfId="202" xr:uid="{00000000-0005-0000-0000-00000E990000}"/>
    <cellStyle name="Νομισματική μονάδα 3 3 15" xfId="54322" xr:uid="{00000000-0005-0000-0000-00000F990000}"/>
    <cellStyle name="Νομισματική μονάδα 3 3 16" xfId="54417" xr:uid="{00000000-0005-0000-0000-000010990000}"/>
    <cellStyle name="Νομισματική μονάδα 3 3 17" xfId="54525" xr:uid="{00000000-0005-0000-0000-000011990000}"/>
    <cellStyle name="Νομισματική μονάδα 3 3 18" xfId="54989" xr:uid="{00000000-0005-0000-0000-000012990000}"/>
    <cellStyle name="Νομισματική μονάδα 3 3 2" xfId="85" xr:uid="{00000000-0005-0000-0000-000013990000}"/>
    <cellStyle name="Νομισματική μονάδα 3 3 2 10" xfId="7603" xr:uid="{00000000-0005-0000-0000-000014990000}"/>
    <cellStyle name="Νομισματική μονάδα 3 3 2 10 2" xfId="20178" xr:uid="{00000000-0005-0000-0000-000015990000}"/>
    <cellStyle name="Νομισματική μονάδα 3 3 2 11" xfId="5559" xr:uid="{00000000-0005-0000-0000-000016990000}"/>
    <cellStyle name="Νομισματική μονάδα 3 3 2 11 2" xfId="18134" xr:uid="{00000000-0005-0000-0000-000017990000}"/>
    <cellStyle name="Νομισματική μονάδα 3 3 2 12" xfId="12875" xr:uid="{00000000-0005-0000-0000-000018990000}"/>
    <cellStyle name="Νομισματική μονάδα 3 3 2 13" xfId="285" xr:uid="{00000000-0005-0000-0000-000019990000}"/>
    <cellStyle name="Νομισματική μονάδα 3 3 2 14" xfId="54341" xr:uid="{00000000-0005-0000-0000-00001A990000}"/>
    <cellStyle name="Νομισματική μονάδα 3 3 2 15" xfId="54436" xr:uid="{00000000-0005-0000-0000-00001B990000}"/>
    <cellStyle name="Νομισματική μονάδα 3 3 2 16" xfId="54544" xr:uid="{00000000-0005-0000-0000-00001C990000}"/>
    <cellStyle name="Νομισματική μονάδα 3 3 2 17" xfId="55008" xr:uid="{00000000-0005-0000-0000-00001D990000}"/>
    <cellStyle name="Νομισματική μονάδα 3 3 2 2" xfId="179" xr:uid="{00000000-0005-0000-0000-00001E990000}"/>
    <cellStyle name="Νομισματική μονάδα 3 3 2 2 10" xfId="12957" xr:uid="{00000000-0005-0000-0000-00001F990000}"/>
    <cellStyle name="Νομισματική μονάδα 3 3 2 2 11" xfId="369" xr:uid="{00000000-0005-0000-0000-000020990000}"/>
    <cellStyle name="Νομισματική μονάδα 3 3 2 2 12" xfId="54383" xr:uid="{00000000-0005-0000-0000-000021990000}"/>
    <cellStyle name="Νομισματική μονάδα 3 3 2 2 13" xfId="54477" xr:uid="{00000000-0005-0000-0000-000022990000}"/>
    <cellStyle name="Νομισματική μονάδα 3 3 2 2 14" xfId="54585" xr:uid="{00000000-0005-0000-0000-000023990000}"/>
    <cellStyle name="Νομισματική μονάδα 3 3 2 2 15" xfId="55049" xr:uid="{00000000-0005-0000-0000-000024990000}"/>
    <cellStyle name="Νομισματική μονάδα 3 3 2 2 2" xfId="602" xr:uid="{00000000-0005-0000-0000-000025990000}"/>
    <cellStyle name="Νομισματική μονάδα 3 3 2 2 2 10" xfId="54660" xr:uid="{00000000-0005-0000-0000-000026990000}"/>
    <cellStyle name="Νομισματική μονάδα 3 3 2 2 2 11" xfId="55123" xr:uid="{00000000-0005-0000-0000-000027990000}"/>
    <cellStyle name="Νομισματική μονάδα 3 3 2 2 2 2" xfId="1412" xr:uid="{00000000-0005-0000-0000-000028990000}"/>
    <cellStyle name="Νομισματική μονάδα 3 3 2 2 2 2 2" xfId="3445" xr:uid="{00000000-0005-0000-0000-000029990000}"/>
    <cellStyle name="Νομισματική μονάδα 3 3 2 2 2 2 2 2" xfId="5490" xr:uid="{00000000-0005-0000-0000-00002A990000}"/>
    <cellStyle name="Νομισματική μονάδα 3 3 2 2 2 2 2 2 2" xfId="12793" xr:uid="{00000000-0005-0000-0000-00002B990000}"/>
    <cellStyle name="Νομισματική μονάδα 3 3 2 2 2 2 2 2 2 2" xfId="25368" xr:uid="{00000000-0005-0000-0000-00002C990000}"/>
    <cellStyle name="Νομισματική μονάδα 3 3 2 2 2 2 2 2 3" xfId="18065" xr:uid="{00000000-0005-0000-0000-00002D990000}"/>
    <cellStyle name="Νομισματική μονάδα 3 3 2 2 2 2 2 3" xfId="10762" xr:uid="{00000000-0005-0000-0000-00002E990000}"/>
    <cellStyle name="Νομισματική μονάδα 3 3 2 2 2 2 2 3 2" xfId="23337" xr:uid="{00000000-0005-0000-0000-00002F990000}"/>
    <cellStyle name="Νομισματική μονάδα 3 3 2 2 2 2 2 4" xfId="7521" xr:uid="{00000000-0005-0000-0000-000030990000}"/>
    <cellStyle name="Νομισματική μονάδα 3 3 2 2 2 2 2 4 2" xfId="20096" xr:uid="{00000000-0005-0000-0000-000031990000}"/>
    <cellStyle name="Νομισματική μονάδα 3 3 2 2 2 2 2 5" xfId="16034" xr:uid="{00000000-0005-0000-0000-000032990000}"/>
    <cellStyle name="Νομισματική μονάδα 3 3 2 2 2 2 3" xfId="2223" xr:uid="{00000000-0005-0000-0000-000033990000}"/>
    <cellStyle name="Νομισματική μονάδα 3 3 2 2 2 2 3 2" xfId="9540" xr:uid="{00000000-0005-0000-0000-000034990000}"/>
    <cellStyle name="Νομισματική μονάδα 3 3 2 2 2 2 3 2 2" xfId="22115" xr:uid="{00000000-0005-0000-0000-000035990000}"/>
    <cellStyle name="Νομισματική μονάδα 3 3 2 2 2 2 3 3" xfId="14812" xr:uid="{00000000-0005-0000-0000-000036990000}"/>
    <cellStyle name="Νομισματική μονάδα 3 3 2 2 2 2 4" xfId="4268" xr:uid="{00000000-0005-0000-0000-000037990000}"/>
    <cellStyle name="Νομισματική μονάδα 3 3 2 2 2 2 4 2" xfId="11571" xr:uid="{00000000-0005-0000-0000-000038990000}"/>
    <cellStyle name="Νομισματική μονάδα 3 3 2 2 2 2 4 2 2" xfId="24146" xr:uid="{00000000-0005-0000-0000-000039990000}"/>
    <cellStyle name="Νομισματική μονάδα 3 3 2 2 2 2 4 3" xfId="16843" xr:uid="{00000000-0005-0000-0000-00003A990000}"/>
    <cellStyle name="Νομισματική μονάδα 3 3 2 2 2 2 5" xfId="8731" xr:uid="{00000000-0005-0000-0000-00003B990000}"/>
    <cellStyle name="Νομισματική μονάδα 3 3 2 2 2 2 5 2" xfId="21306" xr:uid="{00000000-0005-0000-0000-00003C990000}"/>
    <cellStyle name="Νομισματική μονάδα 3 3 2 2 2 2 6" xfId="6299" xr:uid="{00000000-0005-0000-0000-00003D990000}"/>
    <cellStyle name="Νομισματική μονάδα 3 3 2 2 2 2 6 2" xfId="18874" xr:uid="{00000000-0005-0000-0000-00003E990000}"/>
    <cellStyle name="Νομισματική μονάδα 3 3 2 2 2 2 7" xfId="14003" xr:uid="{00000000-0005-0000-0000-00003F990000}"/>
    <cellStyle name="Νομισματική μονάδα 3 3 2 2 2 2 8" xfId="54957" xr:uid="{00000000-0005-0000-0000-000040990000}"/>
    <cellStyle name="Νομισματική μονάδα 3 3 2 2 2 2 9" xfId="55419" xr:uid="{00000000-0005-0000-0000-000041990000}"/>
    <cellStyle name="Νομισματική μονάδα 3 3 2 2 2 3" xfId="1011" xr:uid="{00000000-0005-0000-0000-000042990000}"/>
    <cellStyle name="Νομισματική μονάδα 3 3 2 2 2 3 2" xfId="3044" xr:uid="{00000000-0005-0000-0000-000043990000}"/>
    <cellStyle name="Νομισματική μονάδα 3 3 2 2 2 3 2 2" xfId="10361" xr:uid="{00000000-0005-0000-0000-000044990000}"/>
    <cellStyle name="Νομισματική μονάδα 3 3 2 2 2 3 2 2 2" xfId="22936" xr:uid="{00000000-0005-0000-0000-000045990000}"/>
    <cellStyle name="Νομισματική μονάδα 3 3 2 2 2 3 2 3" xfId="15633" xr:uid="{00000000-0005-0000-0000-000046990000}"/>
    <cellStyle name="Νομισματική μονάδα 3 3 2 2 2 3 3" xfId="5089" xr:uid="{00000000-0005-0000-0000-000047990000}"/>
    <cellStyle name="Νομισματική μονάδα 3 3 2 2 2 3 3 2" xfId="12392" xr:uid="{00000000-0005-0000-0000-000048990000}"/>
    <cellStyle name="Νομισματική μονάδα 3 3 2 2 2 3 3 2 2" xfId="24967" xr:uid="{00000000-0005-0000-0000-000049990000}"/>
    <cellStyle name="Νομισματική μονάδα 3 3 2 2 2 3 3 3" xfId="17664" xr:uid="{00000000-0005-0000-0000-00004A990000}"/>
    <cellStyle name="Νομισματική μονάδα 3 3 2 2 2 3 4" xfId="8330" xr:uid="{00000000-0005-0000-0000-00004B990000}"/>
    <cellStyle name="Νομισματική μονάδα 3 3 2 2 2 3 4 2" xfId="20905" xr:uid="{00000000-0005-0000-0000-00004C990000}"/>
    <cellStyle name="Νομισματική μονάδα 3 3 2 2 2 3 5" xfId="7120" xr:uid="{00000000-0005-0000-0000-00004D990000}"/>
    <cellStyle name="Νομισματική μονάδα 3 3 2 2 2 3 5 2" xfId="19695" xr:uid="{00000000-0005-0000-0000-00004E990000}"/>
    <cellStyle name="Νομισματική μονάδα 3 3 2 2 2 3 6" xfId="13602" xr:uid="{00000000-0005-0000-0000-00004F990000}"/>
    <cellStyle name="Νομισματική μονάδα 3 3 2 2 2 3 7" xfId="54808" xr:uid="{00000000-0005-0000-0000-000050990000}"/>
    <cellStyle name="Νομισματική μονάδα 3 3 2 2 2 3 8" xfId="55271" xr:uid="{00000000-0005-0000-0000-000051990000}"/>
    <cellStyle name="Νομισματική μονάδα 3 3 2 2 2 4" xfId="2624" xr:uid="{00000000-0005-0000-0000-000052990000}"/>
    <cellStyle name="Νομισματική μονάδα 3 3 2 2 2 4 2" xfId="4669" xr:uid="{00000000-0005-0000-0000-000053990000}"/>
    <cellStyle name="Νομισματική μονάδα 3 3 2 2 2 4 2 2" xfId="11972" xr:uid="{00000000-0005-0000-0000-000054990000}"/>
    <cellStyle name="Νομισματική μονάδα 3 3 2 2 2 4 2 2 2" xfId="24547" xr:uid="{00000000-0005-0000-0000-000055990000}"/>
    <cellStyle name="Νομισματική μονάδα 3 3 2 2 2 4 2 3" xfId="17244" xr:uid="{00000000-0005-0000-0000-000056990000}"/>
    <cellStyle name="Νομισματική μονάδα 3 3 2 2 2 4 3" xfId="9941" xr:uid="{00000000-0005-0000-0000-000057990000}"/>
    <cellStyle name="Νομισματική μονάδα 3 3 2 2 2 4 3 2" xfId="22516" xr:uid="{00000000-0005-0000-0000-000058990000}"/>
    <cellStyle name="Νομισματική μονάδα 3 3 2 2 2 4 4" xfId="6700" xr:uid="{00000000-0005-0000-0000-000059990000}"/>
    <cellStyle name="Νομισματική μονάδα 3 3 2 2 2 4 4 2" xfId="19275" xr:uid="{00000000-0005-0000-0000-00005A990000}"/>
    <cellStyle name="Νομισματική μονάδα 3 3 2 2 2 4 5" xfId="15213" xr:uid="{00000000-0005-0000-0000-00005B990000}"/>
    <cellStyle name="Νομισματική μονάδα 3 3 2 2 2 5" xfId="1822" xr:uid="{00000000-0005-0000-0000-00005C990000}"/>
    <cellStyle name="Νομισματική μονάδα 3 3 2 2 2 5 2" xfId="9139" xr:uid="{00000000-0005-0000-0000-00005D990000}"/>
    <cellStyle name="Νομισματική μονάδα 3 3 2 2 2 5 2 2" xfId="21714" xr:uid="{00000000-0005-0000-0000-00005E990000}"/>
    <cellStyle name="Νομισματική μονάδα 3 3 2 2 2 5 3" xfId="14411" xr:uid="{00000000-0005-0000-0000-00005F990000}"/>
    <cellStyle name="Νομισματική μονάδα 3 3 2 2 2 6" xfId="3879" xr:uid="{00000000-0005-0000-0000-000060990000}"/>
    <cellStyle name="Νομισματική μονάδα 3 3 2 2 2 6 2" xfId="11182" xr:uid="{00000000-0005-0000-0000-000061990000}"/>
    <cellStyle name="Νομισματική μονάδα 3 3 2 2 2 6 2 2" xfId="23757" xr:uid="{00000000-0005-0000-0000-000062990000}"/>
    <cellStyle name="Νομισματική μονάδα 3 3 2 2 2 6 3" xfId="16454" xr:uid="{00000000-0005-0000-0000-000063990000}"/>
    <cellStyle name="Νομισματική μονάδα 3 3 2 2 2 7" xfId="7910" xr:uid="{00000000-0005-0000-0000-000064990000}"/>
    <cellStyle name="Νομισματική μονάδα 3 3 2 2 2 7 2" xfId="20485" xr:uid="{00000000-0005-0000-0000-000065990000}"/>
    <cellStyle name="Νομισματική μονάδα 3 3 2 2 2 8" xfId="5898" xr:uid="{00000000-0005-0000-0000-000066990000}"/>
    <cellStyle name="Νομισματική μονάδα 3 3 2 2 2 8 2" xfId="18473" xr:uid="{00000000-0005-0000-0000-000067990000}"/>
    <cellStyle name="Νομισματική μονάδα 3 3 2 2 2 9" xfId="13182" xr:uid="{00000000-0005-0000-0000-000068990000}"/>
    <cellStyle name="Νομισματική μονάδα 3 3 2 2 3" xfId="1187" xr:uid="{00000000-0005-0000-0000-000069990000}"/>
    <cellStyle name="Νομισματική μονάδα 3 3 2 2 3 2" xfId="3220" xr:uid="{00000000-0005-0000-0000-00006A990000}"/>
    <cellStyle name="Νομισματική μονάδα 3 3 2 2 3 2 2" xfId="5265" xr:uid="{00000000-0005-0000-0000-00006B990000}"/>
    <cellStyle name="Νομισματική μονάδα 3 3 2 2 3 2 2 2" xfId="12568" xr:uid="{00000000-0005-0000-0000-00006C990000}"/>
    <cellStyle name="Νομισματική μονάδα 3 3 2 2 3 2 2 2 2" xfId="25143" xr:uid="{00000000-0005-0000-0000-00006D990000}"/>
    <cellStyle name="Νομισματική μονάδα 3 3 2 2 3 2 2 3" xfId="17840" xr:uid="{00000000-0005-0000-0000-00006E990000}"/>
    <cellStyle name="Νομισματική μονάδα 3 3 2 2 3 2 3" xfId="10537" xr:uid="{00000000-0005-0000-0000-00006F990000}"/>
    <cellStyle name="Νομισματική μονάδα 3 3 2 2 3 2 3 2" xfId="23112" xr:uid="{00000000-0005-0000-0000-000070990000}"/>
    <cellStyle name="Νομισματική μονάδα 3 3 2 2 3 2 4" xfId="7296" xr:uid="{00000000-0005-0000-0000-000071990000}"/>
    <cellStyle name="Νομισματική μονάδα 3 3 2 2 3 2 4 2" xfId="19871" xr:uid="{00000000-0005-0000-0000-000072990000}"/>
    <cellStyle name="Νομισματική μονάδα 3 3 2 2 3 2 5" xfId="15809" xr:uid="{00000000-0005-0000-0000-000073990000}"/>
    <cellStyle name="Νομισματική μονάδα 3 3 2 2 3 3" xfId="1998" xr:uid="{00000000-0005-0000-0000-000074990000}"/>
    <cellStyle name="Νομισματική μονάδα 3 3 2 2 3 3 2" xfId="9315" xr:uid="{00000000-0005-0000-0000-000075990000}"/>
    <cellStyle name="Νομισματική μονάδα 3 3 2 2 3 3 2 2" xfId="21890" xr:uid="{00000000-0005-0000-0000-000076990000}"/>
    <cellStyle name="Νομισματική μονάδα 3 3 2 2 3 3 3" xfId="14587" xr:uid="{00000000-0005-0000-0000-000077990000}"/>
    <cellStyle name="Νομισματική μονάδα 3 3 2 2 3 4" xfId="4043" xr:uid="{00000000-0005-0000-0000-000078990000}"/>
    <cellStyle name="Νομισματική μονάδα 3 3 2 2 3 4 2" xfId="11346" xr:uid="{00000000-0005-0000-0000-000079990000}"/>
    <cellStyle name="Νομισματική μονάδα 3 3 2 2 3 4 2 2" xfId="23921" xr:uid="{00000000-0005-0000-0000-00007A990000}"/>
    <cellStyle name="Νομισματική μονάδα 3 3 2 2 3 4 3" xfId="16618" xr:uid="{00000000-0005-0000-0000-00007B990000}"/>
    <cellStyle name="Νομισματική μονάδα 3 3 2 2 3 5" xfId="8506" xr:uid="{00000000-0005-0000-0000-00007C990000}"/>
    <cellStyle name="Νομισματική μονάδα 3 3 2 2 3 5 2" xfId="21081" xr:uid="{00000000-0005-0000-0000-00007D990000}"/>
    <cellStyle name="Νομισματική μονάδα 3 3 2 2 3 6" xfId="6074" xr:uid="{00000000-0005-0000-0000-00007E990000}"/>
    <cellStyle name="Νομισματική μονάδα 3 3 2 2 3 6 2" xfId="18649" xr:uid="{00000000-0005-0000-0000-00007F990000}"/>
    <cellStyle name="Νομισματική μονάδα 3 3 2 2 3 7" xfId="13778" xr:uid="{00000000-0005-0000-0000-000080990000}"/>
    <cellStyle name="Νομισματική μονάδα 3 3 2 2 3 8" xfId="54883" xr:uid="{00000000-0005-0000-0000-000081990000}"/>
    <cellStyle name="Νομισματική μονάδα 3 3 2 2 3 9" xfId="55345" xr:uid="{00000000-0005-0000-0000-000082990000}"/>
    <cellStyle name="Νομισματική μονάδα 3 3 2 2 4" xfId="840" xr:uid="{00000000-0005-0000-0000-000083990000}"/>
    <cellStyle name="Νομισματική μονάδα 3 3 2 2 4 2" xfId="2873" xr:uid="{00000000-0005-0000-0000-000084990000}"/>
    <cellStyle name="Νομισματική μονάδα 3 3 2 2 4 2 2" xfId="10190" xr:uid="{00000000-0005-0000-0000-000085990000}"/>
    <cellStyle name="Νομισματική μονάδα 3 3 2 2 4 2 2 2" xfId="22765" xr:uid="{00000000-0005-0000-0000-000086990000}"/>
    <cellStyle name="Νομισματική μονάδα 3 3 2 2 4 2 3" xfId="15462" xr:uid="{00000000-0005-0000-0000-000087990000}"/>
    <cellStyle name="Νομισματική μονάδα 3 3 2 2 4 3" xfId="4918" xr:uid="{00000000-0005-0000-0000-000088990000}"/>
    <cellStyle name="Νομισματική μονάδα 3 3 2 2 4 3 2" xfId="12221" xr:uid="{00000000-0005-0000-0000-000089990000}"/>
    <cellStyle name="Νομισματική μονάδα 3 3 2 2 4 3 2 2" xfId="24796" xr:uid="{00000000-0005-0000-0000-00008A990000}"/>
    <cellStyle name="Νομισματική μονάδα 3 3 2 2 4 3 3" xfId="17493" xr:uid="{00000000-0005-0000-0000-00008B990000}"/>
    <cellStyle name="Νομισματική μονάδα 3 3 2 2 4 4" xfId="8159" xr:uid="{00000000-0005-0000-0000-00008C990000}"/>
    <cellStyle name="Νομισματική μονάδα 3 3 2 2 4 4 2" xfId="20734" xr:uid="{00000000-0005-0000-0000-00008D990000}"/>
    <cellStyle name="Νομισματική μονάδα 3 3 2 2 4 5" xfId="6949" xr:uid="{00000000-0005-0000-0000-00008E990000}"/>
    <cellStyle name="Νομισματική μονάδα 3 3 2 2 4 5 2" xfId="19524" xr:uid="{00000000-0005-0000-0000-00008F990000}"/>
    <cellStyle name="Νομισματική μονάδα 3 3 2 2 4 6" xfId="13431" xr:uid="{00000000-0005-0000-0000-000090990000}"/>
    <cellStyle name="Νομισματική μονάδα 3 3 2 2 4 7" xfId="54734" xr:uid="{00000000-0005-0000-0000-000091990000}"/>
    <cellStyle name="Νομισματική μονάδα 3 3 2 2 4 8" xfId="55197" xr:uid="{00000000-0005-0000-0000-000092990000}"/>
    <cellStyle name="Νομισματική μονάδα 3 3 2 2 5" xfId="2399" xr:uid="{00000000-0005-0000-0000-000093990000}"/>
    <cellStyle name="Νομισματική μονάδα 3 3 2 2 5 2" xfId="4444" xr:uid="{00000000-0005-0000-0000-000094990000}"/>
    <cellStyle name="Νομισματική μονάδα 3 3 2 2 5 2 2" xfId="11747" xr:uid="{00000000-0005-0000-0000-000095990000}"/>
    <cellStyle name="Νομισματική μονάδα 3 3 2 2 5 2 2 2" xfId="24322" xr:uid="{00000000-0005-0000-0000-000096990000}"/>
    <cellStyle name="Νομισματική μονάδα 3 3 2 2 5 2 3" xfId="17019" xr:uid="{00000000-0005-0000-0000-000097990000}"/>
    <cellStyle name="Νομισματική μονάδα 3 3 2 2 5 3" xfId="9716" xr:uid="{00000000-0005-0000-0000-000098990000}"/>
    <cellStyle name="Νομισματική μονάδα 3 3 2 2 5 3 2" xfId="22291" xr:uid="{00000000-0005-0000-0000-000099990000}"/>
    <cellStyle name="Νομισματική μονάδα 3 3 2 2 5 4" xfId="6475" xr:uid="{00000000-0005-0000-0000-00009A990000}"/>
    <cellStyle name="Νομισματική μονάδα 3 3 2 2 5 4 2" xfId="19050" xr:uid="{00000000-0005-0000-0000-00009B990000}"/>
    <cellStyle name="Νομισματική μονάδα 3 3 2 2 5 5" xfId="14988" xr:uid="{00000000-0005-0000-0000-00009C990000}"/>
    <cellStyle name="Νομισματική μονάδα 3 3 2 2 6" xfId="1651" xr:uid="{00000000-0005-0000-0000-00009D990000}"/>
    <cellStyle name="Νομισματική μονάδα 3 3 2 2 6 2" xfId="8968" xr:uid="{00000000-0005-0000-0000-00009E990000}"/>
    <cellStyle name="Νομισματική μονάδα 3 3 2 2 6 2 2" xfId="21543" xr:uid="{00000000-0005-0000-0000-00009F990000}"/>
    <cellStyle name="Νομισματική μονάδα 3 3 2 2 6 3" xfId="14240" xr:uid="{00000000-0005-0000-0000-0000A0990000}"/>
    <cellStyle name="Νομισματική μονάδα 3 3 2 2 7" xfId="3708" xr:uid="{00000000-0005-0000-0000-0000A1990000}"/>
    <cellStyle name="Νομισματική μονάδα 3 3 2 2 7 2" xfId="11011" xr:uid="{00000000-0005-0000-0000-0000A2990000}"/>
    <cellStyle name="Νομισματική μονάδα 3 3 2 2 7 2 2" xfId="23586" xr:uid="{00000000-0005-0000-0000-0000A3990000}"/>
    <cellStyle name="Νομισματική μονάδα 3 3 2 2 7 3" xfId="16283" xr:uid="{00000000-0005-0000-0000-0000A4990000}"/>
    <cellStyle name="Νομισματική μονάδα 3 3 2 2 8" xfId="7685" xr:uid="{00000000-0005-0000-0000-0000A5990000}"/>
    <cellStyle name="Νομισματική μονάδα 3 3 2 2 8 2" xfId="20260" xr:uid="{00000000-0005-0000-0000-0000A6990000}"/>
    <cellStyle name="Νομισματική μονάδα 3 3 2 2 9" xfId="5727" xr:uid="{00000000-0005-0000-0000-0000A7990000}"/>
    <cellStyle name="Νομισματική μονάδα 3 3 2 2 9 2" xfId="18302" xr:uid="{00000000-0005-0000-0000-0000A8990000}"/>
    <cellStyle name="Νομισματική μονάδα 3 3 2 3" xfId="135" xr:uid="{00000000-0005-0000-0000-0000A9990000}"/>
    <cellStyle name="Νομισματική μονάδα 3 3 2 3 10" xfId="429" xr:uid="{00000000-0005-0000-0000-0000AA990000}"/>
    <cellStyle name="Νομισματική μονάδα 3 3 2 3 11" xfId="54624" xr:uid="{00000000-0005-0000-0000-0000AB990000}"/>
    <cellStyle name="Νομισματική μονάδα 3 3 2 3 12" xfId="55087" xr:uid="{00000000-0005-0000-0000-0000AC990000}"/>
    <cellStyle name="Νομισματική μονάδα 3 3 2 3 2" xfId="1244" xr:uid="{00000000-0005-0000-0000-0000AD990000}"/>
    <cellStyle name="Νομισματική μονάδα 3 3 2 3 2 2" xfId="3277" xr:uid="{00000000-0005-0000-0000-0000AE990000}"/>
    <cellStyle name="Νομισματική μονάδα 3 3 2 3 2 2 2" xfId="5322" xr:uid="{00000000-0005-0000-0000-0000AF990000}"/>
    <cellStyle name="Νομισματική μονάδα 3 3 2 3 2 2 2 2" xfId="12625" xr:uid="{00000000-0005-0000-0000-0000B0990000}"/>
    <cellStyle name="Νομισματική μονάδα 3 3 2 3 2 2 2 2 2" xfId="25200" xr:uid="{00000000-0005-0000-0000-0000B1990000}"/>
    <cellStyle name="Νομισματική μονάδα 3 3 2 3 2 2 2 3" xfId="17897" xr:uid="{00000000-0005-0000-0000-0000B2990000}"/>
    <cellStyle name="Νομισματική μονάδα 3 3 2 3 2 2 3" xfId="10594" xr:uid="{00000000-0005-0000-0000-0000B3990000}"/>
    <cellStyle name="Νομισματική μονάδα 3 3 2 3 2 2 3 2" xfId="23169" xr:uid="{00000000-0005-0000-0000-0000B4990000}"/>
    <cellStyle name="Νομισματική μονάδα 3 3 2 3 2 2 4" xfId="7353" xr:uid="{00000000-0005-0000-0000-0000B5990000}"/>
    <cellStyle name="Νομισματική μονάδα 3 3 2 3 2 2 4 2" xfId="19928" xr:uid="{00000000-0005-0000-0000-0000B6990000}"/>
    <cellStyle name="Νομισματική μονάδα 3 3 2 3 2 2 5" xfId="15866" xr:uid="{00000000-0005-0000-0000-0000B7990000}"/>
    <cellStyle name="Νομισματική μονάδα 3 3 2 3 2 3" xfId="2055" xr:uid="{00000000-0005-0000-0000-0000B8990000}"/>
    <cellStyle name="Νομισματική μονάδα 3 3 2 3 2 3 2" xfId="9372" xr:uid="{00000000-0005-0000-0000-0000B9990000}"/>
    <cellStyle name="Νομισματική μονάδα 3 3 2 3 2 3 2 2" xfId="21947" xr:uid="{00000000-0005-0000-0000-0000BA990000}"/>
    <cellStyle name="Νομισματική μονάδα 3 3 2 3 2 3 3" xfId="14644" xr:uid="{00000000-0005-0000-0000-0000BB990000}"/>
    <cellStyle name="Νομισματική μονάδα 3 3 2 3 2 4" xfId="4100" xr:uid="{00000000-0005-0000-0000-0000BC990000}"/>
    <cellStyle name="Νομισματική μονάδα 3 3 2 3 2 4 2" xfId="11403" xr:uid="{00000000-0005-0000-0000-0000BD990000}"/>
    <cellStyle name="Νομισματική μονάδα 3 3 2 3 2 4 2 2" xfId="23978" xr:uid="{00000000-0005-0000-0000-0000BE990000}"/>
    <cellStyle name="Νομισματική μονάδα 3 3 2 3 2 4 3" xfId="16675" xr:uid="{00000000-0005-0000-0000-0000BF990000}"/>
    <cellStyle name="Νομισματική μονάδα 3 3 2 3 2 5" xfId="8563" xr:uid="{00000000-0005-0000-0000-0000C0990000}"/>
    <cellStyle name="Νομισματική μονάδα 3 3 2 3 2 5 2" xfId="21138" xr:uid="{00000000-0005-0000-0000-0000C1990000}"/>
    <cellStyle name="Νομισματική μονάδα 3 3 2 3 2 6" xfId="6131" xr:uid="{00000000-0005-0000-0000-0000C2990000}"/>
    <cellStyle name="Νομισματική μονάδα 3 3 2 3 2 6 2" xfId="18706" xr:uid="{00000000-0005-0000-0000-0000C3990000}"/>
    <cellStyle name="Νομισματική μονάδα 3 3 2 3 2 7" xfId="13835" xr:uid="{00000000-0005-0000-0000-0000C4990000}"/>
    <cellStyle name="Νομισματική μονάδα 3 3 2 3 2 8" xfId="54921" xr:uid="{00000000-0005-0000-0000-0000C5990000}"/>
    <cellStyle name="Νομισματική μονάδα 3 3 2 3 2 9" xfId="55383" xr:uid="{00000000-0005-0000-0000-0000C6990000}"/>
    <cellStyle name="Νομισματική μονάδα 3 3 2 3 3" xfId="897" xr:uid="{00000000-0005-0000-0000-0000C7990000}"/>
    <cellStyle name="Νομισματική μονάδα 3 3 2 3 3 2" xfId="2930" xr:uid="{00000000-0005-0000-0000-0000C8990000}"/>
    <cellStyle name="Νομισματική μονάδα 3 3 2 3 3 2 2" xfId="10247" xr:uid="{00000000-0005-0000-0000-0000C9990000}"/>
    <cellStyle name="Νομισματική μονάδα 3 3 2 3 3 2 2 2" xfId="22822" xr:uid="{00000000-0005-0000-0000-0000CA990000}"/>
    <cellStyle name="Νομισματική μονάδα 3 3 2 3 3 2 3" xfId="15519" xr:uid="{00000000-0005-0000-0000-0000CB990000}"/>
    <cellStyle name="Νομισματική μονάδα 3 3 2 3 3 3" xfId="4975" xr:uid="{00000000-0005-0000-0000-0000CC990000}"/>
    <cellStyle name="Νομισματική μονάδα 3 3 2 3 3 3 2" xfId="12278" xr:uid="{00000000-0005-0000-0000-0000CD990000}"/>
    <cellStyle name="Νομισματική μονάδα 3 3 2 3 3 3 2 2" xfId="24853" xr:uid="{00000000-0005-0000-0000-0000CE990000}"/>
    <cellStyle name="Νομισματική μονάδα 3 3 2 3 3 3 3" xfId="17550" xr:uid="{00000000-0005-0000-0000-0000CF990000}"/>
    <cellStyle name="Νομισματική μονάδα 3 3 2 3 3 4" xfId="8216" xr:uid="{00000000-0005-0000-0000-0000D0990000}"/>
    <cellStyle name="Νομισματική μονάδα 3 3 2 3 3 4 2" xfId="20791" xr:uid="{00000000-0005-0000-0000-0000D1990000}"/>
    <cellStyle name="Νομισματική μονάδα 3 3 2 3 3 5" xfId="7006" xr:uid="{00000000-0005-0000-0000-0000D2990000}"/>
    <cellStyle name="Νομισματική μονάδα 3 3 2 3 3 5 2" xfId="19581" xr:uid="{00000000-0005-0000-0000-0000D3990000}"/>
    <cellStyle name="Νομισματική μονάδα 3 3 2 3 3 6" xfId="13488" xr:uid="{00000000-0005-0000-0000-0000D4990000}"/>
    <cellStyle name="Νομισματική μονάδα 3 3 2 3 3 7" xfId="54772" xr:uid="{00000000-0005-0000-0000-0000D5990000}"/>
    <cellStyle name="Νομισματική μονάδα 3 3 2 3 3 8" xfId="55235" xr:uid="{00000000-0005-0000-0000-0000D6990000}"/>
    <cellStyle name="Νομισματική μονάδα 3 3 2 3 4" xfId="2456" xr:uid="{00000000-0005-0000-0000-0000D7990000}"/>
    <cellStyle name="Νομισματική μονάδα 3 3 2 3 4 2" xfId="4501" xr:uid="{00000000-0005-0000-0000-0000D8990000}"/>
    <cellStyle name="Νομισματική μονάδα 3 3 2 3 4 2 2" xfId="11804" xr:uid="{00000000-0005-0000-0000-0000D9990000}"/>
    <cellStyle name="Νομισματική μονάδα 3 3 2 3 4 2 2 2" xfId="24379" xr:uid="{00000000-0005-0000-0000-0000DA990000}"/>
    <cellStyle name="Νομισματική μονάδα 3 3 2 3 4 2 3" xfId="17076" xr:uid="{00000000-0005-0000-0000-0000DB990000}"/>
    <cellStyle name="Νομισματική μονάδα 3 3 2 3 4 3" xfId="9773" xr:uid="{00000000-0005-0000-0000-0000DC990000}"/>
    <cellStyle name="Νομισματική μονάδα 3 3 2 3 4 3 2" xfId="22348" xr:uid="{00000000-0005-0000-0000-0000DD990000}"/>
    <cellStyle name="Νομισματική μονάδα 3 3 2 3 4 4" xfId="6532" xr:uid="{00000000-0005-0000-0000-0000DE990000}"/>
    <cellStyle name="Νομισματική μονάδα 3 3 2 3 4 4 2" xfId="19107" xr:uid="{00000000-0005-0000-0000-0000DF990000}"/>
    <cellStyle name="Νομισματική μονάδα 3 3 2 3 4 5" xfId="15045" xr:uid="{00000000-0005-0000-0000-0000E0990000}"/>
    <cellStyle name="Νομισματική μονάδα 3 3 2 3 5" xfId="1708" xr:uid="{00000000-0005-0000-0000-0000E1990000}"/>
    <cellStyle name="Νομισματική μονάδα 3 3 2 3 5 2" xfId="9025" xr:uid="{00000000-0005-0000-0000-0000E2990000}"/>
    <cellStyle name="Νομισματική μονάδα 3 3 2 3 5 2 2" xfId="21600" xr:uid="{00000000-0005-0000-0000-0000E3990000}"/>
    <cellStyle name="Νομισματική μονάδα 3 3 2 3 5 3" xfId="14297" xr:uid="{00000000-0005-0000-0000-0000E4990000}"/>
    <cellStyle name="Νομισματική μονάδα 3 3 2 3 6" xfId="3765" xr:uid="{00000000-0005-0000-0000-0000E5990000}"/>
    <cellStyle name="Νομισματική μονάδα 3 3 2 3 6 2" xfId="11068" xr:uid="{00000000-0005-0000-0000-0000E6990000}"/>
    <cellStyle name="Νομισματική μονάδα 3 3 2 3 6 2 2" xfId="23643" xr:uid="{00000000-0005-0000-0000-0000E7990000}"/>
    <cellStyle name="Νομισματική μονάδα 3 3 2 3 6 3" xfId="16340" xr:uid="{00000000-0005-0000-0000-0000E8990000}"/>
    <cellStyle name="Νομισματική μονάδα 3 3 2 3 7" xfId="7742" xr:uid="{00000000-0005-0000-0000-0000E9990000}"/>
    <cellStyle name="Νομισματική μονάδα 3 3 2 3 7 2" xfId="20317" xr:uid="{00000000-0005-0000-0000-0000EA990000}"/>
    <cellStyle name="Νομισματική μονάδα 3 3 2 3 8" xfId="5784" xr:uid="{00000000-0005-0000-0000-0000EB990000}"/>
    <cellStyle name="Νομισματική μονάδα 3 3 2 3 8 2" xfId="18359" xr:uid="{00000000-0005-0000-0000-0000EC990000}"/>
    <cellStyle name="Νομισματική μονάδα 3 3 2 3 9" xfId="13014" xr:uid="{00000000-0005-0000-0000-0000ED990000}"/>
    <cellStyle name="Νομισματική μονάδα 3 3 2 4" xfId="518" xr:uid="{00000000-0005-0000-0000-0000EE990000}"/>
    <cellStyle name="Νομισματική μονάδα 3 3 2 4 10" xfId="54847" xr:uid="{00000000-0005-0000-0000-0000EF990000}"/>
    <cellStyle name="Νομισματική μονάδα 3 3 2 4 11" xfId="55309" xr:uid="{00000000-0005-0000-0000-0000F0990000}"/>
    <cellStyle name="Νομισματική μονάδα 3 3 2 4 2" xfId="1330" xr:uid="{00000000-0005-0000-0000-0000F1990000}"/>
    <cellStyle name="Νομισματική μονάδα 3 3 2 4 2 2" xfId="3363" xr:uid="{00000000-0005-0000-0000-0000F2990000}"/>
    <cellStyle name="Νομισματική μονάδα 3 3 2 4 2 2 2" xfId="5408" xr:uid="{00000000-0005-0000-0000-0000F3990000}"/>
    <cellStyle name="Νομισματική μονάδα 3 3 2 4 2 2 2 2" xfId="12711" xr:uid="{00000000-0005-0000-0000-0000F4990000}"/>
    <cellStyle name="Νομισματική μονάδα 3 3 2 4 2 2 2 2 2" xfId="25286" xr:uid="{00000000-0005-0000-0000-0000F5990000}"/>
    <cellStyle name="Νομισματική μονάδα 3 3 2 4 2 2 2 3" xfId="17983" xr:uid="{00000000-0005-0000-0000-0000F6990000}"/>
    <cellStyle name="Νομισματική μονάδα 3 3 2 4 2 2 3" xfId="10680" xr:uid="{00000000-0005-0000-0000-0000F7990000}"/>
    <cellStyle name="Νομισματική μονάδα 3 3 2 4 2 2 3 2" xfId="23255" xr:uid="{00000000-0005-0000-0000-0000F8990000}"/>
    <cellStyle name="Νομισματική μονάδα 3 3 2 4 2 2 4" xfId="7439" xr:uid="{00000000-0005-0000-0000-0000F9990000}"/>
    <cellStyle name="Νομισματική μονάδα 3 3 2 4 2 2 4 2" xfId="20014" xr:uid="{00000000-0005-0000-0000-0000FA990000}"/>
    <cellStyle name="Νομισματική μονάδα 3 3 2 4 2 2 5" xfId="15952" xr:uid="{00000000-0005-0000-0000-0000FB990000}"/>
    <cellStyle name="Νομισματική μονάδα 3 3 2 4 2 3" xfId="2141" xr:uid="{00000000-0005-0000-0000-0000FC990000}"/>
    <cellStyle name="Νομισματική μονάδα 3 3 2 4 2 3 2" xfId="9458" xr:uid="{00000000-0005-0000-0000-0000FD990000}"/>
    <cellStyle name="Νομισματική μονάδα 3 3 2 4 2 3 2 2" xfId="22033" xr:uid="{00000000-0005-0000-0000-0000FE990000}"/>
    <cellStyle name="Νομισματική μονάδα 3 3 2 4 2 3 3" xfId="14730" xr:uid="{00000000-0005-0000-0000-0000FF990000}"/>
    <cellStyle name="Νομισματική μονάδα 3 3 2 4 2 4" xfId="4186" xr:uid="{00000000-0005-0000-0000-0000009A0000}"/>
    <cellStyle name="Νομισματική μονάδα 3 3 2 4 2 4 2" xfId="11489" xr:uid="{00000000-0005-0000-0000-0000019A0000}"/>
    <cellStyle name="Νομισματική μονάδα 3 3 2 4 2 4 2 2" xfId="24064" xr:uid="{00000000-0005-0000-0000-0000029A0000}"/>
    <cellStyle name="Νομισματική μονάδα 3 3 2 4 2 4 3" xfId="16761" xr:uid="{00000000-0005-0000-0000-0000039A0000}"/>
    <cellStyle name="Νομισματική μονάδα 3 3 2 4 2 5" xfId="8649" xr:uid="{00000000-0005-0000-0000-0000049A0000}"/>
    <cellStyle name="Νομισματική μονάδα 3 3 2 4 2 5 2" xfId="21224" xr:uid="{00000000-0005-0000-0000-0000059A0000}"/>
    <cellStyle name="Νομισματική μονάδα 3 3 2 4 2 6" xfId="6217" xr:uid="{00000000-0005-0000-0000-0000069A0000}"/>
    <cellStyle name="Νομισματική μονάδα 3 3 2 4 2 6 2" xfId="18792" xr:uid="{00000000-0005-0000-0000-0000079A0000}"/>
    <cellStyle name="Νομισματική μονάδα 3 3 2 4 2 7" xfId="13921" xr:uid="{00000000-0005-0000-0000-0000089A0000}"/>
    <cellStyle name="Νομισματική μονάδα 3 3 2 4 3" xfId="758" xr:uid="{00000000-0005-0000-0000-0000099A0000}"/>
    <cellStyle name="Νομισματική μονάδα 3 3 2 4 3 2" xfId="2791" xr:uid="{00000000-0005-0000-0000-00000A9A0000}"/>
    <cellStyle name="Νομισματική μονάδα 3 3 2 4 3 2 2" xfId="10108" xr:uid="{00000000-0005-0000-0000-00000B9A0000}"/>
    <cellStyle name="Νομισματική μονάδα 3 3 2 4 3 2 2 2" xfId="22683" xr:uid="{00000000-0005-0000-0000-00000C9A0000}"/>
    <cellStyle name="Νομισματική μονάδα 3 3 2 4 3 2 3" xfId="15380" xr:uid="{00000000-0005-0000-0000-00000D9A0000}"/>
    <cellStyle name="Νομισματική μονάδα 3 3 2 4 3 3" xfId="4836" xr:uid="{00000000-0005-0000-0000-00000E9A0000}"/>
    <cellStyle name="Νομισματική μονάδα 3 3 2 4 3 3 2" xfId="12139" xr:uid="{00000000-0005-0000-0000-00000F9A0000}"/>
    <cellStyle name="Νομισματική μονάδα 3 3 2 4 3 3 2 2" xfId="24714" xr:uid="{00000000-0005-0000-0000-0000109A0000}"/>
    <cellStyle name="Νομισματική μονάδα 3 3 2 4 3 3 3" xfId="17411" xr:uid="{00000000-0005-0000-0000-0000119A0000}"/>
    <cellStyle name="Νομισματική μονάδα 3 3 2 4 3 4" xfId="8077" xr:uid="{00000000-0005-0000-0000-0000129A0000}"/>
    <cellStyle name="Νομισματική μονάδα 3 3 2 4 3 4 2" xfId="20652" xr:uid="{00000000-0005-0000-0000-0000139A0000}"/>
    <cellStyle name="Νομισματική μονάδα 3 3 2 4 3 5" xfId="6867" xr:uid="{00000000-0005-0000-0000-0000149A0000}"/>
    <cellStyle name="Νομισματική μονάδα 3 3 2 4 3 5 2" xfId="19442" xr:uid="{00000000-0005-0000-0000-0000159A0000}"/>
    <cellStyle name="Νομισματική μονάδα 3 3 2 4 3 6" xfId="13349" xr:uid="{00000000-0005-0000-0000-0000169A0000}"/>
    <cellStyle name="Νομισματική μονάδα 3 3 2 4 4" xfId="2542" xr:uid="{00000000-0005-0000-0000-0000179A0000}"/>
    <cellStyle name="Νομισματική μονάδα 3 3 2 4 4 2" xfId="4587" xr:uid="{00000000-0005-0000-0000-0000189A0000}"/>
    <cellStyle name="Νομισματική μονάδα 3 3 2 4 4 2 2" xfId="11890" xr:uid="{00000000-0005-0000-0000-0000199A0000}"/>
    <cellStyle name="Νομισματική μονάδα 3 3 2 4 4 2 2 2" xfId="24465" xr:uid="{00000000-0005-0000-0000-00001A9A0000}"/>
    <cellStyle name="Νομισματική μονάδα 3 3 2 4 4 2 3" xfId="17162" xr:uid="{00000000-0005-0000-0000-00001B9A0000}"/>
    <cellStyle name="Νομισματική μονάδα 3 3 2 4 4 3" xfId="9859" xr:uid="{00000000-0005-0000-0000-00001C9A0000}"/>
    <cellStyle name="Νομισματική μονάδα 3 3 2 4 4 3 2" xfId="22434" xr:uid="{00000000-0005-0000-0000-00001D9A0000}"/>
    <cellStyle name="Νομισματική μονάδα 3 3 2 4 4 4" xfId="6618" xr:uid="{00000000-0005-0000-0000-00001E9A0000}"/>
    <cellStyle name="Νομισματική μονάδα 3 3 2 4 4 4 2" xfId="19193" xr:uid="{00000000-0005-0000-0000-00001F9A0000}"/>
    <cellStyle name="Νομισματική μονάδα 3 3 2 4 4 5" xfId="15131" xr:uid="{00000000-0005-0000-0000-0000209A0000}"/>
    <cellStyle name="Νομισματική μονάδα 3 3 2 4 5" xfId="1569" xr:uid="{00000000-0005-0000-0000-0000219A0000}"/>
    <cellStyle name="Νομισματική μονάδα 3 3 2 4 5 2" xfId="8886" xr:uid="{00000000-0005-0000-0000-0000229A0000}"/>
    <cellStyle name="Νομισματική μονάδα 3 3 2 4 5 2 2" xfId="21461" xr:uid="{00000000-0005-0000-0000-0000239A0000}"/>
    <cellStyle name="Νομισματική μονάδα 3 3 2 4 5 3" xfId="14158" xr:uid="{00000000-0005-0000-0000-0000249A0000}"/>
    <cellStyle name="Νομισματική μονάδα 3 3 2 4 6" xfId="3626" xr:uid="{00000000-0005-0000-0000-0000259A0000}"/>
    <cellStyle name="Νομισματική μονάδα 3 3 2 4 6 2" xfId="10929" xr:uid="{00000000-0005-0000-0000-0000269A0000}"/>
    <cellStyle name="Νομισματική μονάδα 3 3 2 4 6 2 2" xfId="23504" xr:uid="{00000000-0005-0000-0000-0000279A0000}"/>
    <cellStyle name="Νομισματική μονάδα 3 3 2 4 6 3" xfId="16201" xr:uid="{00000000-0005-0000-0000-0000289A0000}"/>
    <cellStyle name="Νομισματική μονάδα 3 3 2 4 7" xfId="7828" xr:uid="{00000000-0005-0000-0000-0000299A0000}"/>
    <cellStyle name="Νομισματική μονάδα 3 3 2 4 7 2" xfId="20403" xr:uid="{00000000-0005-0000-0000-00002A9A0000}"/>
    <cellStyle name="Νομισματική μονάδα 3 3 2 4 8" xfId="5645" xr:uid="{00000000-0005-0000-0000-00002B9A0000}"/>
    <cellStyle name="Νομισματική μονάδα 3 3 2 4 8 2" xfId="18220" xr:uid="{00000000-0005-0000-0000-00002C9A0000}"/>
    <cellStyle name="Νομισματική μονάδα 3 3 2 4 9" xfId="13100" xr:uid="{00000000-0005-0000-0000-00002D9A0000}"/>
    <cellStyle name="Νομισματική μονάδα 3 3 2 5" xfId="1105" xr:uid="{00000000-0005-0000-0000-00002E9A0000}"/>
    <cellStyle name="Νομισματική μονάδα 3 3 2 5 2" xfId="3138" xr:uid="{00000000-0005-0000-0000-00002F9A0000}"/>
    <cellStyle name="Νομισματική μονάδα 3 3 2 5 2 2" xfId="5183" xr:uid="{00000000-0005-0000-0000-0000309A0000}"/>
    <cellStyle name="Νομισματική μονάδα 3 3 2 5 2 2 2" xfId="12486" xr:uid="{00000000-0005-0000-0000-0000319A0000}"/>
    <cellStyle name="Νομισματική μονάδα 3 3 2 5 2 2 2 2" xfId="25061" xr:uid="{00000000-0005-0000-0000-0000329A0000}"/>
    <cellStyle name="Νομισματική μονάδα 3 3 2 5 2 2 3" xfId="17758" xr:uid="{00000000-0005-0000-0000-0000339A0000}"/>
    <cellStyle name="Νομισματική μονάδα 3 3 2 5 2 3" xfId="10455" xr:uid="{00000000-0005-0000-0000-0000349A0000}"/>
    <cellStyle name="Νομισματική μονάδα 3 3 2 5 2 3 2" xfId="23030" xr:uid="{00000000-0005-0000-0000-0000359A0000}"/>
    <cellStyle name="Νομισματική μονάδα 3 3 2 5 2 4" xfId="7214" xr:uid="{00000000-0005-0000-0000-0000369A0000}"/>
    <cellStyle name="Νομισματική μονάδα 3 3 2 5 2 4 2" xfId="19789" xr:uid="{00000000-0005-0000-0000-0000379A0000}"/>
    <cellStyle name="Νομισματική μονάδα 3 3 2 5 2 5" xfId="15727" xr:uid="{00000000-0005-0000-0000-0000389A0000}"/>
    <cellStyle name="Νομισματική μονάδα 3 3 2 5 3" xfId="1916" xr:uid="{00000000-0005-0000-0000-0000399A0000}"/>
    <cellStyle name="Νομισματική μονάδα 3 3 2 5 3 2" xfId="9233" xr:uid="{00000000-0005-0000-0000-00003A9A0000}"/>
    <cellStyle name="Νομισματική μονάδα 3 3 2 5 3 2 2" xfId="21808" xr:uid="{00000000-0005-0000-0000-00003B9A0000}"/>
    <cellStyle name="Νομισματική μονάδα 3 3 2 5 3 3" xfId="14505" xr:uid="{00000000-0005-0000-0000-00003C9A0000}"/>
    <cellStyle name="Νομισματική μονάδα 3 3 2 5 4" xfId="3961" xr:uid="{00000000-0005-0000-0000-00003D9A0000}"/>
    <cellStyle name="Νομισματική μονάδα 3 3 2 5 4 2" xfId="11264" xr:uid="{00000000-0005-0000-0000-00003E9A0000}"/>
    <cellStyle name="Νομισματική μονάδα 3 3 2 5 4 2 2" xfId="23839" xr:uid="{00000000-0005-0000-0000-00003F9A0000}"/>
    <cellStyle name="Νομισματική μονάδα 3 3 2 5 4 3" xfId="16536" xr:uid="{00000000-0005-0000-0000-0000409A0000}"/>
    <cellStyle name="Νομισματική μονάδα 3 3 2 5 5" xfId="8424" xr:uid="{00000000-0005-0000-0000-0000419A0000}"/>
    <cellStyle name="Νομισματική μονάδα 3 3 2 5 5 2" xfId="20999" xr:uid="{00000000-0005-0000-0000-0000429A0000}"/>
    <cellStyle name="Νομισματική μονάδα 3 3 2 5 6" xfId="5992" xr:uid="{00000000-0005-0000-0000-0000439A0000}"/>
    <cellStyle name="Νομισματική μονάδα 3 3 2 5 6 2" xfId="18567" xr:uid="{00000000-0005-0000-0000-0000449A0000}"/>
    <cellStyle name="Νομισματική μονάδα 3 3 2 5 7" xfId="13696" xr:uid="{00000000-0005-0000-0000-0000459A0000}"/>
    <cellStyle name="Νομισματική μονάδα 3 3 2 5 8" xfId="54698" xr:uid="{00000000-0005-0000-0000-0000469A0000}"/>
    <cellStyle name="Νομισματική μονάδα 3 3 2 5 9" xfId="55161" xr:uid="{00000000-0005-0000-0000-0000479A0000}"/>
    <cellStyle name="Νομισματική μονάδα 3 3 2 6" xfId="672" xr:uid="{00000000-0005-0000-0000-0000489A0000}"/>
    <cellStyle name="Νομισματική μονάδα 3 3 2 6 2" xfId="2705" xr:uid="{00000000-0005-0000-0000-0000499A0000}"/>
    <cellStyle name="Νομισματική μονάδα 3 3 2 6 2 2" xfId="10022" xr:uid="{00000000-0005-0000-0000-00004A9A0000}"/>
    <cellStyle name="Νομισματική μονάδα 3 3 2 6 2 2 2" xfId="22597" xr:uid="{00000000-0005-0000-0000-00004B9A0000}"/>
    <cellStyle name="Νομισματική μονάδα 3 3 2 6 2 3" xfId="15294" xr:uid="{00000000-0005-0000-0000-00004C9A0000}"/>
    <cellStyle name="Νομισματική μονάδα 3 3 2 6 3" xfId="4750" xr:uid="{00000000-0005-0000-0000-00004D9A0000}"/>
    <cellStyle name="Νομισματική μονάδα 3 3 2 6 3 2" xfId="12053" xr:uid="{00000000-0005-0000-0000-00004E9A0000}"/>
    <cellStyle name="Νομισματική μονάδα 3 3 2 6 3 2 2" xfId="24628" xr:uid="{00000000-0005-0000-0000-00004F9A0000}"/>
    <cellStyle name="Νομισματική μονάδα 3 3 2 6 3 3" xfId="17325" xr:uid="{00000000-0005-0000-0000-0000509A0000}"/>
    <cellStyle name="Νομισματική μονάδα 3 3 2 6 4" xfId="7991" xr:uid="{00000000-0005-0000-0000-0000519A0000}"/>
    <cellStyle name="Νομισματική μονάδα 3 3 2 6 4 2" xfId="20566" xr:uid="{00000000-0005-0000-0000-0000529A0000}"/>
    <cellStyle name="Νομισματική μονάδα 3 3 2 6 5" xfId="6781" xr:uid="{00000000-0005-0000-0000-0000539A0000}"/>
    <cellStyle name="Νομισματική μονάδα 3 3 2 6 5 2" xfId="19356" xr:uid="{00000000-0005-0000-0000-0000549A0000}"/>
    <cellStyle name="Νομισματική μονάδα 3 3 2 6 6" xfId="13263" xr:uid="{00000000-0005-0000-0000-0000559A0000}"/>
    <cellStyle name="Νομισματική μονάδα 3 3 2 7" xfId="2317" xr:uid="{00000000-0005-0000-0000-0000569A0000}"/>
    <cellStyle name="Νομισματική μονάδα 3 3 2 7 2" xfId="4362" xr:uid="{00000000-0005-0000-0000-0000579A0000}"/>
    <cellStyle name="Νομισματική μονάδα 3 3 2 7 2 2" xfId="11665" xr:uid="{00000000-0005-0000-0000-0000589A0000}"/>
    <cellStyle name="Νομισματική μονάδα 3 3 2 7 2 2 2" xfId="24240" xr:uid="{00000000-0005-0000-0000-0000599A0000}"/>
    <cellStyle name="Νομισματική μονάδα 3 3 2 7 2 3" xfId="16937" xr:uid="{00000000-0005-0000-0000-00005A9A0000}"/>
    <cellStyle name="Νομισματική μονάδα 3 3 2 7 3" xfId="9634" xr:uid="{00000000-0005-0000-0000-00005B9A0000}"/>
    <cellStyle name="Νομισματική μονάδα 3 3 2 7 3 2" xfId="22209" xr:uid="{00000000-0005-0000-0000-00005C9A0000}"/>
    <cellStyle name="Νομισματική μονάδα 3 3 2 7 4" xfId="6393" xr:uid="{00000000-0005-0000-0000-00005D9A0000}"/>
    <cellStyle name="Νομισματική μονάδα 3 3 2 7 4 2" xfId="18968" xr:uid="{00000000-0005-0000-0000-00005E9A0000}"/>
    <cellStyle name="Νομισματική μονάδα 3 3 2 7 5" xfId="14906" xr:uid="{00000000-0005-0000-0000-00005F9A0000}"/>
    <cellStyle name="Νομισματική μονάδα 3 3 2 8" xfId="1483" xr:uid="{00000000-0005-0000-0000-0000609A0000}"/>
    <cellStyle name="Νομισματική μονάδα 3 3 2 8 2" xfId="8800" xr:uid="{00000000-0005-0000-0000-0000619A0000}"/>
    <cellStyle name="Νομισματική μονάδα 3 3 2 8 2 2" xfId="21375" xr:uid="{00000000-0005-0000-0000-0000629A0000}"/>
    <cellStyle name="Νομισματική μονάδα 3 3 2 8 3" xfId="14072" xr:uid="{00000000-0005-0000-0000-0000639A0000}"/>
    <cellStyle name="Νομισματική μονάδα 3 3 2 9" xfId="3540" xr:uid="{00000000-0005-0000-0000-0000649A0000}"/>
    <cellStyle name="Νομισματική μονάδα 3 3 2 9 2" xfId="10843" xr:uid="{00000000-0005-0000-0000-0000659A0000}"/>
    <cellStyle name="Νομισματική μονάδα 3 3 2 9 2 2" xfId="23418" xr:uid="{00000000-0005-0000-0000-0000669A0000}"/>
    <cellStyle name="Νομισματική μονάδα 3 3 2 9 3" xfId="16115" xr:uid="{00000000-0005-0000-0000-0000679A0000}"/>
    <cellStyle name="Νομισματική μονάδα 3 3 3" xfId="157" xr:uid="{00000000-0005-0000-0000-0000689A0000}"/>
    <cellStyle name="Νομισματική μονάδα 3 3 3 10" xfId="5577" xr:uid="{00000000-0005-0000-0000-0000699A0000}"/>
    <cellStyle name="Νομισματική μονάδα 3 3 3 10 2" xfId="18152" xr:uid="{00000000-0005-0000-0000-00006A9A0000}"/>
    <cellStyle name="Νομισματική μονάδα 3 3 3 11" xfId="12916" xr:uid="{00000000-0005-0000-0000-00006B9A0000}"/>
    <cellStyle name="Νομισματική μονάδα 3 3 3 12" xfId="328" xr:uid="{00000000-0005-0000-0000-00006C9A0000}"/>
    <cellStyle name="Νομισματική μονάδα 3 3 3 13" xfId="54363" xr:uid="{00000000-0005-0000-0000-00006D9A0000}"/>
    <cellStyle name="Νομισματική μονάδα 3 3 3 14" xfId="54458" xr:uid="{00000000-0005-0000-0000-00006E9A0000}"/>
    <cellStyle name="Νομισματική μονάδα 3 3 3 15" xfId="54566" xr:uid="{00000000-0005-0000-0000-00006F9A0000}"/>
    <cellStyle name="Νομισματική μονάδα 3 3 3 16" xfId="55030" xr:uid="{00000000-0005-0000-0000-0000709A0000}"/>
    <cellStyle name="Νομισματική μονάδα 3 3 3 2" xfId="447" xr:uid="{00000000-0005-0000-0000-0000719A0000}"/>
    <cellStyle name="Νομισματική μονάδα 3 3 3 2 10" xfId="54642" xr:uid="{00000000-0005-0000-0000-0000729A0000}"/>
    <cellStyle name="Νομισματική μονάδα 3 3 3 2 11" xfId="55105" xr:uid="{00000000-0005-0000-0000-0000739A0000}"/>
    <cellStyle name="Νομισματική μονάδα 3 3 3 2 2" xfId="1262" xr:uid="{00000000-0005-0000-0000-0000749A0000}"/>
    <cellStyle name="Νομισματική μονάδα 3 3 3 2 2 2" xfId="3295" xr:uid="{00000000-0005-0000-0000-0000759A0000}"/>
    <cellStyle name="Νομισματική μονάδα 3 3 3 2 2 2 2" xfId="5340" xr:uid="{00000000-0005-0000-0000-0000769A0000}"/>
    <cellStyle name="Νομισματική μονάδα 3 3 3 2 2 2 2 2" xfId="12643" xr:uid="{00000000-0005-0000-0000-0000779A0000}"/>
    <cellStyle name="Νομισματική μονάδα 3 3 3 2 2 2 2 2 2" xfId="25218" xr:uid="{00000000-0005-0000-0000-0000789A0000}"/>
    <cellStyle name="Νομισματική μονάδα 3 3 3 2 2 2 2 3" xfId="17915" xr:uid="{00000000-0005-0000-0000-0000799A0000}"/>
    <cellStyle name="Νομισματική μονάδα 3 3 3 2 2 2 3" xfId="10612" xr:uid="{00000000-0005-0000-0000-00007A9A0000}"/>
    <cellStyle name="Νομισματική μονάδα 3 3 3 2 2 2 3 2" xfId="23187" xr:uid="{00000000-0005-0000-0000-00007B9A0000}"/>
    <cellStyle name="Νομισματική μονάδα 3 3 3 2 2 2 4" xfId="7371" xr:uid="{00000000-0005-0000-0000-00007C9A0000}"/>
    <cellStyle name="Νομισματική μονάδα 3 3 3 2 2 2 4 2" xfId="19946" xr:uid="{00000000-0005-0000-0000-00007D9A0000}"/>
    <cellStyle name="Νομισματική μονάδα 3 3 3 2 2 2 5" xfId="15884" xr:uid="{00000000-0005-0000-0000-00007E9A0000}"/>
    <cellStyle name="Νομισματική μονάδα 3 3 3 2 2 3" xfId="2073" xr:uid="{00000000-0005-0000-0000-00007F9A0000}"/>
    <cellStyle name="Νομισματική μονάδα 3 3 3 2 2 3 2" xfId="9390" xr:uid="{00000000-0005-0000-0000-0000809A0000}"/>
    <cellStyle name="Νομισματική μονάδα 3 3 3 2 2 3 2 2" xfId="21965" xr:uid="{00000000-0005-0000-0000-0000819A0000}"/>
    <cellStyle name="Νομισματική μονάδα 3 3 3 2 2 3 3" xfId="14662" xr:uid="{00000000-0005-0000-0000-0000829A0000}"/>
    <cellStyle name="Νομισματική μονάδα 3 3 3 2 2 4" xfId="4118" xr:uid="{00000000-0005-0000-0000-0000839A0000}"/>
    <cellStyle name="Νομισματική μονάδα 3 3 3 2 2 4 2" xfId="11421" xr:uid="{00000000-0005-0000-0000-0000849A0000}"/>
    <cellStyle name="Νομισματική μονάδα 3 3 3 2 2 4 2 2" xfId="23996" xr:uid="{00000000-0005-0000-0000-0000859A0000}"/>
    <cellStyle name="Νομισματική μονάδα 3 3 3 2 2 4 3" xfId="16693" xr:uid="{00000000-0005-0000-0000-0000869A0000}"/>
    <cellStyle name="Νομισματική μονάδα 3 3 3 2 2 5" xfId="8581" xr:uid="{00000000-0005-0000-0000-0000879A0000}"/>
    <cellStyle name="Νομισματική μονάδα 3 3 3 2 2 5 2" xfId="21156" xr:uid="{00000000-0005-0000-0000-0000889A0000}"/>
    <cellStyle name="Νομισματική μονάδα 3 3 3 2 2 6" xfId="6149" xr:uid="{00000000-0005-0000-0000-0000899A0000}"/>
    <cellStyle name="Νομισματική μονάδα 3 3 3 2 2 6 2" xfId="18724" xr:uid="{00000000-0005-0000-0000-00008A9A0000}"/>
    <cellStyle name="Νομισματική μονάδα 3 3 3 2 2 7" xfId="13853" xr:uid="{00000000-0005-0000-0000-00008B9A0000}"/>
    <cellStyle name="Νομισματική μονάδα 3 3 3 2 2 8" xfId="54939" xr:uid="{00000000-0005-0000-0000-00008C9A0000}"/>
    <cellStyle name="Νομισματική μονάδα 3 3 3 2 2 9" xfId="55401" xr:uid="{00000000-0005-0000-0000-00008D9A0000}"/>
    <cellStyle name="Νομισματική μονάδα 3 3 3 2 3" xfId="915" xr:uid="{00000000-0005-0000-0000-00008E9A0000}"/>
    <cellStyle name="Νομισματική μονάδα 3 3 3 2 3 2" xfId="2948" xr:uid="{00000000-0005-0000-0000-00008F9A0000}"/>
    <cellStyle name="Νομισματική μονάδα 3 3 3 2 3 2 2" xfId="10265" xr:uid="{00000000-0005-0000-0000-0000909A0000}"/>
    <cellStyle name="Νομισματική μονάδα 3 3 3 2 3 2 2 2" xfId="22840" xr:uid="{00000000-0005-0000-0000-0000919A0000}"/>
    <cellStyle name="Νομισματική μονάδα 3 3 3 2 3 2 3" xfId="15537" xr:uid="{00000000-0005-0000-0000-0000929A0000}"/>
    <cellStyle name="Νομισματική μονάδα 3 3 3 2 3 3" xfId="4993" xr:uid="{00000000-0005-0000-0000-0000939A0000}"/>
    <cellStyle name="Νομισματική μονάδα 3 3 3 2 3 3 2" xfId="12296" xr:uid="{00000000-0005-0000-0000-0000949A0000}"/>
    <cellStyle name="Νομισματική μονάδα 3 3 3 2 3 3 2 2" xfId="24871" xr:uid="{00000000-0005-0000-0000-0000959A0000}"/>
    <cellStyle name="Νομισματική μονάδα 3 3 3 2 3 3 3" xfId="17568" xr:uid="{00000000-0005-0000-0000-0000969A0000}"/>
    <cellStyle name="Νομισματική μονάδα 3 3 3 2 3 4" xfId="8234" xr:uid="{00000000-0005-0000-0000-0000979A0000}"/>
    <cellStyle name="Νομισματική μονάδα 3 3 3 2 3 4 2" xfId="20809" xr:uid="{00000000-0005-0000-0000-0000989A0000}"/>
    <cellStyle name="Νομισματική μονάδα 3 3 3 2 3 5" xfId="7024" xr:uid="{00000000-0005-0000-0000-0000999A0000}"/>
    <cellStyle name="Νομισματική μονάδα 3 3 3 2 3 5 2" xfId="19599" xr:uid="{00000000-0005-0000-0000-00009A9A0000}"/>
    <cellStyle name="Νομισματική μονάδα 3 3 3 2 3 6" xfId="13506" xr:uid="{00000000-0005-0000-0000-00009B9A0000}"/>
    <cellStyle name="Νομισματική μονάδα 3 3 3 2 3 7" xfId="54790" xr:uid="{00000000-0005-0000-0000-00009C9A0000}"/>
    <cellStyle name="Νομισματική μονάδα 3 3 3 2 3 8" xfId="55253" xr:uid="{00000000-0005-0000-0000-00009D9A0000}"/>
    <cellStyle name="Νομισματική μονάδα 3 3 3 2 4" xfId="2474" xr:uid="{00000000-0005-0000-0000-00009E9A0000}"/>
    <cellStyle name="Νομισματική μονάδα 3 3 3 2 4 2" xfId="4519" xr:uid="{00000000-0005-0000-0000-00009F9A0000}"/>
    <cellStyle name="Νομισματική μονάδα 3 3 3 2 4 2 2" xfId="11822" xr:uid="{00000000-0005-0000-0000-0000A09A0000}"/>
    <cellStyle name="Νομισματική μονάδα 3 3 3 2 4 2 2 2" xfId="24397" xr:uid="{00000000-0005-0000-0000-0000A19A0000}"/>
    <cellStyle name="Νομισματική μονάδα 3 3 3 2 4 2 3" xfId="17094" xr:uid="{00000000-0005-0000-0000-0000A29A0000}"/>
    <cellStyle name="Νομισματική μονάδα 3 3 3 2 4 3" xfId="9791" xr:uid="{00000000-0005-0000-0000-0000A39A0000}"/>
    <cellStyle name="Νομισματική μονάδα 3 3 3 2 4 3 2" xfId="22366" xr:uid="{00000000-0005-0000-0000-0000A49A0000}"/>
    <cellStyle name="Νομισματική μονάδα 3 3 3 2 4 4" xfId="6550" xr:uid="{00000000-0005-0000-0000-0000A59A0000}"/>
    <cellStyle name="Νομισματική μονάδα 3 3 3 2 4 4 2" xfId="19125" xr:uid="{00000000-0005-0000-0000-0000A69A0000}"/>
    <cellStyle name="Νομισματική μονάδα 3 3 3 2 4 5" xfId="15063" xr:uid="{00000000-0005-0000-0000-0000A79A0000}"/>
    <cellStyle name="Νομισματική μονάδα 3 3 3 2 5" xfId="1726" xr:uid="{00000000-0005-0000-0000-0000A89A0000}"/>
    <cellStyle name="Νομισματική μονάδα 3 3 3 2 5 2" xfId="9043" xr:uid="{00000000-0005-0000-0000-0000A99A0000}"/>
    <cellStyle name="Νομισματική μονάδα 3 3 3 2 5 2 2" xfId="21618" xr:uid="{00000000-0005-0000-0000-0000AA9A0000}"/>
    <cellStyle name="Νομισματική μονάδα 3 3 3 2 5 3" xfId="14315" xr:uid="{00000000-0005-0000-0000-0000AB9A0000}"/>
    <cellStyle name="Νομισματική μονάδα 3 3 3 2 6" xfId="3783" xr:uid="{00000000-0005-0000-0000-0000AC9A0000}"/>
    <cellStyle name="Νομισματική μονάδα 3 3 3 2 6 2" xfId="11086" xr:uid="{00000000-0005-0000-0000-0000AD9A0000}"/>
    <cellStyle name="Νομισματική μονάδα 3 3 3 2 6 2 2" xfId="23661" xr:uid="{00000000-0005-0000-0000-0000AE9A0000}"/>
    <cellStyle name="Νομισματική μονάδα 3 3 3 2 6 3" xfId="16358" xr:uid="{00000000-0005-0000-0000-0000AF9A0000}"/>
    <cellStyle name="Νομισματική μονάδα 3 3 3 2 7" xfId="7760" xr:uid="{00000000-0005-0000-0000-0000B09A0000}"/>
    <cellStyle name="Νομισματική μονάδα 3 3 3 2 7 2" xfId="20335" xr:uid="{00000000-0005-0000-0000-0000B19A0000}"/>
    <cellStyle name="Νομισματική μονάδα 3 3 3 2 8" xfId="5802" xr:uid="{00000000-0005-0000-0000-0000B29A0000}"/>
    <cellStyle name="Νομισματική μονάδα 3 3 3 2 8 2" xfId="18377" xr:uid="{00000000-0005-0000-0000-0000B39A0000}"/>
    <cellStyle name="Νομισματική μονάδα 3 3 3 2 9" xfId="13032" xr:uid="{00000000-0005-0000-0000-0000B49A0000}"/>
    <cellStyle name="Νομισματική μονάδα 3 3 3 3" xfId="561" xr:uid="{00000000-0005-0000-0000-0000B59A0000}"/>
    <cellStyle name="Νομισματική μονάδα 3 3 3 3 10" xfId="54865" xr:uid="{00000000-0005-0000-0000-0000B69A0000}"/>
    <cellStyle name="Νομισματική μονάδα 3 3 3 3 11" xfId="55327" xr:uid="{00000000-0005-0000-0000-0000B79A0000}"/>
    <cellStyle name="Νομισματική μονάδα 3 3 3 3 2" xfId="1371" xr:uid="{00000000-0005-0000-0000-0000B89A0000}"/>
    <cellStyle name="Νομισματική μονάδα 3 3 3 3 2 2" xfId="3404" xr:uid="{00000000-0005-0000-0000-0000B99A0000}"/>
    <cellStyle name="Νομισματική μονάδα 3 3 3 3 2 2 2" xfId="5449" xr:uid="{00000000-0005-0000-0000-0000BA9A0000}"/>
    <cellStyle name="Νομισματική μονάδα 3 3 3 3 2 2 2 2" xfId="12752" xr:uid="{00000000-0005-0000-0000-0000BB9A0000}"/>
    <cellStyle name="Νομισματική μονάδα 3 3 3 3 2 2 2 2 2" xfId="25327" xr:uid="{00000000-0005-0000-0000-0000BC9A0000}"/>
    <cellStyle name="Νομισματική μονάδα 3 3 3 3 2 2 2 3" xfId="18024" xr:uid="{00000000-0005-0000-0000-0000BD9A0000}"/>
    <cellStyle name="Νομισματική μονάδα 3 3 3 3 2 2 3" xfId="10721" xr:uid="{00000000-0005-0000-0000-0000BE9A0000}"/>
    <cellStyle name="Νομισματική μονάδα 3 3 3 3 2 2 3 2" xfId="23296" xr:uid="{00000000-0005-0000-0000-0000BF9A0000}"/>
    <cellStyle name="Νομισματική μονάδα 3 3 3 3 2 2 4" xfId="7480" xr:uid="{00000000-0005-0000-0000-0000C09A0000}"/>
    <cellStyle name="Νομισματική μονάδα 3 3 3 3 2 2 4 2" xfId="20055" xr:uid="{00000000-0005-0000-0000-0000C19A0000}"/>
    <cellStyle name="Νομισματική μονάδα 3 3 3 3 2 2 5" xfId="15993" xr:uid="{00000000-0005-0000-0000-0000C29A0000}"/>
    <cellStyle name="Νομισματική μονάδα 3 3 3 3 2 3" xfId="2182" xr:uid="{00000000-0005-0000-0000-0000C39A0000}"/>
    <cellStyle name="Νομισματική μονάδα 3 3 3 3 2 3 2" xfId="9499" xr:uid="{00000000-0005-0000-0000-0000C49A0000}"/>
    <cellStyle name="Νομισματική μονάδα 3 3 3 3 2 3 2 2" xfId="22074" xr:uid="{00000000-0005-0000-0000-0000C59A0000}"/>
    <cellStyle name="Νομισματική μονάδα 3 3 3 3 2 3 3" xfId="14771" xr:uid="{00000000-0005-0000-0000-0000C69A0000}"/>
    <cellStyle name="Νομισματική μονάδα 3 3 3 3 2 4" xfId="4227" xr:uid="{00000000-0005-0000-0000-0000C79A0000}"/>
    <cellStyle name="Νομισματική μονάδα 3 3 3 3 2 4 2" xfId="11530" xr:uid="{00000000-0005-0000-0000-0000C89A0000}"/>
    <cellStyle name="Νομισματική μονάδα 3 3 3 3 2 4 2 2" xfId="24105" xr:uid="{00000000-0005-0000-0000-0000C99A0000}"/>
    <cellStyle name="Νομισματική μονάδα 3 3 3 3 2 4 3" xfId="16802" xr:uid="{00000000-0005-0000-0000-0000CA9A0000}"/>
    <cellStyle name="Νομισματική μονάδα 3 3 3 3 2 5" xfId="8690" xr:uid="{00000000-0005-0000-0000-0000CB9A0000}"/>
    <cellStyle name="Νομισματική μονάδα 3 3 3 3 2 5 2" xfId="21265" xr:uid="{00000000-0005-0000-0000-0000CC9A0000}"/>
    <cellStyle name="Νομισματική μονάδα 3 3 3 3 2 6" xfId="6258" xr:uid="{00000000-0005-0000-0000-0000CD9A0000}"/>
    <cellStyle name="Νομισματική μονάδα 3 3 3 3 2 6 2" xfId="18833" xr:uid="{00000000-0005-0000-0000-0000CE9A0000}"/>
    <cellStyle name="Νομισματική μονάδα 3 3 3 3 2 7" xfId="13962" xr:uid="{00000000-0005-0000-0000-0000CF9A0000}"/>
    <cellStyle name="Νομισματική μονάδα 3 3 3 3 3" xfId="799" xr:uid="{00000000-0005-0000-0000-0000D09A0000}"/>
    <cellStyle name="Νομισματική μονάδα 3 3 3 3 3 2" xfId="2832" xr:uid="{00000000-0005-0000-0000-0000D19A0000}"/>
    <cellStyle name="Νομισματική μονάδα 3 3 3 3 3 2 2" xfId="10149" xr:uid="{00000000-0005-0000-0000-0000D29A0000}"/>
    <cellStyle name="Νομισματική μονάδα 3 3 3 3 3 2 2 2" xfId="22724" xr:uid="{00000000-0005-0000-0000-0000D39A0000}"/>
    <cellStyle name="Νομισματική μονάδα 3 3 3 3 3 2 3" xfId="15421" xr:uid="{00000000-0005-0000-0000-0000D49A0000}"/>
    <cellStyle name="Νομισματική μονάδα 3 3 3 3 3 3" xfId="4877" xr:uid="{00000000-0005-0000-0000-0000D59A0000}"/>
    <cellStyle name="Νομισματική μονάδα 3 3 3 3 3 3 2" xfId="12180" xr:uid="{00000000-0005-0000-0000-0000D69A0000}"/>
    <cellStyle name="Νομισματική μονάδα 3 3 3 3 3 3 2 2" xfId="24755" xr:uid="{00000000-0005-0000-0000-0000D79A0000}"/>
    <cellStyle name="Νομισματική μονάδα 3 3 3 3 3 3 3" xfId="17452" xr:uid="{00000000-0005-0000-0000-0000D89A0000}"/>
    <cellStyle name="Νομισματική μονάδα 3 3 3 3 3 4" xfId="8118" xr:uid="{00000000-0005-0000-0000-0000D99A0000}"/>
    <cellStyle name="Νομισματική μονάδα 3 3 3 3 3 4 2" xfId="20693" xr:uid="{00000000-0005-0000-0000-0000DA9A0000}"/>
    <cellStyle name="Νομισματική μονάδα 3 3 3 3 3 5" xfId="6908" xr:uid="{00000000-0005-0000-0000-0000DB9A0000}"/>
    <cellStyle name="Νομισματική μονάδα 3 3 3 3 3 5 2" xfId="19483" xr:uid="{00000000-0005-0000-0000-0000DC9A0000}"/>
    <cellStyle name="Νομισματική μονάδα 3 3 3 3 3 6" xfId="13390" xr:uid="{00000000-0005-0000-0000-0000DD9A0000}"/>
    <cellStyle name="Νομισματική μονάδα 3 3 3 3 4" xfId="2583" xr:uid="{00000000-0005-0000-0000-0000DE9A0000}"/>
    <cellStyle name="Νομισματική μονάδα 3 3 3 3 4 2" xfId="4628" xr:uid="{00000000-0005-0000-0000-0000DF9A0000}"/>
    <cellStyle name="Νομισματική μονάδα 3 3 3 3 4 2 2" xfId="11931" xr:uid="{00000000-0005-0000-0000-0000E09A0000}"/>
    <cellStyle name="Νομισματική μονάδα 3 3 3 3 4 2 2 2" xfId="24506" xr:uid="{00000000-0005-0000-0000-0000E19A0000}"/>
    <cellStyle name="Νομισματική μονάδα 3 3 3 3 4 2 3" xfId="17203" xr:uid="{00000000-0005-0000-0000-0000E29A0000}"/>
    <cellStyle name="Νομισματική μονάδα 3 3 3 3 4 3" xfId="9900" xr:uid="{00000000-0005-0000-0000-0000E39A0000}"/>
    <cellStyle name="Νομισματική μονάδα 3 3 3 3 4 3 2" xfId="22475" xr:uid="{00000000-0005-0000-0000-0000E49A0000}"/>
    <cellStyle name="Νομισματική μονάδα 3 3 3 3 4 4" xfId="6659" xr:uid="{00000000-0005-0000-0000-0000E59A0000}"/>
    <cellStyle name="Νομισματική μονάδα 3 3 3 3 4 4 2" xfId="19234" xr:uid="{00000000-0005-0000-0000-0000E69A0000}"/>
    <cellStyle name="Νομισματική μονάδα 3 3 3 3 4 5" xfId="15172" xr:uid="{00000000-0005-0000-0000-0000E79A0000}"/>
    <cellStyle name="Νομισματική μονάδα 3 3 3 3 5" xfId="1610" xr:uid="{00000000-0005-0000-0000-0000E89A0000}"/>
    <cellStyle name="Νομισματική μονάδα 3 3 3 3 5 2" xfId="8927" xr:uid="{00000000-0005-0000-0000-0000E99A0000}"/>
    <cellStyle name="Νομισματική μονάδα 3 3 3 3 5 2 2" xfId="21502" xr:uid="{00000000-0005-0000-0000-0000EA9A0000}"/>
    <cellStyle name="Νομισματική μονάδα 3 3 3 3 5 3" xfId="14199" xr:uid="{00000000-0005-0000-0000-0000EB9A0000}"/>
    <cellStyle name="Νομισματική μονάδα 3 3 3 3 6" xfId="3667" xr:uid="{00000000-0005-0000-0000-0000EC9A0000}"/>
    <cellStyle name="Νομισματική μονάδα 3 3 3 3 6 2" xfId="10970" xr:uid="{00000000-0005-0000-0000-0000ED9A0000}"/>
    <cellStyle name="Νομισματική μονάδα 3 3 3 3 6 2 2" xfId="23545" xr:uid="{00000000-0005-0000-0000-0000EE9A0000}"/>
    <cellStyle name="Νομισματική μονάδα 3 3 3 3 6 3" xfId="16242" xr:uid="{00000000-0005-0000-0000-0000EF9A0000}"/>
    <cellStyle name="Νομισματική μονάδα 3 3 3 3 7" xfId="7869" xr:uid="{00000000-0005-0000-0000-0000F09A0000}"/>
    <cellStyle name="Νομισματική μονάδα 3 3 3 3 7 2" xfId="20444" xr:uid="{00000000-0005-0000-0000-0000F19A0000}"/>
    <cellStyle name="Νομισματική μονάδα 3 3 3 3 8" xfId="5686" xr:uid="{00000000-0005-0000-0000-0000F29A0000}"/>
    <cellStyle name="Νομισματική μονάδα 3 3 3 3 8 2" xfId="18261" xr:uid="{00000000-0005-0000-0000-0000F39A0000}"/>
    <cellStyle name="Νομισματική μονάδα 3 3 3 3 9" xfId="13141" xr:uid="{00000000-0005-0000-0000-0000F49A0000}"/>
    <cellStyle name="Νομισματική μονάδα 3 3 3 4" xfId="1146" xr:uid="{00000000-0005-0000-0000-0000F59A0000}"/>
    <cellStyle name="Νομισματική μονάδα 3 3 3 4 2" xfId="3179" xr:uid="{00000000-0005-0000-0000-0000F69A0000}"/>
    <cellStyle name="Νομισματική μονάδα 3 3 3 4 2 2" xfId="5224" xr:uid="{00000000-0005-0000-0000-0000F79A0000}"/>
    <cellStyle name="Νομισματική μονάδα 3 3 3 4 2 2 2" xfId="12527" xr:uid="{00000000-0005-0000-0000-0000F89A0000}"/>
    <cellStyle name="Νομισματική μονάδα 3 3 3 4 2 2 2 2" xfId="25102" xr:uid="{00000000-0005-0000-0000-0000F99A0000}"/>
    <cellStyle name="Νομισματική μονάδα 3 3 3 4 2 2 3" xfId="17799" xr:uid="{00000000-0005-0000-0000-0000FA9A0000}"/>
    <cellStyle name="Νομισματική μονάδα 3 3 3 4 2 3" xfId="10496" xr:uid="{00000000-0005-0000-0000-0000FB9A0000}"/>
    <cellStyle name="Νομισματική μονάδα 3 3 3 4 2 3 2" xfId="23071" xr:uid="{00000000-0005-0000-0000-0000FC9A0000}"/>
    <cellStyle name="Νομισματική μονάδα 3 3 3 4 2 4" xfId="7255" xr:uid="{00000000-0005-0000-0000-0000FD9A0000}"/>
    <cellStyle name="Νομισματική μονάδα 3 3 3 4 2 4 2" xfId="19830" xr:uid="{00000000-0005-0000-0000-0000FE9A0000}"/>
    <cellStyle name="Νομισματική μονάδα 3 3 3 4 2 5" xfId="15768" xr:uid="{00000000-0005-0000-0000-0000FF9A0000}"/>
    <cellStyle name="Νομισματική μονάδα 3 3 3 4 3" xfId="1957" xr:uid="{00000000-0005-0000-0000-0000009B0000}"/>
    <cellStyle name="Νομισματική μονάδα 3 3 3 4 3 2" xfId="9274" xr:uid="{00000000-0005-0000-0000-0000019B0000}"/>
    <cellStyle name="Νομισματική μονάδα 3 3 3 4 3 2 2" xfId="21849" xr:uid="{00000000-0005-0000-0000-0000029B0000}"/>
    <cellStyle name="Νομισματική μονάδα 3 3 3 4 3 3" xfId="14546" xr:uid="{00000000-0005-0000-0000-0000039B0000}"/>
    <cellStyle name="Νομισματική μονάδα 3 3 3 4 4" xfId="4002" xr:uid="{00000000-0005-0000-0000-0000049B0000}"/>
    <cellStyle name="Νομισματική μονάδα 3 3 3 4 4 2" xfId="11305" xr:uid="{00000000-0005-0000-0000-0000059B0000}"/>
    <cellStyle name="Νομισματική μονάδα 3 3 3 4 4 2 2" xfId="23880" xr:uid="{00000000-0005-0000-0000-0000069B0000}"/>
    <cellStyle name="Νομισματική μονάδα 3 3 3 4 4 3" xfId="16577" xr:uid="{00000000-0005-0000-0000-0000079B0000}"/>
    <cellStyle name="Νομισματική μονάδα 3 3 3 4 5" xfId="8465" xr:uid="{00000000-0005-0000-0000-0000089B0000}"/>
    <cellStyle name="Νομισματική μονάδα 3 3 3 4 5 2" xfId="21040" xr:uid="{00000000-0005-0000-0000-0000099B0000}"/>
    <cellStyle name="Νομισματική μονάδα 3 3 3 4 6" xfId="6033" xr:uid="{00000000-0005-0000-0000-00000A9B0000}"/>
    <cellStyle name="Νομισματική μονάδα 3 3 3 4 6 2" xfId="18608" xr:uid="{00000000-0005-0000-0000-00000B9B0000}"/>
    <cellStyle name="Νομισματική μονάδα 3 3 3 4 7" xfId="13737" xr:uid="{00000000-0005-0000-0000-00000C9B0000}"/>
    <cellStyle name="Νομισματική μονάδα 3 3 3 4 8" xfId="54716" xr:uid="{00000000-0005-0000-0000-00000D9B0000}"/>
    <cellStyle name="Νομισματική μονάδα 3 3 3 4 9" xfId="55179" xr:uid="{00000000-0005-0000-0000-00000E9B0000}"/>
    <cellStyle name="Νομισματική μονάδα 3 3 3 5" xfId="690" xr:uid="{00000000-0005-0000-0000-00000F9B0000}"/>
    <cellStyle name="Νομισματική μονάδα 3 3 3 5 2" xfId="2723" xr:uid="{00000000-0005-0000-0000-0000109B0000}"/>
    <cellStyle name="Νομισματική μονάδα 3 3 3 5 2 2" xfId="10040" xr:uid="{00000000-0005-0000-0000-0000119B0000}"/>
    <cellStyle name="Νομισματική μονάδα 3 3 3 5 2 2 2" xfId="22615" xr:uid="{00000000-0005-0000-0000-0000129B0000}"/>
    <cellStyle name="Νομισματική μονάδα 3 3 3 5 2 3" xfId="15312" xr:uid="{00000000-0005-0000-0000-0000139B0000}"/>
    <cellStyle name="Νομισματική μονάδα 3 3 3 5 3" xfId="4768" xr:uid="{00000000-0005-0000-0000-0000149B0000}"/>
    <cellStyle name="Νομισματική μονάδα 3 3 3 5 3 2" xfId="12071" xr:uid="{00000000-0005-0000-0000-0000159B0000}"/>
    <cellStyle name="Νομισματική μονάδα 3 3 3 5 3 2 2" xfId="24646" xr:uid="{00000000-0005-0000-0000-0000169B0000}"/>
    <cellStyle name="Νομισματική μονάδα 3 3 3 5 3 3" xfId="17343" xr:uid="{00000000-0005-0000-0000-0000179B0000}"/>
    <cellStyle name="Νομισματική μονάδα 3 3 3 5 4" xfId="8009" xr:uid="{00000000-0005-0000-0000-0000189B0000}"/>
    <cellStyle name="Νομισματική μονάδα 3 3 3 5 4 2" xfId="20584" xr:uid="{00000000-0005-0000-0000-0000199B0000}"/>
    <cellStyle name="Νομισματική μονάδα 3 3 3 5 5" xfId="6799" xr:uid="{00000000-0005-0000-0000-00001A9B0000}"/>
    <cellStyle name="Νομισματική μονάδα 3 3 3 5 5 2" xfId="19374" xr:uid="{00000000-0005-0000-0000-00001B9B0000}"/>
    <cellStyle name="Νομισματική μονάδα 3 3 3 5 6" xfId="13281" xr:uid="{00000000-0005-0000-0000-00001C9B0000}"/>
    <cellStyle name="Νομισματική μονάδα 3 3 3 6" xfId="2358" xr:uid="{00000000-0005-0000-0000-00001D9B0000}"/>
    <cellStyle name="Νομισματική μονάδα 3 3 3 6 2" xfId="4403" xr:uid="{00000000-0005-0000-0000-00001E9B0000}"/>
    <cellStyle name="Νομισματική μονάδα 3 3 3 6 2 2" xfId="11706" xr:uid="{00000000-0005-0000-0000-00001F9B0000}"/>
    <cellStyle name="Νομισματική μονάδα 3 3 3 6 2 2 2" xfId="24281" xr:uid="{00000000-0005-0000-0000-0000209B0000}"/>
    <cellStyle name="Νομισματική μονάδα 3 3 3 6 2 3" xfId="16978" xr:uid="{00000000-0005-0000-0000-0000219B0000}"/>
    <cellStyle name="Νομισματική μονάδα 3 3 3 6 3" xfId="9675" xr:uid="{00000000-0005-0000-0000-0000229B0000}"/>
    <cellStyle name="Νομισματική μονάδα 3 3 3 6 3 2" xfId="22250" xr:uid="{00000000-0005-0000-0000-0000239B0000}"/>
    <cellStyle name="Νομισματική μονάδα 3 3 3 6 4" xfId="6434" xr:uid="{00000000-0005-0000-0000-0000249B0000}"/>
    <cellStyle name="Νομισματική μονάδα 3 3 3 6 4 2" xfId="19009" xr:uid="{00000000-0005-0000-0000-0000259B0000}"/>
    <cellStyle name="Νομισματική μονάδα 3 3 3 6 5" xfId="14947" xr:uid="{00000000-0005-0000-0000-0000269B0000}"/>
    <cellStyle name="Νομισματική μονάδα 3 3 3 7" xfId="1501" xr:uid="{00000000-0005-0000-0000-0000279B0000}"/>
    <cellStyle name="Νομισματική μονάδα 3 3 3 7 2" xfId="8818" xr:uid="{00000000-0005-0000-0000-0000289B0000}"/>
    <cellStyle name="Νομισματική μονάδα 3 3 3 7 2 2" xfId="21393" xr:uid="{00000000-0005-0000-0000-0000299B0000}"/>
    <cellStyle name="Νομισματική μονάδα 3 3 3 7 3" xfId="14090" xr:uid="{00000000-0005-0000-0000-00002A9B0000}"/>
    <cellStyle name="Νομισματική μονάδα 3 3 3 8" xfId="3558" xr:uid="{00000000-0005-0000-0000-00002B9B0000}"/>
    <cellStyle name="Νομισματική μονάδα 3 3 3 8 2" xfId="10861" xr:uid="{00000000-0005-0000-0000-00002C9B0000}"/>
    <cellStyle name="Νομισματική μονάδα 3 3 3 8 2 2" xfId="23436" xr:uid="{00000000-0005-0000-0000-00002D9B0000}"/>
    <cellStyle name="Νομισματική μονάδα 3 3 3 8 3" xfId="16133" xr:uid="{00000000-0005-0000-0000-00002E9B0000}"/>
    <cellStyle name="Νομισματική μονάδα 3 3 3 9" xfId="7644" xr:uid="{00000000-0005-0000-0000-00002F9B0000}"/>
    <cellStyle name="Νομισματική μονάδα 3 3 3 9 2" xfId="20219" xr:uid="{00000000-0005-0000-0000-0000309B0000}"/>
    <cellStyle name="Νομισματική μονάδα 3 3 4" xfId="113" xr:uid="{00000000-0005-0000-0000-0000319B0000}"/>
    <cellStyle name="Νομισματική μονάδα 3 3 4 10" xfId="410" xr:uid="{00000000-0005-0000-0000-0000329B0000}"/>
    <cellStyle name="Νομισματική μονάδα 3 3 4 11" xfId="54606" xr:uid="{00000000-0005-0000-0000-0000339B0000}"/>
    <cellStyle name="Νομισματική μονάδα 3 3 4 12" xfId="55069" xr:uid="{00000000-0005-0000-0000-0000349B0000}"/>
    <cellStyle name="Νομισματική μονάδα 3 3 4 2" xfId="1226" xr:uid="{00000000-0005-0000-0000-0000359B0000}"/>
    <cellStyle name="Νομισματική μονάδα 3 3 4 2 2" xfId="3259" xr:uid="{00000000-0005-0000-0000-0000369B0000}"/>
    <cellStyle name="Νομισματική μονάδα 3 3 4 2 2 2" xfId="5304" xr:uid="{00000000-0005-0000-0000-0000379B0000}"/>
    <cellStyle name="Νομισματική μονάδα 3 3 4 2 2 2 2" xfId="12607" xr:uid="{00000000-0005-0000-0000-0000389B0000}"/>
    <cellStyle name="Νομισματική μονάδα 3 3 4 2 2 2 2 2" xfId="25182" xr:uid="{00000000-0005-0000-0000-0000399B0000}"/>
    <cellStyle name="Νομισματική μονάδα 3 3 4 2 2 2 3" xfId="17879" xr:uid="{00000000-0005-0000-0000-00003A9B0000}"/>
    <cellStyle name="Νομισματική μονάδα 3 3 4 2 2 3" xfId="10576" xr:uid="{00000000-0005-0000-0000-00003B9B0000}"/>
    <cellStyle name="Νομισματική μονάδα 3 3 4 2 2 3 2" xfId="23151" xr:uid="{00000000-0005-0000-0000-00003C9B0000}"/>
    <cellStyle name="Νομισματική μονάδα 3 3 4 2 2 4" xfId="7335" xr:uid="{00000000-0005-0000-0000-00003D9B0000}"/>
    <cellStyle name="Νομισματική μονάδα 3 3 4 2 2 4 2" xfId="19910" xr:uid="{00000000-0005-0000-0000-00003E9B0000}"/>
    <cellStyle name="Νομισματική μονάδα 3 3 4 2 2 5" xfId="15848" xr:uid="{00000000-0005-0000-0000-00003F9B0000}"/>
    <cellStyle name="Νομισματική μονάδα 3 3 4 2 3" xfId="2037" xr:uid="{00000000-0005-0000-0000-0000409B0000}"/>
    <cellStyle name="Νομισματική μονάδα 3 3 4 2 3 2" xfId="9354" xr:uid="{00000000-0005-0000-0000-0000419B0000}"/>
    <cellStyle name="Νομισματική μονάδα 3 3 4 2 3 2 2" xfId="21929" xr:uid="{00000000-0005-0000-0000-0000429B0000}"/>
    <cellStyle name="Νομισματική μονάδα 3 3 4 2 3 3" xfId="14626" xr:uid="{00000000-0005-0000-0000-0000439B0000}"/>
    <cellStyle name="Νομισματική μονάδα 3 3 4 2 4" xfId="4082" xr:uid="{00000000-0005-0000-0000-0000449B0000}"/>
    <cellStyle name="Νομισματική μονάδα 3 3 4 2 4 2" xfId="11385" xr:uid="{00000000-0005-0000-0000-0000459B0000}"/>
    <cellStyle name="Νομισματική μονάδα 3 3 4 2 4 2 2" xfId="23960" xr:uid="{00000000-0005-0000-0000-0000469B0000}"/>
    <cellStyle name="Νομισματική μονάδα 3 3 4 2 4 3" xfId="16657" xr:uid="{00000000-0005-0000-0000-0000479B0000}"/>
    <cellStyle name="Νομισματική μονάδα 3 3 4 2 5" xfId="8545" xr:uid="{00000000-0005-0000-0000-0000489B0000}"/>
    <cellStyle name="Νομισματική μονάδα 3 3 4 2 5 2" xfId="21120" xr:uid="{00000000-0005-0000-0000-0000499B0000}"/>
    <cellStyle name="Νομισματική μονάδα 3 3 4 2 6" xfId="6113" xr:uid="{00000000-0005-0000-0000-00004A9B0000}"/>
    <cellStyle name="Νομισματική μονάδα 3 3 4 2 6 2" xfId="18688" xr:uid="{00000000-0005-0000-0000-00004B9B0000}"/>
    <cellStyle name="Νομισματική μονάδα 3 3 4 2 7" xfId="13817" xr:uid="{00000000-0005-0000-0000-00004C9B0000}"/>
    <cellStyle name="Νομισματική μονάδα 3 3 4 2 8" xfId="54903" xr:uid="{00000000-0005-0000-0000-00004D9B0000}"/>
    <cellStyle name="Νομισματική μονάδα 3 3 4 2 9" xfId="55365" xr:uid="{00000000-0005-0000-0000-00004E9B0000}"/>
    <cellStyle name="Νομισματική μονάδα 3 3 4 3" xfId="879" xr:uid="{00000000-0005-0000-0000-00004F9B0000}"/>
    <cellStyle name="Νομισματική μονάδα 3 3 4 3 2" xfId="2912" xr:uid="{00000000-0005-0000-0000-0000509B0000}"/>
    <cellStyle name="Νομισματική μονάδα 3 3 4 3 2 2" xfId="10229" xr:uid="{00000000-0005-0000-0000-0000519B0000}"/>
    <cellStyle name="Νομισματική μονάδα 3 3 4 3 2 2 2" xfId="22804" xr:uid="{00000000-0005-0000-0000-0000529B0000}"/>
    <cellStyle name="Νομισματική μονάδα 3 3 4 3 2 3" xfId="15501" xr:uid="{00000000-0005-0000-0000-0000539B0000}"/>
    <cellStyle name="Νομισματική μονάδα 3 3 4 3 3" xfId="4957" xr:uid="{00000000-0005-0000-0000-0000549B0000}"/>
    <cellStyle name="Νομισματική μονάδα 3 3 4 3 3 2" xfId="12260" xr:uid="{00000000-0005-0000-0000-0000559B0000}"/>
    <cellStyle name="Νομισματική μονάδα 3 3 4 3 3 2 2" xfId="24835" xr:uid="{00000000-0005-0000-0000-0000569B0000}"/>
    <cellStyle name="Νομισματική μονάδα 3 3 4 3 3 3" xfId="17532" xr:uid="{00000000-0005-0000-0000-0000579B0000}"/>
    <cellStyle name="Νομισματική μονάδα 3 3 4 3 4" xfId="8198" xr:uid="{00000000-0005-0000-0000-0000589B0000}"/>
    <cellStyle name="Νομισματική μονάδα 3 3 4 3 4 2" xfId="20773" xr:uid="{00000000-0005-0000-0000-0000599B0000}"/>
    <cellStyle name="Νομισματική μονάδα 3 3 4 3 5" xfId="6988" xr:uid="{00000000-0005-0000-0000-00005A9B0000}"/>
    <cellStyle name="Νομισματική μονάδα 3 3 4 3 5 2" xfId="19563" xr:uid="{00000000-0005-0000-0000-00005B9B0000}"/>
    <cellStyle name="Νομισματική μονάδα 3 3 4 3 6" xfId="13470" xr:uid="{00000000-0005-0000-0000-00005C9B0000}"/>
    <cellStyle name="Νομισματική μονάδα 3 3 4 3 7" xfId="54754" xr:uid="{00000000-0005-0000-0000-00005D9B0000}"/>
    <cellStyle name="Νομισματική μονάδα 3 3 4 3 8" xfId="55217" xr:uid="{00000000-0005-0000-0000-00005E9B0000}"/>
    <cellStyle name="Νομισματική μονάδα 3 3 4 4" xfId="2438" xr:uid="{00000000-0005-0000-0000-00005F9B0000}"/>
    <cellStyle name="Νομισματική μονάδα 3 3 4 4 2" xfId="4483" xr:uid="{00000000-0005-0000-0000-0000609B0000}"/>
    <cellStyle name="Νομισματική μονάδα 3 3 4 4 2 2" xfId="11786" xr:uid="{00000000-0005-0000-0000-0000619B0000}"/>
    <cellStyle name="Νομισματική μονάδα 3 3 4 4 2 2 2" xfId="24361" xr:uid="{00000000-0005-0000-0000-0000629B0000}"/>
    <cellStyle name="Νομισματική μονάδα 3 3 4 4 2 3" xfId="17058" xr:uid="{00000000-0005-0000-0000-0000639B0000}"/>
    <cellStyle name="Νομισματική μονάδα 3 3 4 4 3" xfId="9755" xr:uid="{00000000-0005-0000-0000-0000649B0000}"/>
    <cellStyle name="Νομισματική μονάδα 3 3 4 4 3 2" xfId="22330" xr:uid="{00000000-0005-0000-0000-0000659B0000}"/>
    <cellStyle name="Νομισματική μονάδα 3 3 4 4 4" xfId="6514" xr:uid="{00000000-0005-0000-0000-0000669B0000}"/>
    <cellStyle name="Νομισματική μονάδα 3 3 4 4 4 2" xfId="19089" xr:uid="{00000000-0005-0000-0000-0000679B0000}"/>
    <cellStyle name="Νομισματική μονάδα 3 3 4 4 5" xfId="15027" xr:uid="{00000000-0005-0000-0000-0000689B0000}"/>
    <cellStyle name="Νομισματική μονάδα 3 3 4 5" xfId="1690" xr:uid="{00000000-0005-0000-0000-0000699B0000}"/>
    <cellStyle name="Νομισματική μονάδα 3 3 4 5 2" xfId="9007" xr:uid="{00000000-0005-0000-0000-00006A9B0000}"/>
    <cellStyle name="Νομισματική μονάδα 3 3 4 5 2 2" xfId="21582" xr:uid="{00000000-0005-0000-0000-00006B9B0000}"/>
    <cellStyle name="Νομισματική μονάδα 3 3 4 5 3" xfId="14279" xr:uid="{00000000-0005-0000-0000-00006C9B0000}"/>
    <cellStyle name="Νομισματική μονάδα 3 3 4 6" xfId="3747" xr:uid="{00000000-0005-0000-0000-00006D9B0000}"/>
    <cellStyle name="Νομισματική μονάδα 3 3 4 6 2" xfId="11050" xr:uid="{00000000-0005-0000-0000-00006E9B0000}"/>
    <cellStyle name="Νομισματική μονάδα 3 3 4 6 2 2" xfId="23625" xr:uid="{00000000-0005-0000-0000-00006F9B0000}"/>
    <cellStyle name="Νομισματική μονάδα 3 3 4 6 3" xfId="16322" xr:uid="{00000000-0005-0000-0000-0000709B0000}"/>
    <cellStyle name="Νομισματική μονάδα 3 3 4 7" xfId="7724" xr:uid="{00000000-0005-0000-0000-0000719B0000}"/>
    <cellStyle name="Νομισματική μονάδα 3 3 4 7 2" xfId="20299" xr:uid="{00000000-0005-0000-0000-0000729B0000}"/>
    <cellStyle name="Νομισματική μονάδα 3 3 4 8" xfId="5766" xr:uid="{00000000-0005-0000-0000-0000739B0000}"/>
    <cellStyle name="Νομισματική μονάδα 3 3 4 8 2" xfId="18341" xr:uid="{00000000-0005-0000-0000-0000749B0000}"/>
    <cellStyle name="Νομισματική μονάδα 3 3 4 9" xfId="12996" xr:uid="{00000000-0005-0000-0000-0000759B0000}"/>
    <cellStyle name="Νομισματική μονάδα 3 3 5" xfId="475" xr:uid="{00000000-0005-0000-0000-0000769B0000}"/>
    <cellStyle name="Νομισματική μονάδα 3 3 5 10" xfId="54829" xr:uid="{00000000-0005-0000-0000-0000779B0000}"/>
    <cellStyle name="Νομισματική μονάδα 3 3 5 11" xfId="55291" xr:uid="{00000000-0005-0000-0000-0000789B0000}"/>
    <cellStyle name="Νομισματική μονάδα 3 3 5 2" xfId="1289" xr:uid="{00000000-0005-0000-0000-0000799B0000}"/>
    <cellStyle name="Νομισματική μονάδα 3 3 5 2 2" xfId="3322" xr:uid="{00000000-0005-0000-0000-00007A9B0000}"/>
    <cellStyle name="Νομισματική μονάδα 3 3 5 2 2 2" xfId="5367" xr:uid="{00000000-0005-0000-0000-00007B9B0000}"/>
    <cellStyle name="Νομισματική μονάδα 3 3 5 2 2 2 2" xfId="12670" xr:uid="{00000000-0005-0000-0000-00007C9B0000}"/>
    <cellStyle name="Νομισματική μονάδα 3 3 5 2 2 2 2 2" xfId="25245" xr:uid="{00000000-0005-0000-0000-00007D9B0000}"/>
    <cellStyle name="Νομισματική μονάδα 3 3 5 2 2 2 3" xfId="17942" xr:uid="{00000000-0005-0000-0000-00007E9B0000}"/>
    <cellStyle name="Νομισματική μονάδα 3 3 5 2 2 3" xfId="10639" xr:uid="{00000000-0005-0000-0000-00007F9B0000}"/>
    <cellStyle name="Νομισματική μονάδα 3 3 5 2 2 3 2" xfId="23214" xr:uid="{00000000-0005-0000-0000-0000809B0000}"/>
    <cellStyle name="Νομισματική μονάδα 3 3 5 2 2 4" xfId="7398" xr:uid="{00000000-0005-0000-0000-0000819B0000}"/>
    <cellStyle name="Νομισματική μονάδα 3 3 5 2 2 4 2" xfId="19973" xr:uid="{00000000-0005-0000-0000-0000829B0000}"/>
    <cellStyle name="Νομισματική μονάδα 3 3 5 2 2 5" xfId="15911" xr:uid="{00000000-0005-0000-0000-0000839B0000}"/>
    <cellStyle name="Νομισματική μονάδα 3 3 5 2 3" xfId="2100" xr:uid="{00000000-0005-0000-0000-0000849B0000}"/>
    <cellStyle name="Νομισματική μονάδα 3 3 5 2 3 2" xfId="9417" xr:uid="{00000000-0005-0000-0000-0000859B0000}"/>
    <cellStyle name="Νομισματική μονάδα 3 3 5 2 3 2 2" xfId="21992" xr:uid="{00000000-0005-0000-0000-0000869B0000}"/>
    <cellStyle name="Νομισματική μονάδα 3 3 5 2 3 3" xfId="14689" xr:uid="{00000000-0005-0000-0000-0000879B0000}"/>
    <cellStyle name="Νομισματική μονάδα 3 3 5 2 4" xfId="4145" xr:uid="{00000000-0005-0000-0000-0000889B0000}"/>
    <cellStyle name="Νομισματική μονάδα 3 3 5 2 4 2" xfId="11448" xr:uid="{00000000-0005-0000-0000-0000899B0000}"/>
    <cellStyle name="Νομισματική μονάδα 3 3 5 2 4 2 2" xfId="24023" xr:uid="{00000000-0005-0000-0000-00008A9B0000}"/>
    <cellStyle name="Νομισματική μονάδα 3 3 5 2 4 3" xfId="16720" xr:uid="{00000000-0005-0000-0000-00008B9B0000}"/>
    <cellStyle name="Νομισματική μονάδα 3 3 5 2 5" xfId="8608" xr:uid="{00000000-0005-0000-0000-00008C9B0000}"/>
    <cellStyle name="Νομισματική μονάδα 3 3 5 2 5 2" xfId="21183" xr:uid="{00000000-0005-0000-0000-00008D9B0000}"/>
    <cellStyle name="Νομισματική μονάδα 3 3 5 2 6" xfId="6176" xr:uid="{00000000-0005-0000-0000-00008E9B0000}"/>
    <cellStyle name="Νομισματική μονάδα 3 3 5 2 6 2" xfId="18751" xr:uid="{00000000-0005-0000-0000-00008F9B0000}"/>
    <cellStyle name="Νομισματική μονάδα 3 3 5 2 7" xfId="13880" xr:uid="{00000000-0005-0000-0000-0000909B0000}"/>
    <cellStyle name="Νομισματική μονάδα 3 3 5 3" xfId="717" xr:uid="{00000000-0005-0000-0000-0000919B0000}"/>
    <cellStyle name="Νομισματική μονάδα 3 3 5 3 2" xfId="2750" xr:uid="{00000000-0005-0000-0000-0000929B0000}"/>
    <cellStyle name="Νομισματική μονάδα 3 3 5 3 2 2" xfId="10067" xr:uid="{00000000-0005-0000-0000-0000939B0000}"/>
    <cellStyle name="Νομισματική μονάδα 3 3 5 3 2 2 2" xfId="22642" xr:uid="{00000000-0005-0000-0000-0000949B0000}"/>
    <cellStyle name="Νομισματική μονάδα 3 3 5 3 2 3" xfId="15339" xr:uid="{00000000-0005-0000-0000-0000959B0000}"/>
    <cellStyle name="Νομισματική μονάδα 3 3 5 3 3" xfId="4795" xr:uid="{00000000-0005-0000-0000-0000969B0000}"/>
    <cellStyle name="Νομισματική μονάδα 3 3 5 3 3 2" xfId="12098" xr:uid="{00000000-0005-0000-0000-0000979B0000}"/>
    <cellStyle name="Νομισματική μονάδα 3 3 5 3 3 2 2" xfId="24673" xr:uid="{00000000-0005-0000-0000-0000989B0000}"/>
    <cellStyle name="Νομισματική μονάδα 3 3 5 3 3 3" xfId="17370" xr:uid="{00000000-0005-0000-0000-0000999B0000}"/>
    <cellStyle name="Νομισματική μονάδα 3 3 5 3 4" xfId="8036" xr:uid="{00000000-0005-0000-0000-00009A9B0000}"/>
    <cellStyle name="Νομισματική μονάδα 3 3 5 3 4 2" xfId="20611" xr:uid="{00000000-0005-0000-0000-00009B9B0000}"/>
    <cellStyle name="Νομισματική μονάδα 3 3 5 3 5" xfId="6826" xr:uid="{00000000-0005-0000-0000-00009C9B0000}"/>
    <cellStyle name="Νομισματική μονάδα 3 3 5 3 5 2" xfId="19401" xr:uid="{00000000-0005-0000-0000-00009D9B0000}"/>
    <cellStyle name="Νομισματική μονάδα 3 3 5 3 6" xfId="13308" xr:uid="{00000000-0005-0000-0000-00009E9B0000}"/>
    <cellStyle name="Νομισματική μονάδα 3 3 5 4" xfId="2501" xr:uid="{00000000-0005-0000-0000-00009F9B0000}"/>
    <cellStyle name="Νομισματική μονάδα 3 3 5 4 2" xfId="4546" xr:uid="{00000000-0005-0000-0000-0000A09B0000}"/>
    <cellStyle name="Νομισματική μονάδα 3 3 5 4 2 2" xfId="11849" xr:uid="{00000000-0005-0000-0000-0000A19B0000}"/>
    <cellStyle name="Νομισματική μονάδα 3 3 5 4 2 2 2" xfId="24424" xr:uid="{00000000-0005-0000-0000-0000A29B0000}"/>
    <cellStyle name="Νομισματική μονάδα 3 3 5 4 2 3" xfId="17121" xr:uid="{00000000-0005-0000-0000-0000A39B0000}"/>
    <cellStyle name="Νομισματική μονάδα 3 3 5 4 3" xfId="9818" xr:uid="{00000000-0005-0000-0000-0000A49B0000}"/>
    <cellStyle name="Νομισματική μονάδα 3 3 5 4 3 2" xfId="22393" xr:uid="{00000000-0005-0000-0000-0000A59B0000}"/>
    <cellStyle name="Νομισματική μονάδα 3 3 5 4 4" xfId="6577" xr:uid="{00000000-0005-0000-0000-0000A69B0000}"/>
    <cellStyle name="Νομισματική μονάδα 3 3 5 4 4 2" xfId="19152" xr:uid="{00000000-0005-0000-0000-0000A79B0000}"/>
    <cellStyle name="Νομισματική μονάδα 3 3 5 4 5" xfId="15090" xr:uid="{00000000-0005-0000-0000-0000A89B0000}"/>
    <cellStyle name="Νομισματική μονάδα 3 3 5 5" xfId="1528" xr:uid="{00000000-0005-0000-0000-0000A99B0000}"/>
    <cellStyle name="Νομισματική μονάδα 3 3 5 5 2" xfId="8845" xr:uid="{00000000-0005-0000-0000-0000AA9B0000}"/>
    <cellStyle name="Νομισματική μονάδα 3 3 5 5 2 2" xfId="21420" xr:uid="{00000000-0005-0000-0000-0000AB9B0000}"/>
    <cellStyle name="Νομισματική μονάδα 3 3 5 5 3" xfId="14117" xr:uid="{00000000-0005-0000-0000-0000AC9B0000}"/>
    <cellStyle name="Νομισματική μονάδα 3 3 5 6" xfId="3585" xr:uid="{00000000-0005-0000-0000-0000AD9B0000}"/>
    <cellStyle name="Νομισματική μονάδα 3 3 5 6 2" xfId="10888" xr:uid="{00000000-0005-0000-0000-0000AE9B0000}"/>
    <cellStyle name="Νομισματική μονάδα 3 3 5 6 2 2" xfId="23463" xr:uid="{00000000-0005-0000-0000-0000AF9B0000}"/>
    <cellStyle name="Νομισματική μονάδα 3 3 5 6 3" xfId="16160" xr:uid="{00000000-0005-0000-0000-0000B09B0000}"/>
    <cellStyle name="Νομισματική μονάδα 3 3 5 7" xfId="7787" xr:uid="{00000000-0005-0000-0000-0000B19B0000}"/>
    <cellStyle name="Νομισματική μονάδα 3 3 5 7 2" xfId="20362" xr:uid="{00000000-0005-0000-0000-0000B29B0000}"/>
    <cellStyle name="Νομισματική μονάδα 3 3 5 8" xfId="5604" xr:uid="{00000000-0005-0000-0000-0000B39B0000}"/>
    <cellStyle name="Νομισματική μονάδα 3 3 5 8 2" xfId="18179" xr:uid="{00000000-0005-0000-0000-0000B49B0000}"/>
    <cellStyle name="Νομισματική μονάδα 3 3 5 9" xfId="13059" xr:uid="{00000000-0005-0000-0000-0000B59B0000}"/>
    <cellStyle name="Νομισματική μονάδα 3 3 6" xfId="1064" xr:uid="{00000000-0005-0000-0000-0000B69B0000}"/>
    <cellStyle name="Νομισματική μονάδα 3 3 6 2" xfId="3097" xr:uid="{00000000-0005-0000-0000-0000B79B0000}"/>
    <cellStyle name="Νομισματική μονάδα 3 3 6 2 2" xfId="5142" xr:uid="{00000000-0005-0000-0000-0000B89B0000}"/>
    <cellStyle name="Νομισματική μονάδα 3 3 6 2 2 2" xfId="12445" xr:uid="{00000000-0005-0000-0000-0000B99B0000}"/>
    <cellStyle name="Νομισματική μονάδα 3 3 6 2 2 2 2" xfId="25020" xr:uid="{00000000-0005-0000-0000-0000BA9B0000}"/>
    <cellStyle name="Νομισματική μονάδα 3 3 6 2 2 3" xfId="17717" xr:uid="{00000000-0005-0000-0000-0000BB9B0000}"/>
    <cellStyle name="Νομισματική μονάδα 3 3 6 2 3" xfId="10414" xr:uid="{00000000-0005-0000-0000-0000BC9B0000}"/>
    <cellStyle name="Νομισματική μονάδα 3 3 6 2 3 2" xfId="22989" xr:uid="{00000000-0005-0000-0000-0000BD9B0000}"/>
    <cellStyle name="Νομισματική μονάδα 3 3 6 2 4" xfId="7173" xr:uid="{00000000-0005-0000-0000-0000BE9B0000}"/>
    <cellStyle name="Νομισματική μονάδα 3 3 6 2 4 2" xfId="19748" xr:uid="{00000000-0005-0000-0000-0000BF9B0000}"/>
    <cellStyle name="Νομισματική μονάδα 3 3 6 2 5" xfId="15686" xr:uid="{00000000-0005-0000-0000-0000C09B0000}"/>
    <cellStyle name="Νομισματική μονάδα 3 3 6 3" xfId="1875" xr:uid="{00000000-0005-0000-0000-0000C19B0000}"/>
    <cellStyle name="Νομισματική μονάδα 3 3 6 3 2" xfId="9192" xr:uid="{00000000-0005-0000-0000-0000C29B0000}"/>
    <cellStyle name="Νομισματική μονάδα 3 3 6 3 2 2" xfId="21767" xr:uid="{00000000-0005-0000-0000-0000C39B0000}"/>
    <cellStyle name="Νομισματική μονάδα 3 3 6 3 3" xfId="14464" xr:uid="{00000000-0005-0000-0000-0000C49B0000}"/>
    <cellStyle name="Νομισματική μονάδα 3 3 6 4" xfId="3920" xr:uid="{00000000-0005-0000-0000-0000C59B0000}"/>
    <cellStyle name="Νομισματική μονάδα 3 3 6 4 2" xfId="11223" xr:uid="{00000000-0005-0000-0000-0000C69B0000}"/>
    <cellStyle name="Νομισματική μονάδα 3 3 6 4 2 2" xfId="23798" xr:uid="{00000000-0005-0000-0000-0000C79B0000}"/>
    <cellStyle name="Νομισματική μονάδα 3 3 6 4 3" xfId="16495" xr:uid="{00000000-0005-0000-0000-0000C89B0000}"/>
    <cellStyle name="Νομισματική μονάδα 3 3 6 5" xfId="8383" xr:uid="{00000000-0005-0000-0000-0000C99B0000}"/>
    <cellStyle name="Νομισματική μονάδα 3 3 6 5 2" xfId="20958" xr:uid="{00000000-0005-0000-0000-0000CA9B0000}"/>
    <cellStyle name="Νομισματική μονάδα 3 3 6 6" xfId="5951" xr:uid="{00000000-0005-0000-0000-0000CB9B0000}"/>
    <cellStyle name="Νομισματική μονάδα 3 3 6 6 2" xfId="18526" xr:uid="{00000000-0005-0000-0000-0000CC9B0000}"/>
    <cellStyle name="Νομισματική μονάδα 3 3 6 7" xfId="13655" xr:uid="{00000000-0005-0000-0000-0000CD9B0000}"/>
    <cellStyle name="Νομισματική μονάδα 3 3 6 8" xfId="54680" xr:uid="{00000000-0005-0000-0000-0000CE9B0000}"/>
    <cellStyle name="Νομισματική μονάδα 3 3 6 9" xfId="55143" xr:uid="{00000000-0005-0000-0000-0000CF9B0000}"/>
    <cellStyle name="Νομισματική μονάδα 3 3 7" xfId="654" xr:uid="{00000000-0005-0000-0000-0000D09B0000}"/>
    <cellStyle name="Νομισματική μονάδα 3 3 7 2" xfId="2687" xr:uid="{00000000-0005-0000-0000-0000D19B0000}"/>
    <cellStyle name="Νομισματική μονάδα 3 3 7 2 2" xfId="10004" xr:uid="{00000000-0005-0000-0000-0000D29B0000}"/>
    <cellStyle name="Νομισματική μονάδα 3 3 7 2 2 2" xfId="22579" xr:uid="{00000000-0005-0000-0000-0000D39B0000}"/>
    <cellStyle name="Νομισματική μονάδα 3 3 7 2 3" xfId="15276" xr:uid="{00000000-0005-0000-0000-0000D49B0000}"/>
    <cellStyle name="Νομισματική μονάδα 3 3 7 3" xfId="4732" xr:uid="{00000000-0005-0000-0000-0000D59B0000}"/>
    <cellStyle name="Νομισματική μονάδα 3 3 7 3 2" xfId="12035" xr:uid="{00000000-0005-0000-0000-0000D69B0000}"/>
    <cellStyle name="Νομισματική μονάδα 3 3 7 3 2 2" xfId="24610" xr:uid="{00000000-0005-0000-0000-0000D79B0000}"/>
    <cellStyle name="Νομισματική μονάδα 3 3 7 3 3" xfId="17307" xr:uid="{00000000-0005-0000-0000-0000D89B0000}"/>
    <cellStyle name="Νομισματική μονάδα 3 3 7 4" xfId="7973" xr:uid="{00000000-0005-0000-0000-0000D99B0000}"/>
    <cellStyle name="Νομισματική μονάδα 3 3 7 4 2" xfId="20548" xr:uid="{00000000-0005-0000-0000-0000DA9B0000}"/>
    <cellStyle name="Νομισματική μονάδα 3 3 7 5" xfId="6763" xr:uid="{00000000-0005-0000-0000-0000DB9B0000}"/>
    <cellStyle name="Νομισματική μονάδα 3 3 7 5 2" xfId="19338" xr:uid="{00000000-0005-0000-0000-0000DC9B0000}"/>
    <cellStyle name="Νομισματική μονάδα 3 3 7 6" xfId="13245" xr:uid="{00000000-0005-0000-0000-0000DD9B0000}"/>
    <cellStyle name="Νομισματική μονάδα 3 3 8" xfId="2276" xr:uid="{00000000-0005-0000-0000-0000DE9B0000}"/>
    <cellStyle name="Νομισματική μονάδα 3 3 8 2" xfId="4321" xr:uid="{00000000-0005-0000-0000-0000DF9B0000}"/>
    <cellStyle name="Νομισματική μονάδα 3 3 8 2 2" xfId="11624" xr:uid="{00000000-0005-0000-0000-0000E09B0000}"/>
    <cellStyle name="Νομισματική μονάδα 3 3 8 2 2 2" xfId="24199" xr:uid="{00000000-0005-0000-0000-0000E19B0000}"/>
    <cellStyle name="Νομισματική μονάδα 3 3 8 2 3" xfId="16896" xr:uid="{00000000-0005-0000-0000-0000E29B0000}"/>
    <cellStyle name="Νομισματική μονάδα 3 3 8 3" xfId="9593" xr:uid="{00000000-0005-0000-0000-0000E39B0000}"/>
    <cellStyle name="Νομισματική μονάδα 3 3 8 3 2" xfId="22168" xr:uid="{00000000-0005-0000-0000-0000E49B0000}"/>
    <cellStyle name="Νομισματική μονάδα 3 3 8 4" xfId="6352" xr:uid="{00000000-0005-0000-0000-0000E59B0000}"/>
    <cellStyle name="Νομισματική μονάδα 3 3 8 4 2" xfId="18927" xr:uid="{00000000-0005-0000-0000-0000E69B0000}"/>
    <cellStyle name="Νομισματική μονάδα 3 3 8 5" xfId="14865" xr:uid="{00000000-0005-0000-0000-0000E79B0000}"/>
    <cellStyle name="Νομισματική μονάδα 3 3 9" xfId="1465" xr:uid="{00000000-0005-0000-0000-0000E89B0000}"/>
    <cellStyle name="Νομισματική μονάδα 3 3 9 2" xfId="8782" xr:uid="{00000000-0005-0000-0000-0000E99B0000}"/>
    <cellStyle name="Νομισματική μονάδα 3 3 9 2 2" xfId="21357" xr:uid="{00000000-0005-0000-0000-0000EA9B0000}"/>
    <cellStyle name="Νομισματική μονάδα 3 3 9 3" xfId="14054" xr:uid="{00000000-0005-0000-0000-0000EB9B0000}"/>
    <cellStyle name="Νομισματική μονάδα 3 4" xfId="76" xr:uid="{00000000-0005-0000-0000-0000EC9B0000}"/>
    <cellStyle name="Νομισματική μονάδα 3 4 10" xfId="7592" xr:uid="{00000000-0005-0000-0000-0000ED9B0000}"/>
    <cellStyle name="Νομισματική μονάδα 3 4 10 2" xfId="20167" xr:uid="{00000000-0005-0000-0000-0000EE9B0000}"/>
    <cellStyle name="Νομισματική μονάδα 3 4 11" xfId="5547" xr:uid="{00000000-0005-0000-0000-0000EF9B0000}"/>
    <cellStyle name="Νομισματική μονάδα 3 4 11 2" xfId="18122" xr:uid="{00000000-0005-0000-0000-0000F09B0000}"/>
    <cellStyle name="Νομισματική μονάδα 3 4 12" xfId="12864" xr:uid="{00000000-0005-0000-0000-0000F19B0000}"/>
    <cellStyle name="Νομισματική μονάδα 3 4 13" xfId="273" xr:uid="{00000000-0005-0000-0000-0000F29B0000}"/>
    <cellStyle name="Νομισματική μονάδα 3 4 14" xfId="54332" xr:uid="{00000000-0005-0000-0000-0000F39B0000}"/>
    <cellStyle name="Νομισματική μονάδα 3 4 15" xfId="54427" xr:uid="{00000000-0005-0000-0000-0000F49B0000}"/>
    <cellStyle name="Νομισματική μονάδα 3 4 16" xfId="54535" xr:uid="{00000000-0005-0000-0000-0000F59B0000}"/>
    <cellStyle name="Νομισματική μονάδα 3 4 17" xfId="54999" xr:uid="{00000000-0005-0000-0000-0000F69B0000}"/>
    <cellStyle name="Νομισματική μονάδα 3 4 2" xfId="170" xr:uid="{00000000-0005-0000-0000-0000F79B0000}"/>
    <cellStyle name="Νομισματική μονάδα 3 4 2 10" xfId="12946" xr:uid="{00000000-0005-0000-0000-0000F89B0000}"/>
    <cellStyle name="Νομισματική μονάδα 3 4 2 11" xfId="358" xr:uid="{00000000-0005-0000-0000-0000F99B0000}"/>
    <cellStyle name="Νομισματική μονάδα 3 4 2 12" xfId="54374" xr:uid="{00000000-0005-0000-0000-0000FA9B0000}"/>
    <cellStyle name="Νομισματική μονάδα 3 4 2 13" xfId="54468" xr:uid="{00000000-0005-0000-0000-0000FB9B0000}"/>
    <cellStyle name="Νομισματική μονάδα 3 4 2 14" xfId="54576" xr:uid="{00000000-0005-0000-0000-0000FC9B0000}"/>
    <cellStyle name="Νομισματική μονάδα 3 4 2 15" xfId="55040" xr:uid="{00000000-0005-0000-0000-0000FD9B0000}"/>
    <cellStyle name="Νομισματική μονάδα 3 4 2 2" xfId="591" xr:uid="{00000000-0005-0000-0000-0000FE9B0000}"/>
    <cellStyle name="Νομισματική μονάδα 3 4 2 2 10" xfId="54651" xr:uid="{00000000-0005-0000-0000-0000FF9B0000}"/>
    <cellStyle name="Νομισματική μονάδα 3 4 2 2 11" xfId="55114" xr:uid="{00000000-0005-0000-0000-0000009C0000}"/>
    <cellStyle name="Νομισματική μονάδα 3 4 2 2 2" xfId="1401" xr:uid="{00000000-0005-0000-0000-0000019C0000}"/>
    <cellStyle name="Νομισματική μονάδα 3 4 2 2 2 2" xfId="3434" xr:uid="{00000000-0005-0000-0000-0000029C0000}"/>
    <cellStyle name="Νομισματική μονάδα 3 4 2 2 2 2 2" xfId="5479" xr:uid="{00000000-0005-0000-0000-0000039C0000}"/>
    <cellStyle name="Νομισματική μονάδα 3 4 2 2 2 2 2 2" xfId="12782" xr:uid="{00000000-0005-0000-0000-0000049C0000}"/>
    <cellStyle name="Νομισματική μονάδα 3 4 2 2 2 2 2 2 2" xfId="25357" xr:uid="{00000000-0005-0000-0000-0000059C0000}"/>
    <cellStyle name="Νομισματική μονάδα 3 4 2 2 2 2 2 3" xfId="18054" xr:uid="{00000000-0005-0000-0000-0000069C0000}"/>
    <cellStyle name="Νομισματική μονάδα 3 4 2 2 2 2 3" xfId="10751" xr:uid="{00000000-0005-0000-0000-0000079C0000}"/>
    <cellStyle name="Νομισματική μονάδα 3 4 2 2 2 2 3 2" xfId="23326" xr:uid="{00000000-0005-0000-0000-0000089C0000}"/>
    <cellStyle name="Νομισματική μονάδα 3 4 2 2 2 2 4" xfId="7510" xr:uid="{00000000-0005-0000-0000-0000099C0000}"/>
    <cellStyle name="Νομισματική μονάδα 3 4 2 2 2 2 4 2" xfId="20085" xr:uid="{00000000-0005-0000-0000-00000A9C0000}"/>
    <cellStyle name="Νομισματική μονάδα 3 4 2 2 2 2 5" xfId="16023" xr:uid="{00000000-0005-0000-0000-00000B9C0000}"/>
    <cellStyle name="Νομισματική μονάδα 3 4 2 2 2 3" xfId="2212" xr:uid="{00000000-0005-0000-0000-00000C9C0000}"/>
    <cellStyle name="Νομισματική μονάδα 3 4 2 2 2 3 2" xfId="9529" xr:uid="{00000000-0005-0000-0000-00000D9C0000}"/>
    <cellStyle name="Νομισματική μονάδα 3 4 2 2 2 3 2 2" xfId="22104" xr:uid="{00000000-0005-0000-0000-00000E9C0000}"/>
    <cellStyle name="Νομισματική μονάδα 3 4 2 2 2 3 3" xfId="14801" xr:uid="{00000000-0005-0000-0000-00000F9C0000}"/>
    <cellStyle name="Νομισματική μονάδα 3 4 2 2 2 4" xfId="4257" xr:uid="{00000000-0005-0000-0000-0000109C0000}"/>
    <cellStyle name="Νομισματική μονάδα 3 4 2 2 2 4 2" xfId="11560" xr:uid="{00000000-0005-0000-0000-0000119C0000}"/>
    <cellStyle name="Νομισματική μονάδα 3 4 2 2 2 4 2 2" xfId="24135" xr:uid="{00000000-0005-0000-0000-0000129C0000}"/>
    <cellStyle name="Νομισματική μονάδα 3 4 2 2 2 4 3" xfId="16832" xr:uid="{00000000-0005-0000-0000-0000139C0000}"/>
    <cellStyle name="Νομισματική μονάδα 3 4 2 2 2 5" xfId="8720" xr:uid="{00000000-0005-0000-0000-0000149C0000}"/>
    <cellStyle name="Νομισματική μονάδα 3 4 2 2 2 5 2" xfId="21295" xr:uid="{00000000-0005-0000-0000-0000159C0000}"/>
    <cellStyle name="Νομισματική μονάδα 3 4 2 2 2 6" xfId="6288" xr:uid="{00000000-0005-0000-0000-0000169C0000}"/>
    <cellStyle name="Νομισματική μονάδα 3 4 2 2 2 6 2" xfId="18863" xr:uid="{00000000-0005-0000-0000-0000179C0000}"/>
    <cellStyle name="Νομισματική μονάδα 3 4 2 2 2 7" xfId="13992" xr:uid="{00000000-0005-0000-0000-0000189C0000}"/>
    <cellStyle name="Νομισματική μονάδα 3 4 2 2 2 8" xfId="54948" xr:uid="{00000000-0005-0000-0000-0000199C0000}"/>
    <cellStyle name="Νομισματική μονάδα 3 4 2 2 2 9" xfId="55410" xr:uid="{00000000-0005-0000-0000-00001A9C0000}"/>
    <cellStyle name="Νομισματική μονάδα 3 4 2 2 3" xfId="1001" xr:uid="{00000000-0005-0000-0000-00001B9C0000}"/>
    <cellStyle name="Νομισματική μονάδα 3 4 2 2 3 2" xfId="3034" xr:uid="{00000000-0005-0000-0000-00001C9C0000}"/>
    <cellStyle name="Νομισματική μονάδα 3 4 2 2 3 2 2" xfId="10351" xr:uid="{00000000-0005-0000-0000-00001D9C0000}"/>
    <cellStyle name="Νομισματική μονάδα 3 4 2 2 3 2 2 2" xfId="22926" xr:uid="{00000000-0005-0000-0000-00001E9C0000}"/>
    <cellStyle name="Νομισματική μονάδα 3 4 2 2 3 2 3" xfId="15623" xr:uid="{00000000-0005-0000-0000-00001F9C0000}"/>
    <cellStyle name="Νομισματική μονάδα 3 4 2 2 3 3" xfId="5079" xr:uid="{00000000-0005-0000-0000-0000209C0000}"/>
    <cellStyle name="Νομισματική μονάδα 3 4 2 2 3 3 2" xfId="12382" xr:uid="{00000000-0005-0000-0000-0000219C0000}"/>
    <cellStyle name="Νομισματική μονάδα 3 4 2 2 3 3 2 2" xfId="24957" xr:uid="{00000000-0005-0000-0000-0000229C0000}"/>
    <cellStyle name="Νομισματική μονάδα 3 4 2 2 3 3 3" xfId="17654" xr:uid="{00000000-0005-0000-0000-0000239C0000}"/>
    <cellStyle name="Νομισματική μονάδα 3 4 2 2 3 4" xfId="8320" xr:uid="{00000000-0005-0000-0000-0000249C0000}"/>
    <cellStyle name="Νομισματική μονάδα 3 4 2 2 3 4 2" xfId="20895" xr:uid="{00000000-0005-0000-0000-0000259C0000}"/>
    <cellStyle name="Νομισματική μονάδα 3 4 2 2 3 5" xfId="7110" xr:uid="{00000000-0005-0000-0000-0000269C0000}"/>
    <cellStyle name="Νομισματική μονάδα 3 4 2 2 3 5 2" xfId="19685" xr:uid="{00000000-0005-0000-0000-0000279C0000}"/>
    <cellStyle name="Νομισματική μονάδα 3 4 2 2 3 6" xfId="13592" xr:uid="{00000000-0005-0000-0000-0000289C0000}"/>
    <cellStyle name="Νομισματική μονάδα 3 4 2 2 3 7" xfId="54799" xr:uid="{00000000-0005-0000-0000-0000299C0000}"/>
    <cellStyle name="Νομισματική μονάδα 3 4 2 2 3 8" xfId="55262" xr:uid="{00000000-0005-0000-0000-00002A9C0000}"/>
    <cellStyle name="Νομισματική μονάδα 3 4 2 2 4" xfId="2613" xr:uid="{00000000-0005-0000-0000-00002B9C0000}"/>
    <cellStyle name="Νομισματική μονάδα 3 4 2 2 4 2" xfId="4658" xr:uid="{00000000-0005-0000-0000-00002C9C0000}"/>
    <cellStyle name="Νομισματική μονάδα 3 4 2 2 4 2 2" xfId="11961" xr:uid="{00000000-0005-0000-0000-00002D9C0000}"/>
    <cellStyle name="Νομισματική μονάδα 3 4 2 2 4 2 2 2" xfId="24536" xr:uid="{00000000-0005-0000-0000-00002E9C0000}"/>
    <cellStyle name="Νομισματική μονάδα 3 4 2 2 4 2 3" xfId="17233" xr:uid="{00000000-0005-0000-0000-00002F9C0000}"/>
    <cellStyle name="Νομισματική μονάδα 3 4 2 2 4 3" xfId="9930" xr:uid="{00000000-0005-0000-0000-0000309C0000}"/>
    <cellStyle name="Νομισματική μονάδα 3 4 2 2 4 3 2" xfId="22505" xr:uid="{00000000-0005-0000-0000-0000319C0000}"/>
    <cellStyle name="Νομισματική μονάδα 3 4 2 2 4 4" xfId="6689" xr:uid="{00000000-0005-0000-0000-0000329C0000}"/>
    <cellStyle name="Νομισματική μονάδα 3 4 2 2 4 4 2" xfId="19264" xr:uid="{00000000-0005-0000-0000-0000339C0000}"/>
    <cellStyle name="Νομισματική μονάδα 3 4 2 2 4 5" xfId="15202" xr:uid="{00000000-0005-0000-0000-0000349C0000}"/>
    <cellStyle name="Νομισματική μονάδα 3 4 2 2 5" xfId="1812" xr:uid="{00000000-0005-0000-0000-0000359C0000}"/>
    <cellStyle name="Νομισματική μονάδα 3 4 2 2 5 2" xfId="9129" xr:uid="{00000000-0005-0000-0000-0000369C0000}"/>
    <cellStyle name="Νομισματική μονάδα 3 4 2 2 5 2 2" xfId="21704" xr:uid="{00000000-0005-0000-0000-0000379C0000}"/>
    <cellStyle name="Νομισματική μονάδα 3 4 2 2 5 3" xfId="14401" xr:uid="{00000000-0005-0000-0000-0000389C0000}"/>
    <cellStyle name="Νομισματική μονάδα 3 4 2 2 6" xfId="3869" xr:uid="{00000000-0005-0000-0000-0000399C0000}"/>
    <cellStyle name="Νομισματική μονάδα 3 4 2 2 6 2" xfId="11172" xr:uid="{00000000-0005-0000-0000-00003A9C0000}"/>
    <cellStyle name="Νομισματική μονάδα 3 4 2 2 6 2 2" xfId="23747" xr:uid="{00000000-0005-0000-0000-00003B9C0000}"/>
    <cellStyle name="Νομισματική μονάδα 3 4 2 2 6 3" xfId="16444" xr:uid="{00000000-0005-0000-0000-00003C9C0000}"/>
    <cellStyle name="Νομισματική μονάδα 3 4 2 2 7" xfId="7899" xr:uid="{00000000-0005-0000-0000-00003D9C0000}"/>
    <cellStyle name="Νομισματική μονάδα 3 4 2 2 7 2" xfId="20474" xr:uid="{00000000-0005-0000-0000-00003E9C0000}"/>
    <cellStyle name="Νομισματική μονάδα 3 4 2 2 8" xfId="5888" xr:uid="{00000000-0005-0000-0000-00003F9C0000}"/>
    <cellStyle name="Νομισματική μονάδα 3 4 2 2 8 2" xfId="18463" xr:uid="{00000000-0005-0000-0000-0000409C0000}"/>
    <cellStyle name="Νομισματική μονάδα 3 4 2 2 9" xfId="13171" xr:uid="{00000000-0005-0000-0000-0000419C0000}"/>
    <cellStyle name="Νομισματική μονάδα 3 4 2 3" xfId="1176" xr:uid="{00000000-0005-0000-0000-0000429C0000}"/>
    <cellStyle name="Νομισματική μονάδα 3 4 2 3 2" xfId="3209" xr:uid="{00000000-0005-0000-0000-0000439C0000}"/>
    <cellStyle name="Νομισματική μονάδα 3 4 2 3 2 2" xfId="5254" xr:uid="{00000000-0005-0000-0000-0000449C0000}"/>
    <cellStyle name="Νομισματική μονάδα 3 4 2 3 2 2 2" xfId="12557" xr:uid="{00000000-0005-0000-0000-0000459C0000}"/>
    <cellStyle name="Νομισματική μονάδα 3 4 2 3 2 2 2 2" xfId="25132" xr:uid="{00000000-0005-0000-0000-0000469C0000}"/>
    <cellStyle name="Νομισματική μονάδα 3 4 2 3 2 2 3" xfId="17829" xr:uid="{00000000-0005-0000-0000-0000479C0000}"/>
    <cellStyle name="Νομισματική μονάδα 3 4 2 3 2 3" xfId="10526" xr:uid="{00000000-0005-0000-0000-0000489C0000}"/>
    <cellStyle name="Νομισματική μονάδα 3 4 2 3 2 3 2" xfId="23101" xr:uid="{00000000-0005-0000-0000-0000499C0000}"/>
    <cellStyle name="Νομισματική μονάδα 3 4 2 3 2 4" xfId="7285" xr:uid="{00000000-0005-0000-0000-00004A9C0000}"/>
    <cellStyle name="Νομισματική μονάδα 3 4 2 3 2 4 2" xfId="19860" xr:uid="{00000000-0005-0000-0000-00004B9C0000}"/>
    <cellStyle name="Νομισματική μονάδα 3 4 2 3 2 5" xfId="15798" xr:uid="{00000000-0005-0000-0000-00004C9C0000}"/>
    <cellStyle name="Νομισματική μονάδα 3 4 2 3 3" xfId="1987" xr:uid="{00000000-0005-0000-0000-00004D9C0000}"/>
    <cellStyle name="Νομισματική μονάδα 3 4 2 3 3 2" xfId="9304" xr:uid="{00000000-0005-0000-0000-00004E9C0000}"/>
    <cellStyle name="Νομισματική μονάδα 3 4 2 3 3 2 2" xfId="21879" xr:uid="{00000000-0005-0000-0000-00004F9C0000}"/>
    <cellStyle name="Νομισματική μονάδα 3 4 2 3 3 3" xfId="14576" xr:uid="{00000000-0005-0000-0000-0000509C0000}"/>
    <cellStyle name="Νομισματική μονάδα 3 4 2 3 4" xfId="4032" xr:uid="{00000000-0005-0000-0000-0000519C0000}"/>
    <cellStyle name="Νομισματική μονάδα 3 4 2 3 4 2" xfId="11335" xr:uid="{00000000-0005-0000-0000-0000529C0000}"/>
    <cellStyle name="Νομισματική μονάδα 3 4 2 3 4 2 2" xfId="23910" xr:uid="{00000000-0005-0000-0000-0000539C0000}"/>
    <cellStyle name="Νομισματική μονάδα 3 4 2 3 4 3" xfId="16607" xr:uid="{00000000-0005-0000-0000-0000549C0000}"/>
    <cellStyle name="Νομισματική μονάδα 3 4 2 3 5" xfId="8495" xr:uid="{00000000-0005-0000-0000-0000559C0000}"/>
    <cellStyle name="Νομισματική μονάδα 3 4 2 3 5 2" xfId="21070" xr:uid="{00000000-0005-0000-0000-0000569C0000}"/>
    <cellStyle name="Νομισματική μονάδα 3 4 2 3 6" xfId="6063" xr:uid="{00000000-0005-0000-0000-0000579C0000}"/>
    <cellStyle name="Νομισματική μονάδα 3 4 2 3 6 2" xfId="18638" xr:uid="{00000000-0005-0000-0000-0000589C0000}"/>
    <cellStyle name="Νομισματική μονάδα 3 4 2 3 7" xfId="13767" xr:uid="{00000000-0005-0000-0000-0000599C0000}"/>
    <cellStyle name="Νομισματική μονάδα 3 4 2 3 8" xfId="54874" xr:uid="{00000000-0005-0000-0000-00005A9C0000}"/>
    <cellStyle name="Νομισματική μονάδα 3 4 2 3 9" xfId="55336" xr:uid="{00000000-0005-0000-0000-00005B9C0000}"/>
    <cellStyle name="Νομισματική μονάδα 3 4 2 4" xfId="829" xr:uid="{00000000-0005-0000-0000-00005C9C0000}"/>
    <cellStyle name="Νομισματική μονάδα 3 4 2 4 2" xfId="2862" xr:uid="{00000000-0005-0000-0000-00005D9C0000}"/>
    <cellStyle name="Νομισματική μονάδα 3 4 2 4 2 2" xfId="10179" xr:uid="{00000000-0005-0000-0000-00005E9C0000}"/>
    <cellStyle name="Νομισματική μονάδα 3 4 2 4 2 2 2" xfId="22754" xr:uid="{00000000-0005-0000-0000-00005F9C0000}"/>
    <cellStyle name="Νομισματική μονάδα 3 4 2 4 2 3" xfId="15451" xr:uid="{00000000-0005-0000-0000-0000609C0000}"/>
    <cellStyle name="Νομισματική μονάδα 3 4 2 4 3" xfId="4907" xr:uid="{00000000-0005-0000-0000-0000619C0000}"/>
    <cellStyle name="Νομισματική μονάδα 3 4 2 4 3 2" xfId="12210" xr:uid="{00000000-0005-0000-0000-0000629C0000}"/>
    <cellStyle name="Νομισματική μονάδα 3 4 2 4 3 2 2" xfId="24785" xr:uid="{00000000-0005-0000-0000-0000639C0000}"/>
    <cellStyle name="Νομισματική μονάδα 3 4 2 4 3 3" xfId="17482" xr:uid="{00000000-0005-0000-0000-0000649C0000}"/>
    <cellStyle name="Νομισματική μονάδα 3 4 2 4 4" xfId="8148" xr:uid="{00000000-0005-0000-0000-0000659C0000}"/>
    <cellStyle name="Νομισματική μονάδα 3 4 2 4 4 2" xfId="20723" xr:uid="{00000000-0005-0000-0000-0000669C0000}"/>
    <cellStyle name="Νομισματική μονάδα 3 4 2 4 5" xfId="6938" xr:uid="{00000000-0005-0000-0000-0000679C0000}"/>
    <cellStyle name="Νομισματική μονάδα 3 4 2 4 5 2" xfId="19513" xr:uid="{00000000-0005-0000-0000-0000689C0000}"/>
    <cellStyle name="Νομισματική μονάδα 3 4 2 4 6" xfId="13420" xr:uid="{00000000-0005-0000-0000-0000699C0000}"/>
    <cellStyle name="Νομισματική μονάδα 3 4 2 4 7" xfId="54725" xr:uid="{00000000-0005-0000-0000-00006A9C0000}"/>
    <cellStyle name="Νομισματική μονάδα 3 4 2 4 8" xfId="55188" xr:uid="{00000000-0005-0000-0000-00006B9C0000}"/>
    <cellStyle name="Νομισματική μονάδα 3 4 2 5" xfId="2388" xr:uid="{00000000-0005-0000-0000-00006C9C0000}"/>
    <cellStyle name="Νομισματική μονάδα 3 4 2 5 2" xfId="4433" xr:uid="{00000000-0005-0000-0000-00006D9C0000}"/>
    <cellStyle name="Νομισματική μονάδα 3 4 2 5 2 2" xfId="11736" xr:uid="{00000000-0005-0000-0000-00006E9C0000}"/>
    <cellStyle name="Νομισματική μονάδα 3 4 2 5 2 2 2" xfId="24311" xr:uid="{00000000-0005-0000-0000-00006F9C0000}"/>
    <cellStyle name="Νομισματική μονάδα 3 4 2 5 2 3" xfId="17008" xr:uid="{00000000-0005-0000-0000-0000709C0000}"/>
    <cellStyle name="Νομισματική μονάδα 3 4 2 5 3" xfId="9705" xr:uid="{00000000-0005-0000-0000-0000719C0000}"/>
    <cellStyle name="Νομισματική μονάδα 3 4 2 5 3 2" xfId="22280" xr:uid="{00000000-0005-0000-0000-0000729C0000}"/>
    <cellStyle name="Νομισματική μονάδα 3 4 2 5 4" xfId="6464" xr:uid="{00000000-0005-0000-0000-0000739C0000}"/>
    <cellStyle name="Νομισματική μονάδα 3 4 2 5 4 2" xfId="19039" xr:uid="{00000000-0005-0000-0000-0000749C0000}"/>
    <cellStyle name="Νομισματική μονάδα 3 4 2 5 5" xfId="14977" xr:uid="{00000000-0005-0000-0000-0000759C0000}"/>
    <cellStyle name="Νομισματική μονάδα 3 4 2 6" xfId="1640" xr:uid="{00000000-0005-0000-0000-0000769C0000}"/>
    <cellStyle name="Νομισματική μονάδα 3 4 2 6 2" xfId="8957" xr:uid="{00000000-0005-0000-0000-0000779C0000}"/>
    <cellStyle name="Νομισματική μονάδα 3 4 2 6 2 2" xfId="21532" xr:uid="{00000000-0005-0000-0000-0000789C0000}"/>
    <cellStyle name="Νομισματική μονάδα 3 4 2 6 3" xfId="14229" xr:uid="{00000000-0005-0000-0000-0000799C0000}"/>
    <cellStyle name="Νομισματική μονάδα 3 4 2 7" xfId="3697" xr:uid="{00000000-0005-0000-0000-00007A9C0000}"/>
    <cellStyle name="Νομισματική μονάδα 3 4 2 7 2" xfId="11000" xr:uid="{00000000-0005-0000-0000-00007B9C0000}"/>
    <cellStyle name="Νομισματική μονάδα 3 4 2 7 2 2" xfId="23575" xr:uid="{00000000-0005-0000-0000-00007C9C0000}"/>
    <cellStyle name="Νομισματική μονάδα 3 4 2 7 3" xfId="16272" xr:uid="{00000000-0005-0000-0000-00007D9C0000}"/>
    <cellStyle name="Νομισματική μονάδα 3 4 2 8" xfId="7674" xr:uid="{00000000-0005-0000-0000-00007E9C0000}"/>
    <cellStyle name="Νομισματική μονάδα 3 4 2 8 2" xfId="20249" xr:uid="{00000000-0005-0000-0000-00007F9C0000}"/>
    <cellStyle name="Νομισματική μονάδα 3 4 2 9" xfId="5716" xr:uid="{00000000-0005-0000-0000-0000809C0000}"/>
    <cellStyle name="Νομισματική μονάδα 3 4 2 9 2" xfId="18291" xr:uid="{00000000-0005-0000-0000-0000819C0000}"/>
    <cellStyle name="Νομισματική μονάδα 3 4 3" xfId="126" xr:uid="{00000000-0005-0000-0000-0000829C0000}"/>
    <cellStyle name="Νομισματική μονάδα 3 4 3 10" xfId="416" xr:uid="{00000000-0005-0000-0000-0000839C0000}"/>
    <cellStyle name="Νομισματική μονάδα 3 4 3 11" xfId="54615" xr:uid="{00000000-0005-0000-0000-0000849C0000}"/>
    <cellStyle name="Νομισματική μονάδα 3 4 3 12" xfId="55078" xr:uid="{00000000-0005-0000-0000-0000859C0000}"/>
    <cellStyle name="Νομισματική μονάδα 3 4 3 2" xfId="1232" xr:uid="{00000000-0005-0000-0000-0000869C0000}"/>
    <cellStyle name="Νομισματική μονάδα 3 4 3 2 2" xfId="3265" xr:uid="{00000000-0005-0000-0000-0000879C0000}"/>
    <cellStyle name="Νομισματική μονάδα 3 4 3 2 2 2" xfId="5310" xr:uid="{00000000-0005-0000-0000-0000889C0000}"/>
    <cellStyle name="Νομισματική μονάδα 3 4 3 2 2 2 2" xfId="12613" xr:uid="{00000000-0005-0000-0000-0000899C0000}"/>
    <cellStyle name="Νομισματική μονάδα 3 4 3 2 2 2 2 2" xfId="25188" xr:uid="{00000000-0005-0000-0000-00008A9C0000}"/>
    <cellStyle name="Νομισματική μονάδα 3 4 3 2 2 2 3" xfId="17885" xr:uid="{00000000-0005-0000-0000-00008B9C0000}"/>
    <cellStyle name="Νομισματική μονάδα 3 4 3 2 2 3" xfId="10582" xr:uid="{00000000-0005-0000-0000-00008C9C0000}"/>
    <cellStyle name="Νομισματική μονάδα 3 4 3 2 2 3 2" xfId="23157" xr:uid="{00000000-0005-0000-0000-00008D9C0000}"/>
    <cellStyle name="Νομισματική μονάδα 3 4 3 2 2 4" xfId="7341" xr:uid="{00000000-0005-0000-0000-00008E9C0000}"/>
    <cellStyle name="Νομισματική μονάδα 3 4 3 2 2 4 2" xfId="19916" xr:uid="{00000000-0005-0000-0000-00008F9C0000}"/>
    <cellStyle name="Νομισματική μονάδα 3 4 3 2 2 5" xfId="15854" xr:uid="{00000000-0005-0000-0000-0000909C0000}"/>
    <cellStyle name="Νομισματική μονάδα 3 4 3 2 3" xfId="2043" xr:uid="{00000000-0005-0000-0000-0000919C0000}"/>
    <cellStyle name="Νομισματική μονάδα 3 4 3 2 3 2" xfId="9360" xr:uid="{00000000-0005-0000-0000-0000929C0000}"/>
    <cellStyle name="Νομισματική μονάδα 3 4 3 2 3 2 2" xfId="21935" xr:uid="{00000000-0005-0000-0000-0000939C0000}"/>
    <cellStyle name="Νομισματική μονάδα 3 4 3 2 3 3" xfId="14632" xr:uid="{00000000-0005-0000-0000-0000949C0000}"/>
    <cellStyle name="Νομισματική μονάδα 3 4 3 2 4" xfId="4088" xr:uid="{00000000-0005-0000-0000-0000959C0000}"/>
    <cellStyle name="Νομισματική μονάδα 3 4 3 2 4 2" xfId="11391" xr:uid="{00000000-0005-0000-0000-0000969C0000}"/>
    <cellStyle name="Νομισματική μονάδα 3 4 3 2 4 2 2" xfId="23966" xr:uid="{00000000-0005-0000-0000-0000979C0000}"/>
    <cellStyle name="Νομισματική μονάδα 3 4 3 2 4 3" xfId="16663" xr:uid="{00000000-0005-0000-0000-0000989C0000}"/>
    <cellStyle name="Νομισματική μονάδα 3 4 3 2 5" xfId="8551" xr:uid="{00000000-0005-0000-0000-0000999C0000}"/>
    <cellStyle name="Νομισματική μονάδα 3 4 3 2 5 2" xfId="21126" xr:uid="{00000000-0005-0000-0000-00009A9C0000}"/>
    <cellStyle name="Νομισματική μονάδα 3 4 3 2 6" xfId="6119" xr:uid="{00000000-0005-0000-0000-00009B9C0000}"/>
    <cellStyle name="Νομισματική μονάδα 3 4 3 2 6 2" xfId="18694" xr:uid="{00000000-0005-0000-0000-00009C9C0000}"/>
    <cellStyle name="Νομισματική μονάδα 3 4 3 2 7" xfId="13823" xr:uid="{00000000-0005-0000-0000-00009D9C0000}"/>
    <cellStyle name="Νομισματική μονάδα 3 4 3 2 8" xfId="54912" xr:uid="{00000000-0005-0000-0000-00009E9C0000}"/>
    <cellStyle name="Νομισματική μονάδα 3 4 3 2 9" xfId="55374" xr:uid="{00000000-0005-0000-0000-00009F9C0000}"/>
    <cellStyle name="Νομισματική μονάδα 3 4 3 3" xfId="885" xr:uid="{00000000-0005-0000-0000-0000A09C0000}"/>
    <cellStyle name="Νομισματική μονάδα 3 4 3 3 2" xfId="2918" xr:uid="{00000000-0005-0000-0000-0000A19C0000}"/>
    <cellStyle name="Νομισματική μονάδα 3 4 3 3 2 2" xfId="10235" xr:uid="{00000000-0005-0000-0000-0000A29C0000}"/>
    <cellStyle name="Νομισματική μονάδα 3 4 3 3 2 2 2" xfId="22810" xr:uid="{00000000-0005-0000-0000-0000A39C0000}"/>
    <cellStyle name="Νομισματική μονάδα 3 4 3 3 2 3" xfId="15507" xr:uid="{00000000-0005-0000-0000-0000A49C0000}"/>
    <cellStyle name="Νομισματική μονάδα 3 4 3 3 3" xfId="4963" xr:uid="{00000000-0005-0000-0000-0000A59C0000}"/>
    <cellStyle name="Νομισματική μονάδα 3 4 3 3 3 2" xfId="12266" xr:uid="{00000000-0005-0000-0000-0000A69C0000}"/>
    <cellStyle name="Νομισματική μονάδα 3 4 3 3 3 2 2" xfId="24841" xr:uid="{00000000-0005-0000-0000-0000A79C0000}"/>
    <cellStyle name="Νομισματική μονάδα 3 4 3 3 3 3" xfId="17538" xr:uid="{00000000-0005-0000-0000-0000A89C0000}"/>
    <cellStyle name="Νομισματική μονάδα 3 4 3 3 4" xfId="8204" xr:uid="{00000000-0005-0000-0000-0000A99C0000}"/>
    <cellStyle name="Νομισματική μονάδα 3 4 3 3 4 2" xfId="20779" xr:uid="{00000000-0005-0000-0000-0000AA9C0000}"/>
    <cellStyle name="Νομισματική μονάδα 3 4 3 3 5" xfId="6994" xr:uid="{00000000-0005-0000-0000-0000AB9C0000}"/>
    <cellStyle name="Νομισματική μονάδα 3 4 3 3 5 2" xfId="19569" xr:uid="{00000000-0005-0000-0000-0000AC9C0000}"/>
    <cellStyle name="Νομισματική μονάδα 3 4 3 3 6" xfId="13476" xr:uid="{00000000-0005-0000-0000-0000AD9C0000}"/>
    <cellStyle name="Νομισματική μονάδα 3 4 3 3 7" xfId="54763" xr:uid="{00000000-0005-0000-0000-0000AE9C0000}"/>
    <cellStyle name="Νομισματική μονάδα 3 4 3 3 8" xfId="55226" xr:uid="{00000000-0005-0000-0000-0000AF9C0000}"/>
    <cellStyle name="Νομισματική μονάδα 3 4 3 4" xfId="2444" xr:uid="{00000000-0005-0000-0000-0000B09C0000}"/>
    <cellStyle name="Νομισματική μονάδα 3 4 3 4 2" xfId="4489" xr:uid="{00000000-0005-0000-0000-0000B19C0000}"/>
    <cellStyle name="Νομισματική μονάδα 3 4 3 4 2 2" xfId="11792" xr:uid="{00000000-0005-0000-0000-0000B29C0000}"/>
    <cellStyle name="Νομισματική μονάδα 3 4 3 4 2 2 2" xfId="24367" xr:uid="{00000000-0005-0000-0000-0000B39C0000}"/>
    <cellStyle name="Νομισματική μονάδα 3 4 3 4 2 3" xfId="17064" xr:uid="{00000000-0005-0000-0000-0000B49C0000}"/>
    <cellStyle name="Νομισματική μονάδα 3 4 3 4 3" xfId="9761" xr:uid="{00000000-0005-0000-0000-0000B59C0000}"/>
    <cellStyle name="Νομισματική μονάδα 3 4 3 4 3 2" xfId="22336" xr:uid="{00000000-0005-0000-0000-0000B69C0000}"/>
    <cellStyle name="Νομισματική μονάδα 3 4 3 4 4" xfId="6520" xr:uid="{00000000-0005-0000-0000-0000B79C0000}"/>
    <cellStyle name="Νομισματική μονάδα 3 4 3 4 4 2" xfId="19095" xr:uid="{00000000-0005-0000-0000-0000B89C0000}"/>
    <cellStyle name="Νομισματική μονάδα 3 4 3 4 5" xfId="15033" xr:uid="{00000000-0005-0000-0000-0000B99C0000}"/>
    <cellStyle name="Νομισματική μονάδα 3 4 3 5" xfId="1696" xr:uid="{00000000-0005-0000-0000-0000BA9C0000}"/>
    <cellStyle name="Νομισματική μονάδα 3 4 3 5 2" xfId="9013" xr:uid="{00000000-0005-0000-0000-0000BB9C0000}"/>
    <cellStyle name="Νομισματική μονάδα 3 4 3 5 2 2" xfId="21588" xr:uid="{00000000-0005-0000-0000-0000BC9C0000}"/>
    <cellStyle name="Νομισματική μονάδα 3 4 3 5 3" xfId="14285" xr:uid="{00000000-0005-0000-0000-0000BD9C0000}"/>
    <cellStyle name="Νομισματική μονάδα 3 4 3 6" xfId="3753" xr:uid="{00000000-0005-0000-0000-0000BE9C0000}"/>
    <cellStyle name="Νομισματική μονάδα 3 4 3 6 2" xfId="11056" xr:uid="{00000000-0005-0000-0000-0000BF9C0000}"/>
    <cellStyle name="Νομισματική μονάδα 3 4 3 6 2 2" xfId="23631" xr:uid="{00000000-0005-0000-0000-0000C09C0000}"/>
    <cellStyle name="Νομισματική μονάδα 3 4 3 6 3" xfId="16328" xr:uid="{00000000-0005-0000-0000-0000C19C0000}"/>
    <cellStyle name="Νομισματική μονάδα 3 4 3 7" xfId="7730" xr:uid="{00000000-0005-0000-0000-0000C29C0000}"/>
    <cellStyle name="Νομισματική μονάδα 3 4 3 7 2" xfId="20305" xr:uid="{00000000-0005-0000-0000-0000C39C0000}"/>
    <cellStyle name="Νομισματική μονάδα 3 4 3 8" xfId="5772" xr:uid="{00000000-0005-0000-0000-0000C49C0000}"/>
    <cellStyle name="Νομισματική μονάδα 3 4 3 8 2" xfId="18347" xr:uid="{00000000-0005-0000-0000-0000C59C0000}"/>
    <cellStyle name="Νομισματική μονάδα 3 4 3 9" xfId="13002" xr:uid="{00000000-0005-0000-0000-0000C69C0000}"/>
    <cellStyle name="Νομισματική μονάδα 3 4 4" xfId="507" xr:uid="{00000000-0005-0000-0000-0000C79C0000}"/>
    <cellStyle name="Νομισματική μονάδα 3 4 4 10" xfId="54838" xr:uid="{00000000-0005-0000-0000-0000C89C0000}"/>
    <cellStyle name="Νομισματική μονάδα 3 4 4 11" xfId="55300" xr:uid="{00000000-0005-0000-0000-0000C99C0000}"/>
    <cellStyle name="Νομισματική μονάδα 3 4 4 2" xfId="1319" xr:uid="{00000000-0005-0000-0000-0000CA9C0000}"/>
    <cellStyle name="Νομισματική μονάδα 3 4 4 2 2" xfId="3352" xr:uid="{00000000-0005-0000-0000-0000CB9C0000}"/>
    <cellStyle name="Νομισματική μονάδα 3 4 4 2 2 2" xfId="5397" xr:uid="{00000000-0005-0000-0000-0000CC9C0000}"/>
    <cellStyle name="Νομισματική μονάδα 3 4 4 2 2 2 2" xfId="12700" xr:uid="{00000000-0005-0000-0000-0000CD9C0000}"/>
    <cellStyle name="Νομισματική μονάδα 3 4 4 2 2 2 2 2" xfId="25275" xr:uid="{00000000-0005-0000-0000-0000CE9C0000}"/>
    <cellStyle name="Νομισματική μονάδα 3 4 4 2 2 2 3" xfId="17972" xr:uid="{00000000-0005-0000-0000-0000CF9C0000}"/>
    <cellStyle name="Νομισματική μονάδα 3 4 4 2 2 3" xfId="10669" xr:uid="{00000000-0005-0000-0000-0000D09C0000}"/>
    <cellStyle name="Νομισματική μονάδα 3 4 4 2 2 3 2" xfId="23244" xr:uid="{00000000-0005-0000-0000-0000D19C0000}"/>
    <cellStyle name="Νομισματική μονάδα 3 4 4 2 2 4" xfId="7428" xr:uid="{00000000-0005-0000-0000-0000D29C0000}"/>
    <cellStyle name="Νομισματική μονάδα 3 4 4 2 2 4 2" xfId="20003" xr:uid="{00000000-0005-0000-0000-0000D39C0000}"/>
    <cellStyle name="Νομισματική μονάδα 3 4 4 2 2 5" xfId="15941" xr:uid="{00000000-0005-0000-0000-0000D49C0000}"/>
    <cellStyle name="Νομισματική μονάδα 3 4 4 2 3" xfId="2130" xr:uid="{00000000-0005-0000-0000-0000D59C0000}"/>
    <cellStyle name="Νομισματική μονάδα 3 4 4 2 3 2" xfId="9447" xr:uid="{00000000-0005-0000-0000-0000D69C0000}"/>
    <cellStyle name="Νομισματική μονάδα 3 4 4 2 3 2 2" xfId="22022" xr:uid="{00000000-0005-0000-0000-0000D79C0000}"/>
    <cellStyle name="Νομισματική μονάδα 3 4 4 2 3 3" xfId="14719" xr:uid="{00000000-0005-0000-0000-0000D89C0000}"/>
    <cellStyle name="Νομισματική μονάδα 3 4 4 2 4" xfId="4175" xr:uid="{00000000-0005-0000-0000-0000D99C0000}"/>
    <cellStyle name="Νομισματική μονάδα 3 4 4 2 4 2" xfId="11478" xr:uid="{00000000-0005-0000-0000-0000DA9C0000}"/>
    <cellStyle name="Νομισματική μονάδα 3 4 4 2 4 2 2" xfId="24053" xr:uid="{00000000-0005-0000-0000-0000DB9C0000}"/>
    <cellStyle name="Νομισματική μονάδα 3 4 4 2 4 3" xfId="16750" xr:uid="{00000000-0005-0000-0000-0000DC9C0000}"/>
    <cellStyle name="Νομισματική μονάδα 3 4 4 2 5" xfId="8638" xr:uid="{00000000-0005-0000-0000-0000DD9C0000}"/>
    <cellStyle name="Νομισματική μονάδα 3 4 4 2 5 2" xfId="21213" xr:uid="{00000000-0005-0000-0000-0000DE9C0000}"/>
    <cellStyle name="Νομισματική μονάδα 3 4 4 2 6" xfId="6206" xr:uid="{00000000-0005-0000-0000-0000DF9C0000}"/>
    <cellStyle name="Νομισματική μονάδα 3 4 4 2 6 2" xfId="18781" xr:uid="{00000000-0005-0000-0000-0000E09C0000}"/>
    <cellStyle name="Νομισματική μονάδα 3 4 4 2 7" xfId="13910" xr:uid="{00000000-0005-0000-0000-0000E19C0000}"/>
    <cellStyle name="Νομισματική μονάδα 3 4 4 3" xfId="747" xr:uid="{00000000-0005-0000-0000-0000E29C0000}"/>
    <cellStyle name="Νομισματική μονάδα 3 4 4 3 2" xfId="2780" xr:uid="{00000000-0005-0000-0000-0000E39C0000}"/>
    <cellStyle name="Νομισματική μονάδα 3 4 4 3 2 2" xfId="10097" xr:uid="{00000000-0005-0000-0000-0000E49C0000}"/>
    <cellStyle name="Νομισματική μονάδα 3 4 4 3 2 2 2" xfId="22672" xr:uid="{00000000-0005-0000-0000-0000E59C0000}"/>
    <cellStyle name="Νομισματική μονάδα 3 4 4 3 2 3" xfId="15369" xr:uid="{00000000-0005-0000-0000-0000E69C0000}"/>
    <cellStyle name="Νομισματική μονάδα 3 4 4 3 3" xfId="4825" xr:uid="{00000000-0005-0000-0000-0000E79C0000}"/>
    <cellStyle name="Νομισματική μονάδα 3 4 4 3 3 2" xfId="12128" xr:uid="{00000000-0005-0000-0000-0000E89C0000}"/>
    <cellStyle name="Νομισματική μονάδα 3 4 4 3 3 2 2" xfId="24703" xr:uid="{00000000-0005-0000-0000-0000E99C0000}"/>
    <cellStyle name="Νομισματική μονάδα 3 4 4 3 3 3" xfId="17400" xr:uid="{00000000-0005-0000-0000-0000EA9C0000}"/>
    <cellStyle name="Νομισματική μονάδα 3 4 4 3 4" xfId="8066" xr:uid="{00000000-0005-0000-0000-0000EB9C0000}"/>
    <cellStyle name="Νομισματική μονάδα 3 4 4 3 4 2" xfId="20641" xr:uid="{00000000-0005-0000-0000-0000EC9C0000}"/>
    <cellStyle name="Νομισματική μονάδα 3 4 4 3 5" xfId="6856" xr:uid="{00000000-0005-0000-0000-0000ED9C0000}"/>
    <cellStyle name="Νομισματική μονάδα 3 4 4 3 5 2" xfId="19431" xr:uid="{00000000-0005-0000-0000-0000EE9C0000}"/>
    <cellStyle name="Νομισματική μονάδα 3 4 4 3 6" xfId="13338" xr:uid="{00000000-0005-0000-0000-0000EF9C0000}"/>
    <cellStyle name="Νομισματική μονάδα 3 4 4 4" xfId="2531" xr:uid="{00000000-0005-0000-0000-0000F09C0000}"/>
    <cellStyle name="Νομισματική μονάδα 3 4 4 4 2" xfId="4576" xr:uid="{00000000-0005-0000-0000-0000F19C0000}"/>
    <cellStyle name="Νομισματική μονάδα 3 4 4 4 2 2" xfId="11879" xr:uid="{00000000-0005-0000-0000-0000F29C0000}"/>
    <cellStyle name="Νομισματική μονάδα 3 4 4 4 2 2 2" xfId="24454" xr:uid="{00000000-0005-0000-0000-0000F39C0000}"/>
    <cellStyle name="Νομισματική μονάδα 3 4 4 4 2 3" xfId="17151" xr:uid="{00000000-0005-0000-0000-0000F49C0000}"/>
    <cellStyle name="Νομισματική μονάδα 3 4 4 4 3" xfId="9848" xr:uid="{00000000-0005-0000-0000-0000F59C0000}"/>
    <cellStyle name="Νομισματική μονάδα 3 4 4 4 3 2" xfId="22423" xr:uid="{00000000-0005-0000-0000-0000F69C0000}"/>
    <cellStyle name="Νομισματική μονάδα 3 4 4 4 4" xfId="6607" xr:uid="{00000000-0005-0000-0000-0000F79C0000}"/>
    <cellStyle name="Νομισματική μονάδα 3 4 4 4 4 2" xfId="19182" xr:uid="{00000000-0005-0000-0000-0000F89C0000}"/>
    <cellStyle name="Νομισματική μονάδα 3 4 4 4 5" xfId="15120" xr:uid="{00000000-0005-0000-0000-0000F99C0000}"/>
    <cellStyle name="Νομισματική μονάδα 3 4 4 5" xfId="1558" xr:uid="{00000000-0005-0000-0000-0000FA9C0000}"/>
    <cellStyle name="Νομισματική μονάδα 3 4 4 5 2" xfId="8875" xr:uid="{00000000-0005-0000-0000-0000FB9C0000}"/>
    <cellStyle name="Νομισματική μονάδα 3 4 4 5 2 2" xfId="21450" xr:uid="{00000000-0005-0000-0000-0000FC9C0000}"/>
    <cellStyle name="Νομισματική μονάδα 3 4 4 5 3" xfId="14147" xr:uid="{00000000-0005-0000-0000-0000FD9C0000}"/>
    <cellStyle name="Νομισματική μονάδα 3 4 4 6" xfId="3615" xr:uid="{00000000-0005-0000-0000-0000FE9C0000}"/>
    <cellStyle name="Νομισματική μονάδα 3 4 4 6 2" xfId="10918" xr:uid="{00000000-0005-0000-0000-0000FF9C0000}"/>
    <cellStyle name="Νομισματική μονάδα 3 4 4 6 2 2" xfId="23493" xr:uid="{00000000-0005-0000-0000-0000009D0000}"/>
    <cellStyle name="Νομισματική μονάδα 3 4 4 6 3" xfId="16190" xr:uid="{00000000-0005-0000-0000-0000019D0000}"/>
    <cellStyle name="Νομισματική μονάδα 3 4 4 7" xfId="7817" xr:uid="{00000000-0005-0000-0000-0000029D0000}"/>
    <cellStyle name="Νομισματική μονάδα 3 4 4 7 2" xfId="20392" xr:uid="{00000000-0005-0000-0000-0000039D0000}"/>
    <cellStyle name="Νομισματική μονάδα 3 4 4 8" xfId="5634" xr:uid="{00000000-0005-0000-0000-0000049D0000}"/>
    <cellStyle name="Νομισματική μονάδα 3 4 4 8 2" xfId="18209" xr:uid="{00000000-0005-0000-0000-0000059D0000}"/>
    <cellStyle name="Νομισματική μονάδα 3 4 4 9" xfId="13089" xr:uid="{00000000-0005-0000-0000-0000069D0000}"/>
    <cellStyle name="Νομισματική μονάδα 3 4 5" xfId="1094" xr:uid="{00000000-0005-0000-0000-0000079D0000}"/>
    <cellStyle name="Νομισματική μονάδα 3 4 5 2" xfId="3127" xr:uid="{00000000-0005-0000-0000-0000089D0000}"/>
    <cellStyle name="Νομισματική μονάδα 3 4 5 2 2" xfId="5172" xr:uid="{00000000-0005-0000-0000-0000099D0000}"/>
    <cellStyle name="Νομισματική μονάδα 3 4 5 2 2 2" xfId="12475" xr:uid="{00000000-0005-0000-0000-00000A9D0000}"/>
    <cellStyle name="Νομισματική μονάδα 3 4 5 2 2 2 2" xfId="25050" xr:uid="{00000000-0005-0000-0000-00000B9D0000}"/>
    <cellStyle name="Νομισματική μονάδα 3 4 5 2 2 3" xfId="17747" xr:uid="{00000000-0005-0000-0000-00000C9D0000}"/>
    <cellStyle name="Νομισματική μονάδα 3 4 5 2 3" xfId="10444" xr:uid="{00000000-0005-0000-0000-00000D9D0000}"/>
    <cellStyle name="Νομισματική μονάδα 3 4 5 2 3 2" xfId="23019" xr:uid="{00000000-0005-0000-0000-00000E9D0000}"/>
    <cellStyle name="Νομισματική μονάδα 3 4 5 2 4" xfId="7203" xr:uid="{00000000-0005-0000-0000-00000F9D0000}"/>
    <cellStyle name="Νομισματική μονάδα 3 4 5 2 4 2" xfId="19778" xr:uid="{00000000-0005-0000-0000-0000109D0000}"/>
    <cellStyle name="Νομισματική μονάδα 3 4 5 2 5" xfId="15716" xr:uid="{00000000-0005-0000-0000-0000119D0000}"/>
    <cellStyle name="Νομισματική μονάδα 3 4 5 3" xfId="1905" xr:uid="{00000000-0005-0000-0000-0000129D0000}"/>
    <cellStyle name="Νομισματική μονάδα 3 4 5 3 2" xfId="9222" xr:uid="{00000000-0005-0000-0000-0000139D0000}"/>
    <cellStyle name="Νομισματική μονάδα 3 4 5 3 2 2" xfId="21797" xr:uid="{00000000-0005-0000-0000-0000149D0000}"/>
    <cellStyle name="Νομισματική μονάδα 3 4 5 3 3" xfId="14494" xr:uid="{00000000-0005-0000-0000-0000159D0000}"/>
    <cellStyle name="Νομισματική μονάδα 3 4 5 4" xfId="3950" xr:uid="{00000000-0005-0000-0000-0000169D0000}"/>
    <cellStyle name="Νομισματική μονάδα 3 4 5 4 2" xfId="11253" xr:uid="{00000000-0005-0000-0000-0000179D0000}"/>
    <cellStyle name="Νομισματική μονάδα 3 4 5 4 2 2" xfId="23828" xr:uid="{00000000-0005-0000-0000-0000189D0000}"/>
    <cellStyle name="Νομισματική μονάδα 3 4 5 4 3" xfId="16525" xr:uid="{00000000-0005-0000-0000-0000199D0000}"/>
    <cellStyle name="Νομισματική μονάδα 3 4 5 5" xfId="8413" xr:uid="{00000000-0005-0000-0000-00001A9D0000}"/>
    <cellStyle name="Νομισματική μονάδα 3 4 5 5 2" xfId="20988" xr:uid="{00000000-0005-0000-0000-00001B9D0000}"/>
    <cellStyle name="Νομισματική μονάδα 3 4 5 6" xfId="5981" xr:uid="{00000000-0005-0000-0000-00001C9D0000}"/>
    <cellStyle name="Νομισματική μονάδα 3 4 5 6 2" xfId="18556" xr:uid="{00000000-0005-0000-0000-00001D9D0000}"/>
    <cellStyle name="Νομισματική μονάδα 3 4 5 7" xfId="13685" xr:uid="{00000000-0005-0000-0000-00001E9D0000}"/>
    <cellStyle name="Νομισματική μονάδα 3 4 5 8" xfId="54689" xr:uid="{00000000-0005-0000-0000-00001F9D0000}"/>
    <cellStyle name="Νομισματική μονάδα 3 4 5 9" xfId="55152" xr:uid="{00000000-0005-0000-0000-0000209D0000}"/>
    <cellStyle name="Νομισματική μονάδα 3 4 6" xfId="660" xr:uid="{00000000-0005-0000-0000-0000219D0000}"/>
    <cellStyle name="Νομισματική μονάδα 3 4 6 2" xfId="2693" xr:uid="{00000000-0005-0000-0000-0000229D0000}"/>
    <cellStyle name="Νομισματική μονάδα 3 4 6 2 2" xfId="10010" xr:uid="{00000000-0005-0000-0000-0000239D0000}"/>
    <cellStyle name="Νομισματική μονάδα 3 4 6 2 2 2" xfId="22585" xr:uid="{00000000-0005-0000-0000-0000249D0000}"/>
    <cellStyle name="Νομισματική μονάδα 3 4 6 2 3" xfId="15282" xr:uid="{00000000-0005-0000-0000-0000259D0000}"/>
    <cellStyle name="Νομισματική μονάδα 3 4 6 3" xfId="4738" xr:uid="{00000000-0005-0000-0000-0000269D0000}"/>
    <cellStyle name="Νομισματική μονάδα 3 4 6 3 2" xfId="12041" xr:uid="{00000000-0005-0000-0000-0000279D0000}"/>
    <cellStyle name="Νομισματική μονάδα 3 4 6 3 2 2" xfId="24616" xr:uid="{00000000-0005-0000-0000-0000289D0000}"/>
    <cellStyle name="Νομισματική μονάδα 3 4 6 3 3" xfId="17313" xr:uid="{00000000-0005-0000-0000-0000299D0000}"/>
    <cellStyle name="Νομισματική μονάδα 3 4 6 4" xfId="7979" xr:uid="{00000000-0005-0000-0000-00002A9D0000}"/>
    <cellStyle name="Νομισματική μονάδα 3 4 6 4 2" xfId="20554" xr:uid="{00000000-0005-0000-0000-00002B9D0000}"/>
    <cellStyle name="Νομισματική μονάδα 3 4 6 5" xfId="6769" xr:uid="{00000000-0005-0000-0000-00002C9D0000}"/>
    <cellStyle name="Νομισματική μονάδα 3 4 6 5 2" xfId="19344" xr:uid="{00000000-0005-0000-0000-00002D9D0000}"/>
    <cellStyle name="Νομισματική μονάδα 3 4 6 6" xfId="13251" xr:uid="{00000000-0005-0000-0000-00002E9D0000}"/>
    <cellStyle name="Νομισματική μονάδα 3 4 7" xfId="2306" xr:uid="{00000000-0005-0000-0000-00002F9D0000}"/>
    <cellStyle name="Νομισματική μονάδα 3 4 7 2" xfId="4351" xr:uid="{00000000-0005-0000-0000-0000309D0000}"/>
    <cellStyle name="Νομισματική μονάδα 3 4 7 2 2" xfId="11654" xr:uid="{00000000-0005-0000-0000-0000319D0000}"/>
    <cellStyle name="Νομισματική μονάδα 3 4 7 2 2 2" xfId="24229" xr:uid="{00000000-0005-0000-0000-0000329D0000}"/>
    <cellStyle name="Νομισματική μονάδα 3 4 7 2 3" xfId="16926" xr:uid="{00000000-0005-0000-0000-0000339D0000}"/>
    <cellStyle name="Νομισματική μονάδα 3 4 7 3" xfId="9623" xr:uid="{00000000-0005-0000-0000-0000349D0000}"/>
    <cellStyle name="Νομισματική μονάδα 3 4 7 3 2" xfId="22198" xr:uid="{00000000-0005-0000-0000-0000359D0000}"/>
    <cellStyle name="Νομισματική μονάδα 3 4 7 4" xfId="6382" xr:uid="{00000000-0005-0000-0000-0000369D0000}"/>
    <cellStyle name="Νομισματική μονάδα 3 4 7 4 2" xfId="18957" xr:uid="{00000000-0005-0000-0000-0000379D0000}"/>
    <cellStyle name="Νομισματική μονάδα 3 4 7 5" xfId="14895" xr:uid="{00000000-0005-0000-0000-0000389D0000}"/>
    <cellStyle name="Νομισματική μονάδα 3 4 8" xfId="1471" xr:uid="{00000000-0005-0000-0000-0000399D0000}"/>
    <cellStyle name="Νομισματική μονάδα 3 4 8 2" xfId="8788" xr:uid="{00000000-0005-0000-0000-00003A9D0000}"/>
    <cellStyle name="Νομισματική μονάδα 3 4 8 2 2" xfId="21363" xr:uid="{00000000-0005-0000-0000-00003B9D0000}"/>
    <cellStyle name="Νομισματική μονάδα 3 4 8 3" xfId="14060" xr:uid="{00000000-0005-0000-0000-00003C9D0000}"/>
    <cellStyle name="Νομισματική μονάδα 3 4 9" xfId="3528" xr:uid="{00000000-0005-0000-0000-00003D9D0000}"/>
    <cellStyle name="Νομισματική μονάδα 3 4 9 2" xfId="10831" xr:uid="{00000000-0005-0000-0000-00003E9D0000}"/>
    <cellStyle name="Νομισματική μονάδα 3 4 9 2 2" xfId="23406" xr:uid="{00000000-0005-0000-0000-00003F9D0000}"/>
    <cellStyle name="Νομισματική μονάδα 3 4 9 3" xfId="16103" xr:uid="{00000000-0005-0000-0000-0000409D0000}"/>
    <cellStyle name="Νομισματική μονάδα 3 5" xfId="146" xr:uid="{00000000-0005-0000-0000-0000419D0000}"/>
    <cellStyle name="Νομισματική μονάδα 3 5 10" xfId="5565" xr:uid="{00000000-0005-0000-0000-0000429D0000}"/>
    <cellStyle name="Νομισματική μονάδα 3 5 10 2" xfId="18140" xr:uid="{00000000-0005-0000-0000-0000439D0000}"/>
    <cellStyle name="Νομισματική μονάδα 3 5 11" xfId="12905" xr:uid="{00000000-0005-0000-0000-0000449D0000}"/>
    <cellStyle name="Νομισματική μονάδα 3 5 12" xfId="317" xr:uid="{00000000-0005-0000-0000-0000459D0000}"/>
    <cellStyle name="Νομισματική μονάδα 3 5 13" xfId="54352" xr:uid="{00000000-0005-0000-0000-0000469D0000}"/>
    <cellStyle name="Νομισματική μονάδα 3 5 14" xfId="54447" xr:uid="{00000000-0005-0000-0000-0000479D0000}"/>
    <cellStyle name="Νομισματική μονάδα 3 5 15" xfId="54555" xr:uid="{00000000-0005-0000-0000-0000489D0000}"/>
    <cellStyle name="Νομισματική μονάδα 3 5 16" xfId="55019" xr:uid="{00000000-0005-0000-0000-0000499D0000}"/>
    <cellStyle name="Νομισματική μονάδα 3 5 2" xfId="435" xr:uid="{00000000-0005-0000-0000-00004A9D0000}"/>
    <cellStyle name="Νομισματική μονάδα 3 5 2 10" xfId="54633" xr:uid="{00000000-0005-0000-0000-00004B9D0000}"/>
    <cellStyle name="Νομισματική μονάδα 3 5 2 11" xfId="55096" xr:uid="{00000000-0005-0000-0000-00004C9D0000}"/>
    <cellStyle name="Νομισματική μονάδα 3 5 2 2" xfId="1250" xr:uid="{00000000-0005-0000-0000-00004D9D0000}"/>
    <cellStyle name="Νομισματική μονάδα 3 5 2 2 2" xfId="3283" xr:uid="{00000000-0005-0000-0000-00004E9D0000}"/>
    <cellStyle name="Νομισματική μονάδα 3 5 2 2 2 2" xfId="5328" xr:uid="{00000000-0005-0000-0000-00004F9D0000}"/>
    <cellStyle name="Νομισματική μονάδα 3 5 2 2 2 2 2" xfId="12631" xr:uid="{00000000-0005-0000-0000-0000509D0000}"/>
    <cellStyle name="Νομισματική μονάδα 3 5 2 2 2 2 2 2" xfId="25206" xr:uid="{00000000-0005-0000-0000-0000519D0000}"/>
    <cellStyle name="Νομισματική μονάδα 3 5 2 2 2 2 3" xfId="17903" xr:uid="{00000000-0005-0000-0000-0000529D0000}"/>
    <cellStyle name="Νομισματική μονάδα 3 5 2 2 2 3" xfId="10600" xr:uid="{00000000-0005-0000-0000-0000539D0000}"/>
    <cellStyle name="Νομισματική μονάδα 3 5 2 2 2 3 2" xfId="23175" xr:uid="{00000000-0005-0000-0000-0000549D0000}"/>
    <cellStyle name="Νομισματική μονάδα 3 5 2 2 2 4" xfId="7359" xr:uid="{00000000-0005-0000-0000-0000559D0000}"/>
    <cellStyle name="Νομισματική μονάδα 3 5 2 2 2 4 2" xfId="19934" xr:uid="{00000000-0005-0000-0000-0000569D0000}"/>
    <cellStyle name="Νομισματική μονάδα 3 5 2 2 2 5" xfId="15872" xr:uid="{00000000-0005-0000-0000-0000579D0000}"/>
    <cellStyle name="Νομισματική μονάδα 3 5 2 2 3" xfId="2061" xr:uid="{00000000-0005-0000-0000-0000589D0000}"/>
    <cellStyle name="Νομισματική μονάδα 3 5 2 2 3 2" xfId="9378" xr:uid="{00000000-0005-0000-0000-0000599D0000}"/>
    <cellStyle name="Νομισματική μονάδα 3 5 2 2 3 2 2" xfId="21953" xr:uid="{00000000-0005-0000-0000-00005A9D0000}"/>
    <cellStyle name="Νομισματική μονάδα 3 5 2 2 3 3" xfId="14650" xr:uid="{00000000-0005-0000-0000-00005B9D0000}"/>
    <cellStyle name="Νομισματική μονάδα 3 5 2 2 4" xfId="4106" xr:uid="{00000000-0005-0000-0000-00005C9D0000}"/>
    <cellStyle name="Νομισματική μονάδα 3 5 2 2 4 2" xfId="11409" xr:uid="{00000000-0005-0000-0000-00005D9D0000}"/>
    <cellStyle name="Νομισματική μονάδα 3 5 2 2 4 2 2" xfId="23984" xr:uid="{00000000-0005-0000-0000-00005E9D0000}"/>
    <cellStyle name="Νομισματική μονάδα 3 5 2 2 4 3" xfId="16681" xr:uid="{00000000-0005-0000-0000-00005F9D0000}"/>
    <cellStyle name="Νομισματική μονάδα 3 5 2 2 5" xfId="8569" xr:uid="{00000000-0005-0000-0000-0000609D0000}"/>
    <cellStyle name="Νομισματική μονάδα 3 5 2 2 5 2" xfId="21144" xr:uid="{00000000-0005-0000-0000-0000619D0000}"/>
    <cellStyle name="Νομισματική μονάδα 3 5 2 2 6" xfId="6137" xr:uid="{00000000-0005-0000-0000-0000629D0000}"/>
    <cellStyle name="Νομισματική μονάδα 3 5 2 2 6 2" xfId="18712" xr:uid="{00000000-0005-0000-0000-0000639D0000}"/>
    <cellStyle name="Νομισματική μονάδα 3 5 2 2 7" xfId="13841" xr:uid="{00000000-0005-0000-0000-0000649D0000}"/>
    <cellStyle name="Νομισματική μονάδα 3 5 2 2 8" xfId="54930" xr:uid="{00000000-0005-0000-0000-0000659D0000}"/>
    <cellStyle name="Νομισματική μονάδα 3 5 2 2 9" xfId="55392" xr:uid="{00000000-0005-0000-0000-0000669D0000}"/>
    <cellStyle name="Νομισματική μονάδα 3 5 2 3" xfId="903" xr:uid="{00000000-0005-0000-0000-0000679D0000}"/>
    <cellStyle name="Νομισματική μονάδα 3 5 2 3 2" xfId="2936" xr:uid="{00000000-0005-0000-0000-0000689D0000}"/>
    <cellStyle name="Νομισματική μονάδα 3 5 2 3 2 2" xfId="10253" xr:uid="{00000000-0005-0000-0000-0000699D0000}"/>
    <cellStyle name="Νομισματική μονάδα 3 5 2 3 2 2 2" xfId="22828" xr:uid="{00000000-0005-0000-0000-00006A9D0000}"/>
    <cellStyle name="Νομισματική μονάδα 3 5 2 3 2 3" xfId="15525" xr:uid="{00000000-0005-0000-0000-00006B9D0000}"/>
    <cellStyle name="Νομισματική μονάδα 3 5 2 3 3" xfId="4981" xr:uid="{00000000-0005-0000-0000-00006C9D0000}"/>
    <cellStyle name="Νομισματική μονάδα 3 5 2 3 3 2" xfId="12284" xr:uid="{00000000-0005-0000-0000-00006D9D0000}"/>
    <cellStyle name="Νομισματική μονάδα 3 5 2 3 3 2 2" xfId="24859" xr:uid="{00000000-0005-0000-0000-00006E9D0000}"/>
    <cellStyle name="Νομισματική μονάδα 3 5 2 3 3 3" xfId="17556" xr:uid="{00000000-0005-0000-0000-00006F9D0000}"/>
    <cellStyle name="Νομισματική μονάδα 3 5 2 3 4" xfId="8222" xr:uid="{00000000-0005-0000-0000-0000709D0000}"/>
    <cellStyle name="Νομισματική μονάδα 3 5 2 3 4 2" xfId="20797" xr:uid="{00000000-0005-0000-0000-0000719D0000}"/>
    <cellStyle name="Νομισματική μονάδα 3 5 2 3 5" xfId="7012" xr:uid="{00000000-0005-0000-0000-0000729D0000}"/>
    <cellStyle name="Νομισματική μονάδα 3 5 2 3 5 2" xfId="19587" xr:uid="{00000000-0005-0000-0000-0000739D0000}"/>
    <cellStyle name="Νομισματική μονάδα 3 5 2 3 6" xfId="13494" xr:uid="{00000000-0005-0000-0000-0000749D0000}"/>
    <cellStyle name="Νομισματική μονάδα 3 5 2 3 7" xfId="54781" xr:uid="{00000000-0005-0000-0000-0000759D0000}"/>
    <cellStyle name="Νομισματική μονάδα 3 5 2 3 8" xfId="55244" xr:uid="{00000000-0005-0000-0000-0000769D0000}"/>
    <cellStyle name="Νομισματική μονάδα 3 5 2 4" xfId="2462" xr:uid="{00000000-0005-0000-0000-0000779D0000}"/>
    <cellStyle name="Νομισματική μονάδα 3 5 2 4 2" xfId="4507" xr:uid="{00000000-0005-0000-0000-0000789D0000}"/>
    <cellStyle name="Νομισματική μονάδα 3 5 2 4 2 2" xfId="11810" xr:uid="{00000000-0005-0000-0000-0000799D0000}"/>
    <cellStyle name="Νομισματική μονάδα 3 5 2 4 2 2 2" xfId="24385" xr:uid="{00000000-0005-0000-0000-00007A9D0000}"/>
    <cellStyle name="Νομισματική μονάδα 3 5 2 4 2 3" xfId="17082" xr:uid="{00000000-0005-0000-0000-00007B9D0000}"/>
    <cellStyle name="Νομισματική μονάδα 3 5 2 4 3" xfId="9779" xr:uid="{00000000-0005-0000-0000-00007C9D0000}"/>
    <cellStyle name="Νομισματική μονάδα 3 5 2 4 3 2" xfId="22354" xr:uid="{00000000-0005-0000-0000-00007D9D0000}"/>
    <cellStyle name="Νομισματική μονάδα 3 5 2 4 4" xfId="6538" xr:uid="{00000000-0005-0000-0000-00007E9D0000}"/>
    <cellStyle name="Νομισματική μονάδα 3 5 2 4 4 2" xfId="19113" xr:uid="{00000000-0005-0000-0000-00007F9D0000}"/>
    <cellStyle name="Νομισματική μονάδα 3 5 2 4 5" xfId="15051" xr:uid="{00000000-0005-0000-0000-0000809D0000}"/>
    <cellStyle name="Νομισματική μονάδα 3 5 2 5" xfId="1714" xr:uid="{00000000-0005-0000-0000-0000819D0000}"/>
    <cellStyle name="Νομισματική μονάδα 3 5 2 5 2" xfId="9031" xr:uid="{00000000-0005-0000-0000-0000829D0000}"/>
    <cellStyle name="Νομισματική μονάδα 3 5 2 5 2 2" xfId="21606" xr:uid="{00000000-0005-0000-0000-0000839D0000}"/>
    <cellStyle name="Νομισματική μονάδα 3 5 2 5 3" xfId="14303" xr:uid="{00000000-0005-0000-0000-0000849D0000}"/>
    <cellStyle name="Νομισματική μονάδα 3 5 2 6" xfId="3771" xr:uid="{00000000-0005-0000-0000-0000859D0000}"/>
    <cellStyle name="Νομισματική μονάδα 3 5 2 6 2" xfId="11074" xr:uid="{00000000-0005-0000-0000-0000869D0000}"/>
    <cellStyle name="Νομισματική μονάδα 3 5 2 6 2 2" xfId="23649" xr:uid="{00000000-0005-0000-0000-0000879D0000}"/>
    <cellStyle name="Νομισματική μονάδα 3 5 2 6 3" xfId="16346" xr:uid="{00000000-0005-0000-0000-0000889D0000}"/>
    <cellStyle name="Νομισματική μονάδα 3 5 2 7" xfId="7748" xr:uid="{00000000-0005-0000-0000-0000899D0000}"/>
    <cellStyle name="Νομισματική μονάδα 3 5 2 7 2" xfId="20323" xr:uid="{00000000-0005-0000-0000-00008A9D0000}"/>
    <cellStyle name="Νομισματική μονάδα 3 5 2 8" xfId="5790" xr:uid="{00000000-0005-0000-0000-00008B9D0000}"/>
    <cellStyle name="Νομισματική μονάδα 3 5 2 8 2" xfId="18365" xr:uid="{00000000-0005-0000-0000-00008C9D0000}"/>
    <cellStyle name="Νομισματική μονάδα 3 5 2 9" xfId="13020" xr:uid="{00000000-0005-0000-0000-00008D9D0000}"/>
    <cellStyle name="Νομισματική μονάδα 3 5 3" xfId="550" xr:uid="{00000000-0005-0000-0000-00008E9D0000}"/>
    <cellStyle name="Νομισματική μονάδα 3 5 3 10" xfId="54856" xr:uid="{00000000-0005-0000-0000-00008F9D0000}"/>
    <cellStyle name="Νομισματική μονάδα 3 5 3 11" xfId="55318" xr:uid="{00000000-0005-0000-0000-0000909D0000}"/>
    <cellStyle name="Νομισματική μονάδα 3 5 3 2" xfId="1360" xr:uid="{00000000-0005-0000-0000-0000919D0000}"/>
    <cellStyle name="Νομισματική μονάδα 3 5 3 2 2" xfId="3393" xr:uid="{00000000-0005-0000-0000-0000929D0000}"/>
    <cellStyle name="Νομισματική μονάδα 3 5 3 2 2 2" xfId="5438" xr:uid="{00000000-0005-0000-0000-0000939D0000}"/>
    <cellStyle name="Νομισματική μονάδα 3 5 3 2 2 2 2" xfId="12741" xr:uid="{00000000-0005-0000-0000-0000949D0000}"/>
    <cellStyle name="Νομισματική μονάδα 3 5 3 2 2 2 2 2" xfId="25316" xr:uid="{00000000-0005-0000-0000-0000959D0000}"/>
    <cellStyle name="Νομισματική μονάδα 3 5 3 2 2 2 3" xfId="18013" xr:uid="{00000000-0005-0000-0000-0000969D0000}"/>
    <cellStyle name="Νομισματική μονάδα 3 5 3 2 2 3" xfId="10710" xr:uid="{00000000-0005-0000-0000-0000979D0000}"/>
    <cellStyle name="Νομισματική μονάδα 3 5 3 2 2 3 2" xfId="23285" xr:uid="{00000000-0005-0000-0000-0000989D0000}"/>
    <cellStyle name="Νομισματική μονάδα 3 5 3 2 2 4" xfId="7469" xr:uid="{00000000-0005-0000-0000-0000999D0000}"/>
    <cellStyle name="Νομισματική μονάδα 3 5 3 2 2 4 2" xfId="20044" xr:uid="{00000000-0005-0000-0000-00009A9D0000}"/>
    <cellStyle name="Νομισματική μονάδα 3 5 3 2 2 5" xfId="15982" xr:uid="{00000000-0005-0000-0000-00009B9D0000}"/>
    <cellStyle name="Νομισματική μονάδα 3 5 3 2 3" xfId="2171" xr:uid="{00000000-0005-0000-0000-00009C9D0000}"/>
    <cellStyle name="Νομισματική μονάδα 3 5 3 2 3 2" xfId="9488" xr:uid="{00000000-0005-0000-0000-00009D9D0000}"/>
    <cellStyle name="Νομισματική μονάδα 3 5 3 2 3 2 2" xfId="22063" xr:uid="{00000000-0005-0000-0000-00009E9D0000}"/>
    <cellStyle name="Νομισματική μονάδα 3 5 3 2 3 3" xfId="14760" xr:uid="{00000000-0005-0000-0000-00009F9D0000}"/>
    <cellStyle name="Νομισματική μονάδα 3 5 3 2 4" xfId="4216" xr:uid="{00000000-0005-0000-0000-0000A09D0000}"/>
    <cellStyle name="Νομισματική μονάδα 3 5 3 2 4 2" xfId="11519" xr:uid="{00000000-0005-0000-0000-0000A19D0000}"/>
    <cellStyle name="Νομισματική μονάδα 3 5 3 2 4 2 2" xfId="24094" xr:uid="{00000000-0005-0000-0000-0000A29D0000}"/>
    <cellStyle name="Νομισματική μονάδα 3 5 3 2 4 3" xfId="16791" xr:uid="{00000000-0005-0000-0000-0000A39D0000}"/>
    <cellStyle name="Νομισματική μονάδα 3 5 3 2 5" xfId="8679" xr:uid="{00000000-0005-0000-0000-0000A49D0000}"/>
    <cellStyle name="Νομισματική μονάδα 3 5 3 2 5 2" xfId="21254" xr:uid="{00000000-0005-0000-0000-0000A59D0000}"/>
    <cellStyle name="Νομισματική μονάδα 3 5 3 2 6" xfId="6247" xr:uid="{00000000-0005-0000-0000-0000A69D0000}"/>
    <cellStyle name="Νομισματική μονάδα 3 5 3 2 6 2" xfId="18822" xr:uid="{00000000-0005-0000-0000-0000A79D0000}"/>
    <cellStyle name="Νομισματική μονάδα 3 5 3 2 7" xfId="13951" xr:uid="{00000000-0005-0000-0000-0000A89D0000}"/>
    <cellStyle name="Νομισματική μονάδα 3 5 3 3" xfId="788" xr:uid="{00000000-0005-0000-0000-0000A99D0000}"/>
    <cellStyle name="Νομισματική μονάδα 3 5 3 3 2" xfId="2821" xr:uid="{00000000-0005-0000-0000-0000AA9D0000}"/>
    <cellStyle name="Νομισματική μονάδα 3 5 3 3 2 2" xfId="10138" xr:uid="{00000000-0005-0000-0000-0000AB9D0000}"/>
    <cellStyle name="Νομισματική μονάδα 3 5 3 3 2 2 2" xfId="22713" xr:uid="{00000000-0005-0000-0000-0000AC9D0000}"/>
    <cellStyle name="Νομισματική μονάδα 3 5 3 3 2 3" xfId="15410" xr:uid="{00000000-0005-0000-0000-0000AD9D0000}"/>
    <cellStyle name="Νομισματική μονάδα 3 5 3 3 3" xfId="4866" xr:uid="{00000000-0005-0000-0000-0000AE9D0000}"/>
    <cellStyle name="Νομισματική μονάδα 3 5 3 3 3 2" xfId="12169" xr:uid="{00000000-0005-0000-0000-0000AF9D0000}"/>
    <cellStyle name="Νομισματική μονάδα 3 5 3 3 3 2 2" xfId="24744" xr:uid="{00000000-0005-0000-0000-0000B09D0000}"/>
    <cellStyle name="Νομισματική μονάδα 3 5 3 3 3 3" xfId="17441" xr:uid="{00000000-0005-0000-0000-0000B19D0000}"/>
    <cellStyle name="Νομισματική μονάδα 3 5 3 3 4" xfId="8107" xr:uid="{00000000-0005-0000-0000-0000B29D0000}"/>
    <cellStyle name="Νομισματική μονάδα 3 5 3 3 4 2" xfId="20682" xr:uid="{00000000-0005-0000-0000-0000B39D0000}"/>
    <cellStyle name="Νομισματική μονάδα 3 5 3 3 5" xfId="6897" xr:uid="{00000000-0005-0000-0000-0000B49D0000}"/>
    <cellStyle name="Νομισματική μονάδα 3 5 3 3 5 2" xfId="19472" xr:uid="{00000000-0005-0000-0000-0000B59D0000}"/>
    <cellStyle name="Νομισματική μονάδα 3 5 3 3 6" xfId="13379" xr:uid="{00000000-0005-0000-0000-0000B69D0000}"/>
    <cellStyle name="Νομισματική μονάδα 3 5 3 4" xfId="2572" xr:uid="{00000000-0005-0000-0000-0000B79D0000}"/>
    <cellStyle name="Νομισματική μονάδα 3 5 3 4 2" xfId="4617" xr:uid="{00000000-0005-0000-0000-0000B89D0000}"/>
    <cellStyle name="Νομισματική μονάδα 3 5 3 4 2 2" xfId="11920" xr:uid="{00000000-0005-0000-0000-0000B99D0000}"/>
    <cellStyle name="Νομισματική μονάδα 3 5 3 4 2 2 2" xfId="24495" xr:uid="{00000000-0005-0000-0000-0000BA9D0000}"/>
    <cellStyle name="Νομισματική μονάδα 3 5 3 4 2 3" xfId="17192" xr:uid="{00000000-0005-0000-0000-0000BB9D0000}"/>
    <cellStyle name="Νομισματική μονάδα 3 5 3 4 3" xfId="9889" xr:uid="{00000000-0005-0000-0000-0000BC9D0000}"/>
    <cellStyle name="Νομισματική μονάδα 3 5 3 4 3 2" xfId="22464" xr:uid="{00000000-0005-0000-0000-0000BD9D0000}"/>
    <cellStyle name="Νομισματική μονάδα 3 5 3 4 4" xfId="6648" xr:uid="{00000000-0005-0000-0000-0000BE9D0000}"/>
    <cellStyle name="Νομισματική μονάδα 3 5 3 4 4 2" xfId="19223" xr:uid="{00000000-0005-0000-0000-0000BF9D0000}"/>
    <cellStyle name="Νομισματική μονάδα 3 5 3 4 5" xfId="15161" xr:uid="{00000000-0005-0000-0000-0000C09D0000}"/>
    <cellStyle name="Νομισματική μονάδα 3 5 3 5" xfId="1599" xr:uid="{00000000-0005-0000-0000-0000C19D0000}"/>
    <cellStyle name="Νομισματική μονάδα 3 5 3 5 2" xfId="8916" xr:uid="{00000000-0005-0000-0000-0000C29D0000}"/>
    <cellStyle name="Νομισματική μονάδα 3 5 3 5 2 2" xfId="21491" xr:uid="{00000000-0005-0000-0000-0000C39D0000}"/>
    <cellStyle name="Νομισματική μονάδα 3 5 3 5 3" xfId="14188" xr:uid="{00000000-0005-0000-0000-0000C49D0000}"/>
    <cellStyle name="Νομισματική μονάδα 3 5 3 6" xfId="3656" xr:uid="{00000000-0005-0000-0000-0000C59D0000}"/>
    <cellStyle name="Νομισματική μονάδα 3 5 3 6 2" xfId="10959" xr:uid="{00000000-0005-0000-0000-0000C69D0000}"/>
    <cellStyle name="Νομισματική μονάδα 3 5 3 6 2 2" xfId="23534" xr:uid="{00000000-0005-0000-0000-0000C79D0000}"/>
    <cellStyle name="Νομισματική μονάδα 3 5 3 6 3" xfId="16231" xr:uid="{00000000-0005-0000-0000-0000C89D0000}"/>
    <cellStyle name="Νομισματική μονάδα 3 5 3 7" xfId="7858" xr:uid="{00000000-0005-0000-0000-0000C99D0000}"/>
    <cellStyle name="Νομισματική μονάδα 3 5 3 7 2" xfId="20433" xr:uid="{00000000-0005-0000-0000-0000CA9D0000}"/>
    <cellStyle name="Νομισματική μονάδα 3 5 3 8" xfId="5675" xr:uid="{00000000-0005-0000-0000-0000CB9D0000}"/>
    <cellStyle name="Νομισματική μονάδα 3 5 3 8 2" xfId="18250" xr:uid="{00000000-0005-0000-0000-0000CC9D0000}"/>
    <cellStyle name="Νομισματική μονάδα 3 5 3 9" xfId="13130" xr:uid="{00000000-0005-0000-0000-0000CD9D0000}"/>
    <cellStyle name="Νομισματική μονάδα 3 5 4" xfId="1135" xr:uid="{00000000-0005-0000-0000-0000CE9D0000}"/>
    <cellStyle name="Νομισματική μονάδα 3 5 4 2" xfId="3168" xr:uid="{00000000-0005-0000-0000-0000CF9D0000}"/>
    <cellStyle name="Νομισματική μονάδα 3 5 4 2 2" xfId="5213" xr:uid="{00000000-0005-0000-0000-0000D09D0000}"/>
    <cellStyle name="Νομισματική μονάδα 3 5 4 2 2 2" xfId="12516" xr:uid="{00000000-0005-0000-0000-0000D19D0000}"/>
    <cellStyle name="Νομισματική μονάδα 3 5 4 2 2 2 2" xfId="25091" xr:uid="{00000000-0005-0000-0000-0000D29D0000}"/>
    <cellStyle name="Νομισματική μονάδα 3 5 4 2 2 3" xfId="17788" xr:uid="{00000000-0005-0000-0000-0000D39D0000}"/>
    <cellStyle name="Νομισματική μονάδα 3 5 4 2 3" xfId="10485" xr:uid="{00000000-0005-0000-0000-0000D49D0000}"/>
    <cellStyle name="Νομισματική μονάδα 3 5 4 2 3 2" xfId="23060" xr:uid="{00000000-0005-0000-0000-0000D59D0000}"/>
    <cellStyle name="Νομισματική μονάδα 3 5 4 2 4" xfId="7244" xr:uid="{00000000-0005-0000-0000-0000D69D0000}"/>
    <cellStyle name="Νομισματική μονάδα 3 5 4 2 4 2" xfId="19819" xr:uid="{00000000-0005-0000-0000-0000D79D0000}"/>
    <cellStyle name="Νομισματική μονάδα 3 5 4 2 5" xfId="15757" xr:uid="{00000000-0005-0000-0000-0000D89D0000}"/>
    <cellStyle name="Νομισματική μονάδα 3 5 4 3" xfId="1946" xr:uid="{00000000-0005-0000-0000-0000D99D0000}"/>
    <cellStyle name="Νομισματική μονάδα 3 5 4 3 2" xfId="9263" xr:uid="{00000000-0005-0000-0000-0000DA9D0000}"/>
    <cellStyle name="Νομισματική μονάδα 3 5 4 3 2 2" xfId="21838" xr:uid="{00000000-0005-0000-0000-0000DB9D0000}"/>
    <cellStyle name="Νομισματική μονάδα 3 5 4 3 3" xfId="14535" xr:uid="{00000000-0005-0000-0000-0000DC9D0000}"/>
    <cellStyle name="Νομισματική μονάδα 3 5 4 4" xfId="3991" xr:uid="{00000000-0005-0000-0000-0000DD9D0000}"/>
    <cellStyle name="Νομισματική μονάδα 3 5 4 4 2" xfId="11294" xr:uid="{00000000-0005-0000-0000-0000DE9D0000}"/>
    <cellStyle name="Νομισματική μονάδα 3 5 4 4 2 2" xfId="23869" xr:uid="{00000000-0005-0000-0000-0000DF9D0000}"/>
    <cellStyle name="Νομισματική μονάδα 3 5 4 4 3" xfId="16566" xr:uid="{00000000-0005-0000-0000-0000E09D0000}"/>
    <cellStyle name="Νομισματική μονάδα 3 5 4 5" xfId="8454" xr:uid="{00000000-0005-0000-0000-0000E19D0000}"/>
    <cellStyle name="Νομισματική μονάδα 3 5 4 5 2" xfId="21029" xr:uid="{00000000-0005-0000-0000-0000E29D0000}"/>
    <cellStyle name="Νομισματική μονάδα 3 5 4 6" xfId="6022" xr:uid="{00000000-0005-0000-0000-0000E39D0000}"/>
    <cellStyle name="Νομισματική μονάδα 3 5 4 6 2" xfId="18597" xr:uid="{00000000-0005-0000-0000-0000E49D0000}"/>
    <cellStyle name="Νομισματική μονάδα 3 5 4 7" xfId="13726" xr:uid="{00000000-0005-0000-0000-0000E59D0000}"/>
    <cellStyle name="Νομισματική μονάδα 3 5 4 8" xfId="54707" xr:uid="{00000000-0005-0000-0000-0000E69D0000}"/>
    <cellStyle name="Νομισματική μονάδα 3 5 4 9" xfId="55170" xr:uid="{00000000-0005-0000-0000-0000E79D0000}"/>
    <cellStyle name="Νομισματική μονάδα 3 5 5" xfId="678" xr:uid="{00000000-0005-0000-0000-0000E89D0000}"/>
    <cellStyle name="Νομισματική μονάδα 3 5 5 2" xfId="2711" xr:uid="{00000000-0005-0000-0000-0000E99D0000}"/>
    <cellStyle name="Νομισματική μονάδα 3 5 5 2 2" xfId="10028" xr:uid="{00000000-0005-0000-0000-0000EA9D0000}"/>
    <cellStyle name="Νομισματική μονάδα 3 5 5 2 2 2" xfId="22603" xr:uid="{00000000-0005-0000-0000-0000EB9D0000}"/>
    <cellStyle name="Νομισματική μονάδα 3 5 5 2 3" xfId="15300" xr:uid="{00000000-0005-0000-0000-0000EC9D0000}"/>
    <cellStyle name="Νομισματική μονάδα 3 5 5 3" xfId="4756" xr:uid="{00000000-0005-0000-0000-0000ED9D0000}"/>
    <cellStyle name="Νομισματική μονάδα 3 5 5 3 2" xfId="12059" xr:uid="{00000000-0005-0000-0000-0000EE9D0000}"/>
    <cellStyle name="Νομισματική μονάδα 3 5 5 3 2 2" xfId="24634" xr:uid="{00000000-0005-0000-0000-0000EF9D0000}"/>
    <cellStyle name="Νομισματική μονάδα 3 5 5 3 3" xfId="17331" xr:uid="{00000000-0005-0000-0000-0000F09D0000}"/>
    <cellStyle name="Νομισματική μονάδα 3 5 5 4" xfId="7997" xr:uid="{00000000-0005-0000-0000-0000F19D0000}"/>
    <cellStyle name="Νομισματική μονάδα 3 5 5 4 2" xfId="20572" xr:uid="{00000000-0005-0000-0000-0000F29D0000}"/>
    <cellStyle name="Νομισματική μονάδα 3 5 5 5" xfId="6787" xr:uid="{00000000-0005-0000-0000-0000F39D0000}"/>
    <cellStyle name="Νομισματική μονάδα 3 5 5 5 2" xfId="19362" xr:uid="{00000000-0005-0000-0000-0000F49D0000}"/>
    <cellStyle name="Νομισματική μονάδα 3 5 5 6" xfId="13269" xr:uid="{00000000-0005-0000-0000-0000F59D0000}"/>
    <cellStyle name="Νομισματική μονάδα 3 5 6" xfId="2347" xr:uid="{00000000-0005-0000-0000-0000F69D0000}"/>
    <cellStyle name="Νομισματική μονάδα 3 5 6 2" xfId="4392" xr:uid="{00000000-0005-0000-0000-0000F79D0000}"/>
    <cellStyle name="Νομισματική μονάδα 3 5 6 2 2" xfId="11695" xr:uid="{00000000-0005-0000-0000-0000F89D0000}"/>
    <cellStyle name="Νομισματική μονάδα 3 5 6 2 2 2" xfId="24270" xr:uid="{00000000-0005-0000-0000-0000F99D0000}"/>
    <cellStyle name="Νομισματική μονάδα 3 5 6 2 3" xfId="16967" xr:uid="{00000000-0005-0000-0000-0000FA9D0000}"/>
    <cellStyle name="Νομισματική μονάδα 3 5 6 3" xfId="9664" xr:uid="{00000000-0005-0000-0000-0000FB9D0000}"/>
    <cellStyle name="Νομισματική μονάδα 3 5 6 3 2" xfId="22239" xr:uid="{00000000-0005-0000-0000-0000FC9D0000}"/>
    <cellStyle name="Νομισματική μονάδα 3 5 6 4" xfId="6423" xr:uid="{00000000-0005-0000-0000-0000FD9D0000}"/>
    <cellStyle name="Νομισματική μονάδα 3 5 6 4 2" xfId="18998" xr:uid="{00000000-0005-0000-0000-0000FE9D0000}"/>
    <cellStyle name="Νομισματική μονάδα 3 5 6 5" xfId="14936" xr:uid="{00000000-0005-0000-0000-0000FF9D0000}"/>
    <cellStyle name="Νομισματική μονάδα 3 5 7" xfId="1489" xr:uid="{00000000-0005-0000-0000-0000009E0000}"/>
    <cellStyle name="Νομισματική μονάδα 3 5 7 2" xfId="8806" xr:uid="{00000000-0005-0000-0000-0000019E0000}"/>
    <cellStyle name="Νομισματική μονάδα 3 5 7 2 2" xfId="21381" xr:uid="{00000000-0005-0000-0000-0000029E0000}"/>
    <cellStyle name="Νομισματική μονάδα 3 5 7 3" xfId="14078" xr:uid="{00000000-0005-0000-0000-0000039E0000}"/>
    <cellStyle name="Νομισματική μονάδα 3 5 8" xfId="3546" xr:uid="{00000000-0005-0000-0000-0000049E0000}"/>
    <cellStyle name="Νομισματική μονάδα 3 5 8 2" xfId="10849" xr:uid="{00000000-0005-0000-0000-0000059E0000}"/>
    <cellStyle name="Νομισματική μονάδα 3 5 8 2 2" xfId="23424" xr:uid="{00000000-0005-0000-0000-0000069E0000}"/>
    <cellStyle name="Νομισματική μονάδα 3 5 8 3" xfId="16121" xr:uid="{00000000-0005-0000-0000-0000079E0000}"/>
    <cellStyle name="Νομισματική μονάδα 3 5 9" xfId="7633" xr:uid="{00000000-0005-0000-0000-0000089E0000}"/>
    <cellStyle name="Νομισματική μονάδα 3 5 9 2" xfId="20208" xr:uid="{00000000-0005-0000-0000-0000099E0000}"/>
    <cellStyle name="Νομισματική μονάδα 3 6" xfId="104" xr:uid="{00000000-0005-0000-0000-00000A9E0000}"/>
    <cellStyle name="Νομισματική μονάδα 3 6 10" xfId="396" xr:uid="{00000000-0005-0000-0000-00000B9E0000}"/>
    <cellStyle name="Νομισματική μονάδα 3 6 11" xfId="54597" xr:uid="{00000000-0005-0000-0000-00000C9E0000}"/>
    <cellStyle name="Νομισματική μονάδα 3 6 12" xfId="55060" xr:uid="{00000000-0005-0000-0000-00000D9E0000}"/>
    <cellStyle name="Νομισματική μονάδα 3 6 2" xfId="1214" xr:uid="{00000000-0005-0000-0000-00000E9E0000}"/>
    <cellStyle name="Νομισματική μονάδα 3 6 2 2" xfId="3247" xr:uid="{00000000-0005-0000-0000-00000F9E0000}"/>
    <cellStyle name="Νομισματική μονάδα 3 6 2 2 2" xfId="5292" xr:uid="{00000000-0005-0000-0000-0000109E0000}"/>
    <cellStyle name="Νομισματική μονάδα 3 6 2 2 2 2" xfId="12595" xr:uid="{00000000-0005-0000-0000-0000119E0000}"/>
    <cellStyle name="Νομισματική μονάδα 3 6 2 2 2 2 2" xfId="25170" xr:uid="{00000000-0005-0000-0000-0000129E0000}"/>
    <cellStyle name="Νομισματική μονάδα 3 6 2 2 2 3" xfId="17867" xr:uid="{00000000-0005-0000-0000-0000139E0000}"/>
    <cellStyle name="Νομισματική μονάδα 3 6 2 2 3" xfId="10564" xr:uid="{00000000-0005-0000-0000-0000149E0000}"/>
    <cellStyle name="Νομισματική μονάδα 3 6 2 2 3 2" xfId="23139" xr:uid="{00000000-0005-0000-0000-0000159E0000}"/>
    <cellStyle name="Νομισματική μονάδα 3 6 2 2 4" xfId="7323" xr:uid="{00000000-0005-0000-0000-0000169E0000}"/>
    <cellStyle name="Νομισματική μονάδα 3 6 2 2 4 2" xfId="19898" xr:uid="{00000000-0005-0000-0000-0000179E0000}"/>
    <cellStyle name="Νομισματική μονάδα 3 6 2 2 5" xfId="15836" xr:uid="{00000000-0005-0000-0000-0000189E0000}"/>
    <cellStyle name="Νομισματική μονάδα 3 6 2 3" xfId="2025" xr:uid="{00000000-0005-0000-0000-0000199E0000}"/>
    <cellStyle name="Νομισματική μονάδα 3 6 2 3 2" xfId="9342" xr:uid="{00000000-0005-0000-0000-00001A9E0000}"/>
    <cellStyle name="Νομισματική μονάδα 3 6 2 3 2 2" xfId="21917" xr:uid="{00000000-0005-0000-0000-00001B9E0000}"/>
    <cellStyle name="Νομισματική μονάδα 3 6 2 3 3" xfId="14614" xr:uid="{00000000-0005-0000-0000-00001C9E0000}"/>
    <cellStyle name="Νομισματική μονάδα 3 6 2 4" xfId="4070" xr:uid="{00000000-0005-0000-0000-00001D9E0000}"/>
    <cellStyle name="Νομισματική μονάδα 3 6 2 4 2" xfId="11373" xr:uid="{00000000-0005-0000-0000-00001E9E0000}"/>
    <cellStyle name="Νομισματική μονάδα 3 6 2 4 2 2" xfId="23948" xr:uid="{00000000-0005-0000-0000-00001F9E0000}"/>
    <cellStyle name="Νομισματική μονάδα 3 6 2 4 3" xfId="16645" xr:uid="{00000000-0005-0000-0000-0000209E0000}"/>
    <cellStyle name="Νομισματική μονάδα 3 6 2 5" xfId="8533" xr:uid="{00000000-0005-0000-0000-0000219E0000}"/>
    <cellStyle name="Νομισματική μονάδα 3 6 2 5 2" xfId="21108" xr:uid="{00000000-0005-0000-0000-0000229E0000}"/>
    <cellStyle name="Νομισματική μονάδα 3 6 2 6" xfId="6101" xr:uid="{00000000-0005-0000-0000-0000239E0000}"/>
    <cellStyle name="Νομισματική μονάδα 3 6 2 6 2" xfId="18676" xr:uid="{00000000-0005-0000-0000-0000249E0000}"/>
    <cellStyle name="Νομισματική μονάδα 3 6 2 7" xfId="13805" xr:uid="{00000000-0005-0000-0000-0000259E0000}"/>
    <cellStyle name="Νομισματική μονάδα 3 6 2 8" xfId="54894" xr:uid="{00000000-0005-0000-0000-0000269E0000}"/>
    <cellStyle name="Νομισματική μονάδα 3 6 2 9" xfId="55356" xr:uid="{00000000-0005-0000-0000-0000279E0000}"/>
    <cellStyle name="Νομισματική μονάδα 3 6 3" xfId="867" xr:uid="{00000000-0005-0000-0000-0000289E0000}"/>
    <cellStyle name="Νομισματική μονάδα 3 6 3 2" xfId="2900" xr:uid="{00000000-0005-0000-0000-0000299E0000}"/>
    <cellStyle name="Νομισματική μονάδα 3 6 3 2 2" xfId="10217" xr:uid="{00000000-0005-0000-0000-00002A9E0000}"/>
    <cellStyle name="Νομισματική μονάδα 3 6 3 2 2 2" xfId="22792" xr:uid="{00000000-0005-0000-0000-00002B9E0000}"/>
    <cellStyle name="Νομισματική μονάδα 3 6 3 2 3" xfId="15489" xr:uid="{00000000-0005-0000-0000-00002C9E0000}"/>
    <cellStyle name="Νομισματική μονάδα 3 6 3 3" xfId="4945" xr:uid="{00000000-0005-0000-0000-00002D9E0000}"/>
    <cellStyle name="Νομισματική μονάδα 3 6 3 3 2" xfId="12248" xr:uid="{00000000-0005-0000-0000-00002E9E0000}"/>
    <cellStyle name="Νομισματική μονάδα 3 6 3 3 2 2" xfId="24823" xr:uid="{00000000-0005-0000-0000-00002F9E0000}"/>
    <cellStyle name="Νομισματική μονάδα 3 6 3 3 3" xfId="17520" xr:uid="{00000000-0005-0000-0000-0000309E0000}"/>
    <cellStyle name="Νομισματική μονάδα 3 6 3 4" xfId="8186" xr:uid="{00000000-0005-0000-0000-0000319E0000}"/>
    <cellStyle name="Νομισματική μονάδα 3 6 3 4 2" xfId="20761" xr:uid="{00000000-0005-0000-0000-0000329E0000}"/>
    <cellStyle name="Νομισματική μονάδα 3 6 3 5" xfId="6976" xr:uid="{00000000-0005-0000-0000-0000339E0000}"/>
    <cellStyle name="Νομισματική μονάδα 3 6 3 5 2" xfId="19551" xr:uid="{00000000-0005-0000-0000-0000349E0000}"/>
    <cellStyle name="Νομισματική μονάδα 3 6 3 6" xfId="13458" xr:uid="{00000000-0005-0000-0000-0000359E0000}"/>
    <cellStyle name="Νομισματική μονάδα 3 6 3 7" xfId="54745" xr:uid="{00000000-0005-0000-0000-0000369E0000}"/>
    <cellStyle name="Νομισματική μονάδα 3 6 3 8" xfId="55208" xr:uid="{00000000-0005-0000-0000-0000379E0000}"/>
    <cellStyle name="Νομισματική μονάδα 3 6 4" xfId="2426" xr:uid="{00000000-0005-0000-0000-0000389E0000}"/>
    <cellStyle name="Νομισματική μονάδα 3 6 4 2" xfId="4471" xr:uid="{00000000-0005-0000-0000-0000399E0000}"/>
    <cellStyle name="Νομισματική μονάδα 3 6 4 2 2" xfId="11774" xr:uid="{00000000-0005-0000-0000-00003A9E0000}"/>
    <cellStyle name="Νομισματική μονάδα 3 6 4 2 2 2" xfId="24349" xr:uid="{00000000-0005-0000-0000-00003B9E0000}"/>
    <cellStyle name="Νομισματική μονάδα 3 6 4 2 3" xfId="17046" xr:uid="{00000000-0005-0000-0000-00003C9E0000}"/>
    <cellStyle name="Νομισματική μονάδα 3 6 4 3" xfId="9743" xr:uid="{00000000-0005-0000-0000-00003D9E0000}"/>
    <cellStyle name="Νομισματική μονάδα 3 6 4 3 2" xfId="22318" xr:uid="{00000000-0005-0000-0000-00003E9E0000}"/>
    <cellStyle name="Νομισματική μονάδα 3 6 4 4" xfId="6502" xr:uid="{00000000-0005-0000-0000-00003F9E0000}"/>
    <cellStyle name="Νομισματική μονάδα 3 6 4 4 2" xfId="19077" xr:uid="{00000000-0005-0000-0000-0000409E0000}"/>
    <cellStyle name="Νομισματική μονάδα 3 6 4 5" xfId="15015" xr:uid="{00000000-0005-0000-0000-0000419E0000}"/>
    <cellStyle name="Νομισματική μονάδα 3 6 5" xfId="1678" xr:uid="{00000000-0005-0000-0000-0000429E0000}"/>
    <cellStyle name="Νομισματική μονάδα 3 6 5 2" xfId="8995" xr:uid="{00000000-0005-0000-0000-0000439E0000}"/>
    <cellStyle name="Νομισματική μονάδα 3 6 5 2 2" xfId="21570" xr:uid="{00000000-0005-0000-0000-0000449E0000}"/>
    <cellStyle name="Νομισματική μονάδα 3 6 5 3" xfId="14267" xr:uid="{00000000-0005-0000-0000-0000459E0000}"/>
    <cellStyle name="Νομισματική μονάδα 3 6 6" xfId="3735" xr:uid="{00000000-0005-0000-0000-0000469E0000}"/>
    <cellStyle name="Νομισματική μονάδα 3 6 6 2" xfId="11038" xr:uid="{00000000-0005-0000-0000-0000479E0000}"/>
    <cellStyle name="Νομισματική μονάδα 3 6 6 2 2" xfId="23613" xr:uid="{00000000-0005-0000-0000-0000489E0000}"/>
    <cellStyle name="Νομισματική μονάδα 3 6 6 3" xfId="16310" xr:uid="{00000000-0005-0000-0000-0000499E0000}"/>
    <cellStyle name="Νομισματική μονάδα 3 6 7" xfId="7712" xr:uid="{00000000-0005-0000-0000-00004A9E0000}"/>
    <cellStyle name="Νομισματική μονάδα 3 6 7 2" xfId="20287" xr:uid="{00000000-0005-0000-0000-00004B9E0000}"/>
    <cellStyle name="Νομισματική μονάδα 3 6 8" xfId="5754" xr:uid="{00000000-0005-0000-0000-00004C9E0000}"/>
    <cellStyle name="Νομισματική μονάδα 3 6 8 2" xfId="18329" xr:uid="{00000000-0005-0000-0000-00004D9E0000}"/>
    <cellStyle name="Νομισματική μονάδα 3 6 9" xfId="12984" xr:uid="{00000000-0005-0000-0000-00004E9E0000}"/>
    <cellStyle name="Νομισματική μονάδα 3 7" xfId="463" xr:uid="{00000000-0005-0000-0000-00004F9E0000}"/>
    <cellStyle name="Νομισματική μονάδα 3 7 10" xfId="54820" xr:uid="{00000000-0005-0000-0000-0000509E0000}"/>
    <cellStyle name="Νομισματική μονάδα 3 7 11" xfId="55282" xr:uid="{00000000-0005-0000-0000-0000519E0000}"/>
    <cellStyle name="Νομισματική μονάδα 3 7 2" xfId="1278" xr:uid="{00000000-0005-0000-0000-0000529E0000}"/>
    <cellStyle name="Νομισματική μονάδα 3 7 2 2" xfId="3311" xr:uid="{00000000-0005-0000-0000-0000539E0000}"/>
    <cellStyle name="Νομισματική μονάδα 3 7 2 2 2" xfId="5356" xr:uid="{00000000-0005-0000-0000-0000549E0000}"/>
    <cellStyle name="Νομισματική μονάδα 3 7 2 2 2 2" xfId="12659" xr:uid="{00000000-0005-0000-0000-0000559E0000}"/>
    <cellStyle name="Νομισματική μονάδα 3 7 2 2 2 2 2" xfId="25234" xr:uid="{00000000-0005-0000-0000-0000569E0000}"/>
    <cellStyle name="Νομισματική μονάδα 3 7 2 2 2 3" xfId="17931" xr:uid="{00000000-0005-0000-0000-0000579E0000}"/>
    <cellStyle name="Νομισματική μονάδα 3 7 2 2 3" xfId="10628" xr:uid="{00000000-0005-0000-0000-0000589E0000}"/>
    <cellStyle name="Νομισματική μονάδα 3 7 2 2 3 2" xfId="23203" xr:uid="{00000000-0005-0000-0000-0000599E0000}"/>
    <cellStyle name="Νομισματική μονάδα 3 7 2 2 4" xfId="7387" xr:uid="{00000000-0005-0000-0000-00005A9E0000}"/>
    <cellStyle name="Νομισματική μονάδα 3 7 2 2 4 2" xfId="19962" xr:uid="{00000000-0005-0000-0000-00005B9E0000}"/>
    <cellStyle name="Νομισματική μονάδα 3 7 2 2 5" xfId="15900" xr:uid="{00000000-0005-0000-0000-00005C9E0000}"/>
    <cellStyle name="Νομισματική μονάδα 3 7 2 3" xfId="2089" xr:uid="{00000000-0005-0000-0000-00005D9E0000}"/>
    <cellStyle name="Νομισματική μονάδα 3 7 2 3 2" xfId="9406" xr:uid="{00000000-0005-0000-0000-00005E9E0000}"/>
    <cellStyle name="Νομισματική μονάδα 3 7 2 3 2 2" xfId="21981" xr:uid="{00000000-0005-0000-0000-00005F9E0000}"/>
    <cellStyle name="Νομισματική μονάδα 3 7 2 3 3" xfId="14678" xr:uid="{00000000-0005-0000-0000-0000609E0000}"/>
    <cellStyle name="Νομισματική μονάδα 3 7 2 4" xfId="4134" xr:uid="{00000000-0005-0000-0000-0000619E0000}"/>
    <cellStyle name="Νομισματική μονάδα 3 7 2 4 2" xfId="11437" xr:uid="{00000000-0005-0000-0000-0000629E0000}"/>
    <cellStyle name="Νομισματική μονάδα 3 7 2 4 2 2" xfId="24012" xr:uid="{00000000-0005-0000-0000-0000639E0000}"/>
    <cellStyle name="Νομισματική μονάδα 3 7 2 4 3" xfId="16709" xr:uid="{00000000-0005-0000-0000-0000649E0000}"/>
    <cellStyle name="Νομισματική μονάδα 3 7 2 5" xfId="8597" xr:uid="{00000000-0005-0000-0000-0000659E0000}"/>
    <cellStyle name="Νομισματική μονάδα 3 7 2 5 2" xfId="21172" xr:uid="{00000000-0005-0000-0000-0000669E0000}"/>
    <cellStyle name="Νομισματική μονάδα 3 7 2 6" xfId="6165" xr:uid="{00000000-0005-0000-0000-0000679E0000}"/>
    <cellStyle name="Νομισματική μονάδα 3 7 2 6 2" xfId="18740" xr:uid="{00000000-0005-0000-0000-0000689E0000}"/>
    <cellStyle name="Νομισματική μονάδα 3 7 2 7" xfId="13869" xr:uid="{00000000-0005-0000-0000-0000699E0000}"/>
    <cellStyle name="Νομισματική μονάδα 3 7 3" xfId="706" xr:uid="{00000000-0005-0000-0000-00006A9E0000}"/>
    <cellStyle name="Νομισματική μονάδα 3 7 3 2" xfId="2739" xr:uid="{00000000-0005-0000-0000-00006B9E0000}"/>
    <cellStyle name="Νομισματική μονάδα 3 7 3 2 2" xfId="10056" xr:uid="{00000000-0005-0000-0000-00006C9E0000}"/>
    <cellStyle name="Νομισματική μονάδα 3 7 3 2 2 2" xfId="22631" xr:uid="{00000000-0005-0000-0000-00006D9E0000}"/>
    <cellStyle name="Νομισματική μονάδα 3 7 3 2 3" xfId="15328" xr:uid="{00000000-0005-0000-0000-00006E9E0000}"/>
    <cellStyle name="Νομισματική μονάδα 3 7 3 3" xfId="4784" xr:uid="{00000000-0005-0000-0000-00006F9E0000}"/>
    <cellStyle name="Νομισματική μονάδα 3 7 3 3 2" xfId="12087" xr:uid="{00000000-0005-0000-0000-0000709E0000}"/>
    <cellStyle name="Νομισματική μονάδα 3 7 3 3 2 2" xfId="24662" xr:uid="{00000000-0005-0000-0000-0000719E0000}"/>
    <cellStyle name="Νομισματική μονάδα 3 7 3 3 3" xfId="17359" xr:uid="{00000000-0005-0000-0000-0000729E0000}"/>
    <cellStyle name="Νομισματική μονάδα 3 7 3 4" xfId="8025" xr:uid="{00000000-0005-0000-0000-0000739E0000}"/>
    <cellStyle name="Νομισματική μονάδα 3 7 3 4 2" xfId="20600" xr:uid="{00000000-0005-0000-0000-0000749E0000}"/>
    <cellStyle name="Νομισματική μονάδα 3 7 3 5" xfId="6815" xr:uid="{00000000-0005-0000-0000-0000759E0000}"/>
    <cellStyle name="Νομισματική μονάδα 3 7 3 5 2" xfId="19390" xr:uid="{00000000-0005-0000-0000-0000769E0000}"/>
    <cellStyle name="Νομισματική μονάδα 3 7 3 6" xfId="13297" xr:uid="{00000000-0005-0000-0000-0000779E0000}"/>
    <cellStyle name="Νομισματική μονάδα 3 7 4" xfId="2490" xr:uid="{00000000-0005-0000-0000-0000789E0000}"/>
    <cellStyle name="Νομισματική μονάδα 3 7 4 2" xfId="4535" xr:uid="{00000000-0005-0000-0000-0000799E0000}"/>
    <cellStyle name="Νομισματική μονάδα 3 7 4 2 2" xfId="11838" xr:uid="{00000000-0005-0000-0000-00007A9E0000}"/>
    <cellStyle name="Νομισματική μονάδα 3 7 4 2 2 2" xfId="24413" xr:uid="{00000000-0005-0000-0000-00007B9E0000}"/>
    <cellStyle name="Νομισματική μονάδα 3 7 4 2 3" xfId="17110" xr:uid="{00000000-0005-0000-0000-00007C9E0000}"/>
    <cellStyle name="Νομισματική μονάδα 3 7 4 3" xfId="9807" xr:uid="{00000000-0005-0000-0000-00007D9E0000}"/>
    <cellStyle name="Νομισματική μονάδα 3 7 4 3 2" xfId="22382" xr:uid="{00000000-0005-0000-0000-00007E9E0000}"/>
    <cellStyle name="Νομισματική μονάδα 3 7 4 4" xfId="6566" xr:uid="{00000000-0005-0000-0000-00007F9E0000}"/>
    <cellStyle name="Νομισματική μονάδα 3 7 4 4 2" xfId="19141" xr:uid="{00000000-0005-0000-0000-0000809E0000}"/>
    <cellStyle name="Νομισματική μονάδα 3 7 4 5" xfId="15079" xr:uid="{00000000-0005-0000-0000-0000819E0000}"/>
    <cellStyle name="Νομισματική μονάδα 3 7 5" xfId="1517" xr:uid="{00000000-0005-0000-0000-0000829E0000}"/>
    <cellStyle name="Νομισματική μονάδα 3 7 5 2" xfId="8834" xr:uid="{00000000-0005-0000-0000-0000839E0000}"/>
    <cellStyle name="Νομισματική μονάδα 3 7 5 2 2" xfId="21409" xr:uid="{00000000-0005-0000-0000-0000849E0000}"/>
    <cellStyle name="Νομισματική μονάδα 3 7 5 3" xfId="14106" xr:uid="{00000000-0005-0000-0000-0000859E0000}"/>
    <cellStyle name="Νομισματική μονάδα 3 7 6" xfId="3574" xr:uid="{00000000-0005-0000-0000-0000869E0000}"/>
    <cellStyle name="Νομισματική μονάδα 3 7 6 2" xfId="10877" xr:uid="{00000000-0005-0000-0000-0000879E0000}"/>
    <cellStyle name="Νομισματική μονάδα 3 7 6 2 2" xfId="23452" xr:uid="{00000000-0005-0000-0000-0000889E0000}"/>
    <cellStyle name="Νομισματική μονάδα 3 7 6 3" xfId="16149" xr:uid="{00000000-0005-0000-0000-0000899E0000}"/>
    <cellStyle name="Νομισματική μονάδα 3 7 7" xfId="7776" xr:uid="{00000000-0005-0000-0000-00008A9E0000}"/>
    <cellStyle name="Νομισματική μονάδα 3 7 7 2" xfId="20351" xr:uid="{00000000-0005-0000-0000-00008B9E0000}"/>
    <cellStyle name="Νομισματική μονάδα 3 7 8" xfId="5593" xr:uid="{00000000-0005-0000-0000-00008C9E0000}"/>
    <cellStyle name="Νομισματική μονάδα 3 7 8 2" xfId="18168" xr:uid="{00000000-0005-0000-0000-00008D9E0000}"/>
    <cellStyle name="Νομισματική μονάδα 3 7 9" xfId="13048" xr:uid="{00000000-0005-0000-0000-00008E9E0000}"/>
    <cellStyle name="Νομισματική μονάδα 3 8" xfId="1053" xr:uid="{00000000-0005-0000-0000-00008F9E0000}"/>
    <cellStyle name="Νομισματική μονάδα 3 8 2" xfId="3086" xr:uid="{00000000-0005-0000-0000-0000909E0000}"/>
    <cellStyle name="Νομισματική μονάδα 3 8 2 2" xfId="5131" xr:uid="{00000000-0005-0000-0000-0000919E0000}"/>
    <cellStyle name="Νομισματική μονάδα 3 8 2 2 2" xfId="12434" xr:uid="{00000000-0005-0000-0000-0000929E0000}"/>
    <cellStyle name="Νομισματική μονάδα 3 8 2 2 2 2" xfId="25009" xr:uid="{00000000-0005-0000-0000-0000939E0000}"/>
    <cellStyle name="Νομισματική μονάδα 3 8 2 2 3" xfId="17706" xr:uid="{00000000-0005-0000-0000-0000949E0000}"/>
    <cellStyle name="Νομισματική μονάδα 3 8 2 3" xfId="10403" xr:uid="{00000000-0005-0000-0000-0000959E0000}"/>
    <cellStyle name="Νομισματική μονάδα 3 8 2 3 2" xfId="22978" xr:uid="{00000000-0005-0000-0000-0000969E0000}"/>
    <cellStyle name="Νομισματική μονάδα 3 8 2 4" xfId="7162" xr:uid="{00000000-0005-0000-0000-0000979E0000}"/>
    <cellStyle name="Νομισματική μονάδα 3 8 2 4 2" xfId="19737" xr:uid="{00000000-0005-0000-0000-0000989E0000}"/>
    <cellStyle name="Νομισματική μονάδα 3 8 2 5" xfId="15675" xr:uid="{00000000-0005-0000-0000-0000999E0000}"/>
    <cellStyle name="Νομισματική μονάδα 3 8 3" xfId="1864" xr:uid="{00000000-0005-0000-0000-00009A9E0000}"/>
    <cellStyle name="Νομισματική μονάδα 3 8 3 2" xfId="9181" xr:uid="{00000000-0005-0000-0000-00009B9E0000}"/>
    <cellStyle name="Νομισματική μονάδα 3 8 3 2 2" xfId="21756" xr:uid="{00000000-0005-0000-0000-00009C9E0000}"/>
    <cellStyle name="Νομισματική μονάδα 3 8 3 3" xfId="14453" xr:uid="{00000000-0005-0000-0000-00009D9E0000}"/>
    <cellStyle name="Νομισματική μονάδα 3 8 4" xfId="3909" xr:uid="{00000000-0005-0000-0000-00009E9E0000}"/>
    <cellStyle name="Νομισματική μονάδα 3 8 4 2" xfId="11212" xr:uid="{00000000-0005-0000-0000-00009F9E0000}"/>
    <cellStyle name="Νομισματική μονάδα 3 8 4 2 2" xfId="23787" xr:uid="{00000000-0005-0000-0000-0000A09E0000}"/>
    <cellStyle name="Νομισματική μονάδα 3 8 4 3" xfId="16484" xr:uid="{00000000-0005-0000-0000-0000A19E0000}"/>
    <cellStyle name="Νομισματική μονάδα 3 8 5" xfId="8372" xr:uid="{00000000-0005-0000-0000-0000A29E0000}"/>
    <cellStyle name="Νομισματική μονάδα 3 8 5 2" xfId="20947" xr:uid="{00000000-0005-0000-0000-0000A39E0000}"/>
    <cellStyle name="Νομισματική μονάδα 3 8 6" xfId="5940" xr:uid="{00000000-0005-0000-0000-0000A49E0000}"/>
    <cellStyle name="Νομισματική μονάδα 3 8 6 2" xfId="18515" xr:uid="{00000000-0005-0000-0000-0000A59E0000}"/>
    <cellStyle name="Νομισματική μονάδα 3 8 7" xfId="13644" xr:uid="{00000000-0005-0000-0000-0000A69E0000}"/>
    <cellStyle name="Νομισματική μονάδα 3 8 8" xfId="54671" xr:uid="{00000000-0005-0000-0000-0000A79E0000}"/>
    <cellStyle name="Νομισματική μονάδα 3 8 9" xfId="55134" xr:uid="{00000000-0005-0000-0000-0000A89E0000}"/>
    <cellStyle name="Νομισματική μονάδα 3 9" xfId="642" xr:uid="{00000000-0005-0000-0000-0000A99E0000}"/>
    <cellStyle name="Νομισματική μονάδα 3 9 2" xfId="2675" xr:uid="{00000000-0005-0000-0000-0000AA9E0000}"/>
    <cellStyle name="Νομισματική μονάδα 3 9 2 2" xfId="9992" xr:uid="{00000000-0005-0000-0000-0000AB9E0000}"/>
    <cellStyle name="Νομισματική μονάδα 3 9 2 2 2" xfId="22567" xr:uid="{00000000-0005-0000-0000-0000AC9E0000}"/>
    <cellStyle name="Νομισματική μονάδα 3 9 2 3" xfId="15264" xr:uid="{00000000-0005-0000-0000-0000AD9E0000}"/>
    <cellStyle name="Νομισματική μονάδα 3 9 3" xfId="4720" xr:uid="{00000000-0005-0000-0000-0000AE9E0000}"/>
    <cellStyle name="Νομισματική μονάδα 3 9 3 2" xfId="12023" xr:uid="{00000000-0005-0000-0000-0000AF9E0000}"/>
    <cellStyle name="Νομισματική μονάδα 3 9 3 2 2" xfId="24598" xr:uid="{00000000-0005-0000-0000-0000B09E0000}"/>
    <cellStyle name="Νομισματική μονάδα 3 9 3 3" xfId="17295" xr:uid="{00000000-0005-0000-0000-0000B19E0000}"/>
    <cellStyle name="Νομισματική μονάδα 3 9 4" xfId="7961" xr:uid="{00000000-0005-0000-0000-0000B29E0000}"/>
    <cellStyle name="Νομισματική μονάδα 3 9 4 2" xfId="20536" xr:uid="{00000000-0005-0000-0000-0000B39E0000}"/>
    <cellStyle name="Νομισματική μονάδα 3 9 5" xfId="6751" xr:uid="{00000000-0005-0000-0000-0000B49E0000}"/>
    <cellStyle name="Νομισματική μονάδα 3 9 5 2" xfId="19326" xr:uid="{00000000-0005-0000-0000-0000B59E0000}"/>
    <cellStyle name="Νομισματική μονάδα 3 9 6" xfId="13233" xr:uid="{00000000-0005-0000-0000-0000B69E0000}"/>
    <cellStyle name="Νομισματική μονάδα 4" xfId="32" xr:uid="{00000000-0005-0000-0000-0000B79E0000}"/>
    <cellStyle name="Νομισματική μονάδα 4 10" xfId="2267" xr:uid="{00000000-0005-0000-0000-0000B89E0000}"/>
    <cellStyle name="Νομισματική μονάδα 4 10 2" xfId="4312" xr:uid="{00000000-0005-0000-0000-0000B99E0000}"/>
    <cellStyle name="Νομισματική μονάδα 4 10 2 2" xfId="11615" xr:uid="{00000000-0005-0000-0000-0000BA9E0000}"/>
    <cellStyle name="Νομισματική μονάδα 4 10 2 2 2" xfId="24190" xr:uid="{00000000-0005-0000-0000-0000BB9E0000}"/>
    <cellStyle name="Νομισματική μονάδα 4 10 2 3" xfId="16887" xr:uid="{00000000-0005-0000-0000-0000BC9E0000}"/>
    <cellStyle name="Νομισματική μονάδα 4 10 3" xfId="9584" xr:uid="{00000000-0005-0000-0000-0000BD9E0000}"/>
    <cellStyle name="Νομισματική μονάδα 4 10 3 2" xfId="22159" xr:uid="{00000000-0005-0000-0000-0000BE9E0000}"/>
    <cellStyle name="Νομισματική μονάδα 4 10 4" xfId="6343" xr:uid="{00000000-0005-0000-0000-0000BF9E0000}"/>
    <cellStyle name="Νομισματική μονάδα 4 10 4 2" xfId="18918" xr:uid="{00000000-0005-0000-0000-0000C09E0000}"/>
    <cellStyle name="Νομισματική μονάδα 4 10 5" xfId="14856" xr:uid="{00000000-0005-0000-0000-0000C19E0000}"/>
    <cellStyle name="Νομισματική μονάδα 4 11" xfId="1454" xr:uid="{00000000-0005-0000-0000-0000C29E0000}"/>
    <cellStyle name="Νομισματική μονάδα 4 11 2" xfId="8771" xr:uid="{00000000-0005-0000-0000-0000C39E0000}"/>
    <cellStyle name="Νομισματική μονάδα 4 11 2 2" xfId="21346" xr:uid="{00000000-0005-0000-0000-0000C49E0000}"/>
    <cellStyle name="Νομισματική μονάδα 4 11 3" xfId="14043" xr:uid="{00000000-0005-0000-0000-0000C59E0000}"/>
    <cellStyle name="Νομισματική μονάδα 4 12" xfId="3511" xr:uid="{00000000-0005-0000-0000-0000C69E0000}"/>
    <cellStyle name="Νομισματική μονάδα 4 12 2" xfId="10814" xr:uid="{00000000-0005-0000-0000-0000C79E0000}"/>
    <cellStyle name="Νομισματική μονάδα 4 12 2 2" xfId="23389" xr:uid="{00000000-0005-0000-0000-0000C89E0000}"/>
    <cellStyle name="Νομισματική μονάδα 4 12 3" xfId="16086" xr:uid="{00000000-0005-0000-0000-0000C99E0000}"/>
    <cellStyle name="Νομισματική μονάδα 4 13" xfId="7565" xr:uid="{00000000-0005-0000-0000-0000CA9E0000}"/>
    <cellStyle name="Νομισματική μονάδα 4 13 2" xfId="20140" xr:uid="{00000000-0005-0000-0000-0000CB9E0000}"/>
    <cellStyle name="Νομισματική μονάδα 4 14" xfId="5530" xr:uid="{00000000-0005-0000-0000-0000CC9E0000}"/>
    <cellStyle name="Νομισματική μονάδα 4 14 2" xfId="18105" xr:uid="{00000000-0005-0000-0000-0000CD9E0000}"/>
    <cellStyle name="Νομισματική μονάδα 4 15" xfId="12837" xr:uid="{00000000-0005-0000-0000-0000CE9E0000}"/>
    <cellStyle name="Νομισματική μονάδα 4 16" xfId="193" xr:uid="{00000000-0005-0000-0000-0000CF9E0000}"/>
    <cellStyle name="Νομισματική μονάδα 4 17" xfId="54313" xr:uid="{00000000-0005-0000-0000-0000D09E0000}"/>
    <cellStyle name="Νομισματική μονάδα 4 18" xfId="54408" xr:uid="{00000000-0005-0000-0000-0000D19E0000}"/>
    <cellStyle name="Νομισματική μονάδα 4 19" xfId="54516" xr:uid="{00000000-0005-0000-0000-0000D29E0000}"/>
    <cellStyle name="Νομισματική μονάδα 4 2" xfId="57" xr:uid="{00000000-0005-0000-0000-0000D39E0000}"/>
    <cellStyle name="Νομισματική μονάδα 4 2 10" xfId="3517" xr:uid="{00000000-0005-0000-0000-0000D49E0000}"/>
    <cellStyle name="Νομισματική μονάδα 4 2 10 2" xfId="10820" xr:uid="{00000000-0005-0000-0000-0000D59E0000}"/>
    <cellStyle name="Νομισματική μονάδα 4 2 10 2 2" xfId="23395" xr:uid="{00000000-0005-0000-0000-0000D69E0000}"/>
    <cellStyle name="Νομισματική μονάδα 4 2 10 3" xfId="16092" xr:uid="{00000000-0005-0000-0000-0000D79E0000}"/>
    <cellStyle name="Νομισματική μονάδα 4 2 11" xfId="7576" xr:uid="{00000000-0005-0000-0000-0000D89E0000}"/>
    <cellStyle name="Νομισματική μονάδα 4 2 11 2" xfId="20151" xr:uid="{00000000-0005-0000-0000-0000D99E0000}"/>
    <cellStyle name="Νομισματική μονάδα 4 2 12" xfId="5536" xr:uid="{00000000-0005-0000-0000-0000DA9E0000}"/>
    <cellStyle name="Νομισματική μονάδα 4 2 12 2" xfId="18111" xr:uid="{00000000-0005-0000-0000-0000DB9E0000}"/>
    <cellStyle name="Νομισματική μονάδα 4 2 13" xfId="12848" xr:uid="{00000000-0005-0000-0000-0000DC9E0000}"/>
    <cellStyle name="Νομισματική μονάδα 4 2 14" xfId="204" xr:uid="{00000000-0005-0000-0000-0000DD9E0000}"/>
    <cellStyle name="Νομισματική μονάδα 4 2 15" xfId="54324" xr:uid="{00000000-0005-0000-0000-0000DE9E0000}"/>
    <cellStyle name="Νομισματική μονάδα 4 2 16" xfId="54419" xr:uid="{00000000-0005-0000-0000-0000DF9E0000}"/>
    <cellStyle name="Νομισματική μονάδα 4 2 17" xfId="54527" xr:uid="{00000000-0005-0000-0000-0000E09E0000}"/>
    <cellStyle name="Νομισματική μονάδα 4 2 18" xfId="54991" xr:uid="{00000000-0005-0000-0000-0000E19E0000}"/>
    <cellStyle name="Νομισματική μονάδα 4 2 2" xfId="87" xr:uid="{00000000-0005-0000-0000-0000E29E0000}"/>
    <cellStyle name="Νομισματική μονάδα 4 2 2 10" xfId="7605" xr:uid="{00000000-0005-0000-0000-0000E39E0000}"/>
    <cellStyle name="Νομισματική μονάδα 4 2 2 10 2" xfId="20180" xr:uid="{00000000-0005-0000-0000-0000E49E0000}"/>
    <cellStyle name="Νομισματική μονάδα 4 2 2 11" xfId="5554" xr:uid="{00000000-0005-0000-0000-0000E59E0000}"/>
    <cellStyle name="Νομισματική μονάδα 4 2 2 11 2" xfId="18129" xr:uid="{00000000-0005-0000-0000-0000E69E0000}"/>
    <cellStyle name="Νομισματική μονάδα 4 2 2 12" xfId="12877" xr:uid="{00000000-0005-0000-0000-0000E79E0000}"/>
    <cellStyle name="Νομισματική μονάδα 4 2 2 13" xfId="287" xr:uid="{00000000-0005-0000-0000-0000E89E0000}"/>
    <cellStyle name="Νομισματική μονάδα 4 2 2 14" xfId="54343" xr:uid="{00000000-0005-0000-0000-0000E99E0000}"/>
    <cellStyle name="Νομισματική μονάδα 4 2 2 15" xfId="54438" xr:uid="{00000000-0005-0000-0000-0000EA9E0000}"/>
    <cellStyle name="Νομισματική μονάδα 4 2 2 16" xfId="54546" xr:uid="{00000000-0005-0000-0000-0000EB9E0000}"/>
    <cellStyle name="Νομισματική μονάδα 4 2 2 17" xfId="55010" xr:uid="{00000000-0005-0000-0000-0000EC9E0000}"/>
    <cellStyle name="Νομισματική μονάδα 4 2 2 2" xfId="181" xr:uid="{00000000-0005-0000-0000-0000ED9E0000}"/>
    <cellStyle name="Νομισματική μονάδα 4 2 2 2 10" xfId="12959" xr:uid="{00000000-0005-0000-0000-0000EE9E0000}"/>
    <cellStyle name="Νομισματική μονάδα 4 2 2 2 11" xfId="371" xr:uid="{00000000-0005-0000-0000-0000EF9E0000}"/>
    <cellStyle name="Νομισματική μονάδα 4 2 2 2 12" xfId="54385" xr:uid="{00000000-0005-0000-0000-0000F09E0000}"/>
    <cellStyle name="Νομισματική μονάδα 4 2 2 2 13" xfId="54479" xr:uid="{00000000-0005-0000-0000-0000F19E0000}"/>
    <cellStyle name="Νομισματική μονάδα 4 2 2 2 14" xfId="54587" xr:uid="{00000000-0005-0000-0000-0000F29E0000}"/>
    <cellStyle name="Νομισματική μονάδα 4 2 2 2 15" xfId="55051" xr:uid="{00000000-0005-0000-0000-0000F39E0000}"/>
    <cellStyle name="Νομισματική μονάδα 4 2 2 2 2" xfId="604" xr:uid="{00000000-0005-0000-0000-0000F49E0000}"/>
    <cellStyle name="Νομισματική μονάδα 4 2 2 2 2 10" xfId="54662" xr:uid="{00000000-0005-0000-0000-0000F59E0000}"/>
    <cellStyle name="Νομισματική μονάδα 4 2 2 2 2 11" xfId="55125" xr:uid="{00000000-0005-0000-0000-0000F69E0000}"/>
    <cellStyle name="Νομισματική μονάδα 4 2 2 2 2 2" xfId="1414" xr:uid="{00000000-0005-0000-0000-0000F79E0000}"/>
    <cellStyle name="Νομισματική μονάδα 4 2 2 2 2 2 2" xfId="3447" xr:uid="{00000000-0005-0000-0000-0000F89E0000}"/>
    <cellStyle name="Νομισματική μονάδα 4 2 2 2 2 2 2 2" xfId="5492" xr:uid="{00000000-0005-0000-0000-0000F99E0000}"/>
    <cellStyle name="Νομισματική μονάδα 4 2 2 2 2 2 2 2 2" xfId="12795" xr:uid="{00000000-0005-0000-0000-0000FA9E0000}"/>
    <cellStyle name="Νομισματική μονάδα 4 2 2 2 2 2 2 2 2 2" xfId="25370" xr:uid="{00000000-0005-0000-0000-0000FB9E0000}"/>
    <cellStyle name="Νομισματική μονάδα 4 2 2 2 2 2 2 2 3" xfId="18067" xr:uid="{00000000-0005-0000-0000-0000FC9E0000}"/>
    <cellStyle name="Νομισματική μονάδα 4 2 2 2 2 2 2 3" xfId="10764" xr:uid="{00000000-0005-0000-0000-0000FD9E0000}"/>
    <cellStyle name="Νομισματική μονάδα 4 2 2 2 2 2 2 3 2" xfId="23339" xr:uid="{00000000-0005-0000-0000-0000FE9E0000}"/>
    <cellStyle name="Νομισματική μονάδα 4 2 2 2 2 2 2 4" xfId="7523" xr:uid="{00000000-0005-0000-0000-0000FF9E0000}"/>
    <cellStyle name="Νομισματική μονάδα 4 2 2 2 2 2 2 4 2" xfId="20098" xr:uid="{00000000-0005-0000-0000-0000009F0000}"/>
    <cellStyle name="Νομισματική μονάδα 4 2 2 2 2 2 2 5" xfId="16036" xr:uid="{00000000-0005-0000-0000-0000019F0000}"/>
    <cellStyle name="Νομισματική μονάδα 4 2 2 2 2 2 3" xfId="2225" xr:uid="{00000000-0005-0000-0000-0000029F0000}"/>
    <cellStyle name="Νομισματική μονάδα 4 2 2 2 2 2 3 2" xfId="9542" xr:uid="{00000000-0005-0000-0000-0000039F0000}"/>
    <cellStyle name="Νομισματική μονάδα 4 2 2 2 2 2 3 2 2" xfId="22117" xr:uid="{00000000-0005-0000-0000-0000049F0000}"/>
    <cellStyle name="Νομισματική μονάδα 4 2 2 2 2 2 3 3" xfId="14814" xr:uid="{00000000-0005-0000-0000-0000059F0000}"/>
    <cellStyle name="Νομισματική μονάδα 4 2 2 2 2 2 4" xfId="4270" xr:uid="{00000000-0005-0000-0000-0000069F0000}"/>
    <cellStyle name="Νομισματική μονάδα 4 2 2 2 2 2 4 2" xfId="11573" xr:uid="{00000000-0005-0000-0000-0000079F0000}"/>
    <cellStyle name="Νομισματική μονάδα 4 2 2 2 2 2 4 2 2" xfId="24148" xr:uid="{00000000-0005-0000-0000-0000089F0000}"/>
    <cellStyle name="Νομισματική μονάδα 4 2 2 2 2 2 4 3" xfId="16845" xr:uid="{00000000-0005-0000-0000-0000099F0000}"/>
    <cellStyle name="Νομισματική μονάδα 4 2 2 2 2 2 5" xfId="8733" xr:uid="{00000000-0005-0000-0000-00000A9F0000}"/>
    <cellStyle name="Νομισματική μονάδα 4 2 2 2 2 2 5 2" xfId="21308" xr:uid="{00000000-0005-0000-0000-00000B9F0000}"/>
    <cellStyle name="Νομισματική μονάδα 4 2 2 2 2 2 6" xfId="6301" xr:uid="{00000000-0005-0000-0000-00000C9F0000}"/>
    <cellStyle name="Νομισματική μονάδα 4 2 2 2 2 2 6 2" xfId="18876" xr:uid="{00000000-0005-0000-0000-00000D9F0000}"/>
    <cellStyle name="Νομισματική μονάδα 4 2 2 2 2 2 7" xfId="14005" xr:uid="{00000000-0005-0000-0000-00000E9F0000}"/>
    <cellStyle name="Νομισματική μονάδα 4 2 2 2 2 2 8" xfId="54959" xr:uid="{00000000-0005-0000-0000-00000F9F0000}"/>
    <cellStyle name="Νομισματική μονάδα 4 2 2 2 2 2 9" xfId="55421" xr:uid="{00000000-0005-0000-0000-0000109F0000}"/>
    <cellStyle name="Νομισματική μονάδα 4 2 2 2 2 3" xfId="1013" xr:uid="{00000000-0005-0000-0000-0000119F0000}"/>
    <cellStyle name="Νομισματική μονάδα 4 2 2 2 2 3 2" xfId="3046" xr:uid="{00000000-0005-0000-0000-0000129F0000}"/>
    <cellStyle name="Νομισματική μονάδα 4 2 2 2 2 3 2 2" xfId="10363" xr:uid="{00000000-0005-0000-0000-0000139F0000}"/>
    <cellStyle name="Νομισματική μονάδα 4 2 2 2 2 3 2 2 2" xfId="22938" xr:uid="{00000000-0005-0000-0000-0000149F0000}"/>
    <cellStyle name="Νομισματική μονάδα 4 2 2 2 2 3 2 3" xfId="15635" xr:uid="{00000000-0005-0000-0000-0000159F0000}"/>
    <cellStyle name="Νομισματική μονάδα 4 2 2 2 2 3 3" xfId="5091" xr:uid="{00000000-0005-0000-0000-0000169F0000}"/>
    <cellStyle name="Νομισματική μονάδα 4 2 2 2 2 3 3 2" xfId="12394" xr:uid="{00000000-0005-0000-0000-0000179F0000}"/>
    <cellStyle name="Νομισματική μονάδα 4 2 2 2 2 3 3 2 2" xfId="24969" xr:uid="{00000000-0005-0000-0000-0000189F0000}"/>
    <cellStyle name="Νομισματική μονάδα 4 2 2 2 2 3 3 3" xfId="17666" xr:uid="{00000000-0005-0000-0000-0000199F0000}"/>
    <cellStyle name="Νομισματική μονάδα 4 2 2 2 2 3 4" xfId="8332" xr:uid="{00000000-0005-0000-0000-00001A9F0000}"/>
    <cellStyle name="Νομισματική μονάδα 4 2 2 2 2 3 4 2" xfId="20907" xr:uid="{00000000-0005-0000-0000-00001B9F0000}"/>
    <cellStyle name="Νομισματική μονάδα 4 2 2 2 2 3 5" xfId="7122" xr:uid="{00000000-0005-0000-0000-00001C9F0000}"/>
    <cellStyle name="Νομισματική μονάδα 4 2 2 2 2 3 5 2" xfId="19697" xr:uid="{00000000-0005-0000-0000-00001D9F0000}"/>
    <cellStyle name="Νομισματική μονάδα 4 2 2 2 2 3 6" xfId="13604" xr:uid="{00000000-0005-0000-0000-00001E9F0000}"/>
    <cellStyle name="Νομισματική μονάδα 4 2 2 2 2 3 7" xfId="54810" xr:uid="{00000000-0005-0000-0000-00001F9F0000}"/>
    <cellStyle name="Νομισματική μονάδα 4 2 2 2 2 3 8" xfId="55273" xr:uid="{00000000-0005-0000-0000-0000209F0000}"/>
    <cellStyle name="Νομισματική μονάδα 4 2 2 2 2 4" xfId="2626" xr:uid="{00000000-0005-0000-0000-0000219F0000}"/>
    <cellStyle name="Νομισματική μονάδα 4 2 2 2 2 4 2" xfId="4671" xr:uid="{00000000-0005-0000-0000-0000229F0000}"/>
    <cellStyle name="Νομισματική μονάδα 4 2 2 2 2 4 2 2" xfId="11974" xr:uid="{00000000-0005-0000-0000-0000239F0000}"/>
    <cellStyle name="Νομισματική μονάδα 4 2 2 2 2 4 2 2 2" xfId="24549" xr:uid="{00000000-0005-0000-0000-0000249F0000}"/>
    <cellStyle name="Νομισματική μονάδα 4 2 2 2 2 4 2 3" xfId="17246" xr:uid="{00000000-0005-0000-0000-0000259F0000}"/>
    <cellStyle name="Νομισματική μονάδα 4 2 2 2 2 4 3" xfId="9943" xr:uid="{00000000-0005-0000-0000-0000269F0000}"/>
    <cellStyle name="Νομισματική μονάδα 4 2 2 2 2 4 3 2" xfId="22518" xr:uid="{00000000-0005-0000-0000-0000279F0000}"/>
    <cellStyle name="Νομισματική μονάδα 4 2 2 2 2 4 4" xfId="6702" xr:uid="{00000000-0005-0000-0000-0000289F0000}"/>
    <cellStyle name="Νομισματική μονάδα 4 2 2 2 2 4 4 2" xfId="19277" xr:uid="{00000000-0005-0000-0000-0000299F0000}"/>
    <cellStyle name="Νομισματική μονάδα 4 2 2 2 2 4 5" xfId="15215" xr:uid="{00000000-0005-0000-0000-00002A9F0000}"/>
    <cellStyle name="Νομισματική μονάδα 4 2 2 2 2 5" xfId="1824" xr:uid="{00000000-0005-0000-0000-00002B9F0000}"/>
    <cellStyle name="Νομισματική μονάδα 4 2 2 2 2 5 2" xfId="9141" xr:uid="{00000000-0005-0000-0000-00002C9F0000}"/>
    <cellStyle name="Νομισματική μονάδα 4 2 2 2 2 5 2 2" xfId="21716" xr:uid="{00000000-0005-0000-0000-00002D9F0000}"/>
    <cellStyle name="Νομισματική μονάδα 4 2 2 2 2 5 3" xfId="14413" xr:uid="{00000000-0005-0000-0000-00002E9F0000}"/>
    <cellStyle name="Νομισματική μονάδα 4 2 2 2 2 6" xfId="3881" xr:uid="{00000000-0005-0000-0000-00002F9F0000}"/>
    <cellStyle name="Νομισματική μονάδα 4 2 2 2 2 6 2" xfId="11184" xr:uid="{00000000-0005-0000-0000-0000309F0000}"/>
    <cellStyle name="Νομισματική μονάδα 4 2 2 2 2 6 2 2" xfId="23759" xr:uid="{00000000-0005-0000-0000-0000319F0000}"/>
    <cellStyle name="Νομισματική μονάδα 4 2 2 2 2 6 3" xfId="16456" xr:uid="{00000000-0005-0000-0000-0000329F0000}"/>
    <cellStyle name="Νομισματική μονάδα 4 2 2 2 2 7" xfId="7912" xr:uid="{00000000-0005-0000-0000-0000339F0000}"/>
    <cellStyle name="Νομισματική μονάδα 4 2 2 2 2 7 2" xfId="20487" xr:uid="{00000000-0005-0000-0000-0000349F0000}"/>
    <cellStyle name="Νομισματική μονάδα 4 2 2 2 2 8" xfId="5900" xr:uid="{00000000-0005-0000-0000-0000359F0000}"/>
    <cellStyle name="Νομισματική μονάδα 4 2 2 2 2 8 2" xfId="18475" xr:uid="{00000000-0005-0000-0000-0000369F0000}"/>
    <cellStyle name="Νομισματική μονάδα 4 2 2 2 2 9" xfId="13184" xr:uid="{00000000-0005-0000-0000-0000379F0000}"/>
    <cellStyle name="Νομισματική μονάδα 4 2 2 2 3" xfId="1189" xr:uid="{00000000-0005-0000-0000-0000389F0000}"/>
    <cellStyle name="Νομισματική μονάδα 4 2 2 2 3 2" xfId="3222" xr:uid="{00000000-0005-0000-0000-0000399F0000}"/>
    <cellStyle name="Νομισματική μονάδα 4 2 2 2 3 2 2" xfId="5267" xr:uid="{00000000-0005-0000-0000-00003A9F0000}"/>
    <cellStyle name="Νομισματική μονάδα 4 2 2 2 3 2 2 2" xfId="12570" xr:uid="{00000000-0005-0000-0000-00003B9F0000}"/>
    <cellStyle name="Νομισματική μονάδα 4 2 2 2 3 2 2 2 2" xfId="25145" xr:uid="{00000000-0005-0000-0000-00003C9F0000}"/>
    <cellStyle name="Νομισματική μονάδα 4 2 2 2 3 2 2 3" xfId="17842" xr:uid="{00000000-0005-0000-0000-00003D9F0000}"/>
    <cellStyle name="Νομισματική μονάδα 4 2 2 2 3 2 3" xfId="10539" xr:uid="{00000000-0005-0000-0000-00003E9F0000}"/>
    <cellStyle name="Νομισματική μονάδα 4 2 2 2 3 2 3 2" xfId="23114" xr:uid="{00000000-0005-0000-0000-00003F9F0000}"/>
    <cellStyle name="Νομισματική μονάδα 4 2 2 2 3 2 4" xfId="7298" xr:uid="{00000000-0005-0000-0000-0000409F0000}"/>
    <cellStyle name="Νομισματική μονάδα 4 2 2 2 3 2 4 2" xfId="19873" xr:uid="{00000000-0005-0000-0000-0000419F0000}"/>
    <cellStyle name="Νομισματική μονάδα 4 2 2 2 3 2 5" xfId="15811" xr:uid="{00000000-0005-0000-0000-0000429F0000}"/>
    <cellStyle name="Νομισματική μονάδα 4 2 2 2 3 3" xfId="2000" xr:uid="{00000000-0005-0000-0000-0000439F0000}"/>
    <cellStyle name="Νομισματική μονάδα 4 2 2 2 3 3 2" xfId="9317" xr:uid="{00000000-0005-0000-0000-0000449F0000}"/>
    <cellStyle name="Νομισματική μονάδα 4 2 2 2 3 3 2 2" xfId="21892" xr:uid="{00000000-0005-0000-0000-0000459F0000}"/>
    <cellStyle name="Νομισματική μονάδα 4 2 2 2 3 3 3" xfId="14589" xr:uid="{00000000-0005-0000-0000-0000469F0000}"/>
    <cellStyle name="Νομισματική μονάδα 4 2 2 2 3 4" xfId="4045" xr:uid="{00000000-0005-0000-0000-0000479F0000}"/>
    <cellStyle name="Νομισματική μονάδα 4 2 2 2 3 4 2" xfId="11348" xr:uid="{00000000-0005-0000-0000-0000489F0000}"/>
    <cellStyle name="Νομισματική μονάδα 4 2 2 2 3 4 2 2" xfId="23923" xr:uid="{00000000-0005-0000-0000-0000499F0000}"/>
    <cellStyle name="Νομισματική μονάδα 4 2 2 2 3 4 3" xfId="16620" xr:uid="{00000000-0005-0000-0000-00004A9F0000}"/>
    <cellStyle name="Νομισματική μονάδα 4 2 2 2 3 5" xfId="8508" xr:uid="{00000000-0005-0000-0000-00004B9F0000}"/>
    <cellStyle name="Νομισματική μονάδα 4 2 2 2 3 5 2" xfId="21083" xr:uid="{00000000-0005-0000-0000-00004C9F0000}"/>
    <cellStyle name="Νομισματική μονάδα 4 2 2 2 3 6" xfId="6076" xr:uid="{00000000-0005-0000-0000-00004D9F0000}"/>
    <cellStyle name="Νομισματική μονάδα 4 2 2 2 3 6 2" xfId="18651" xr:uid="{00000000-0005-0000-0000-00004E9F0000}"/>
    <cellStyle name="Νομισματική μονάδα 4 2 2 2 3 7" xfId="13780" xr:uid="{00000000-0005-0000-0000-00004F9F0000}"/>
    <cellStyle name="Νομισματική μονάδα 4 2 2 2 3 8" xfId="54885" xr:uid="{00000000-0005-0000-0000-0000509F0000}"/>
    <cellStyle name="Νομισματική μονάδα 4 2 2 2 3 9" xfId="55347" xr:uid="{00000000-0005-0000-0000-0000519F0000}"/>
    <cellStyle name="Νομισματική μονάδα 4 2 2 2 4" xfId="842" xr:uid="{00000000-0005-0000-0000-0000529F0000}"/>
    <cellStyle name="Νομισματική μονάδα 4 2 2 2 4 2" xfId="2875" xr:uid="{00000000-0005-0000-0000-0000539F0000}"/>
    <cellStyle name="Νομισματική μονάδα 4 2 2 2 4 2 2" xfId="10192" xr:uid="{00000000-0005-0000-0000-0000549F0000}"/>
    <cellStyle name="Νομισματική μονάδα 4 2 2 2 4 2 2 2" xfId="22767" xr:uid="{00000000-0005-0000-0000-0000559F0000}"/>
    <cellStyle name="Νομισματική μονάδα 4 2 2 2 4 2 3" xfId="15464" xr:uid="{00000000-0005-0000-0000-0000569F0000}"/>
    <cellStyle name="Νομισματική μονάδα 4 2 2 2 4 3" xfId="4920" xr:uid="{00000000-0005-0000-0000-0000579F0000}"/>
    <cellStyle name="Νομισματική μονάδα 4 2 2 2 4 3 2" xfId="12223" xr:uid="{00000000-0005-0000-0000-0000589F0000}"/>
    <cellStyle name="Νομισματική μονάδα 4 2 2 2 4 3 2 2" xfId="24798" xr:uid="{00000000-0005-0000-0000-0000599F0000}"/>
    <cellStyle name="Νομισματική μονάδα 4 2 2 2 4 3 3" xfId="17495" xr:uid="{00000000-0005-0000-0000-00005A9F0000}"/>
    <cellStyle name="Νομισματική μονάδα 4 2 2 2 4 4" xfId="8161" xr:uid="{00000000-0005-0000-0000-00005B9F0000}"/>
    <cellStyle name="Νομισματική μονάδα 4 2 2 2 4 4 2" xfId="20736" xr:uid="{00000000-0005-0000-0000-00005C9F0000}"/>
    <cellStyle name="Νομισματική μονάδα 4 2 2 2 4 5" xfId="6951" xr:uid="{00000000-0005-0000-0000-00005D9F0000}"/>
    <cellStyle name="Νομισματική μονάδα 4 2 2 2 4 5 2" xfId="19526" xr:uid="{00000000-0005-0000-0000-00005E9F0000}"/>
    <cellStyle name="Νομισματική μονάδα 4 2 2 2 4 6" xfId="13433" xr:uid="{00000000-0005-0000-0000-00005F9F0000}"/>
    <cellStyle name="Νομισματική μονάδα 4 2 2 2 4 7" xfId="54736" xr:uid="{00000000-0005-0000-0000-0000609F0000}"/>
    <cellStyle name="Νομισματική μονάδα 4 2 2 2 4 8" xfId="55199" xr:uid="{00000000-0005-0000-0000-0000619F0000}"/>
    <cellStyle name="Νομισματική μονάδα 4 2 2 2 5" xfId="2401" xr:uid="{00000000-0005-0000-0000-0000629F0000}"/>
    <cellStyle name="Νομισματική μονάδα 4 2 2 2 5 2" xfId="4446" xr:uid="{00000000-0005-0000-0000-0000639F0000}"/>
    <cellStyle name="Νομισματική μονάδα 4 2 2 2 5 2 2" xfId="11749" xr:uid="{00000000-0005-0000-0000-0000649F0000}"/>
    <cellStyle name="Νομισματική μονάδα 4 2 2 2 5 2 2 2" xfId="24324" xr:uid="{00000000-0005-0000-0000-0000659F0000}"/>
    <cellStyle name="Νομισματική μονάδα 4 2 2 2 5 2 3" xfId="17021" xr:uid="{00000000-0005-0000-0000-0000669F0000}"/>
    <cellStyle name="Νομισματική μονάδα 4 2 2 2 5 3" xfId="9718" xr:uid="{00000000-0005-0000-0000-0000679F0000}"/>
    <cellStyle name="Νομισματική μονάδα 4 2 2 2 5 3 2" xfId="22293" xr:uid="{00000000-0005-0000-0000-0000689F0000}"/>
    <cellStyle name="Νομισματική μονάδα 4 2 2 2 5 4" xfId="6477" xr:uid="{00000000-0005-0000-0000-0000699F0000}"/>
    <cellStyle name="Νομισματική μονάδα 4 2 2 2 5 4 2" xfId="19052" xr:uid="{00000000-0005-0000-0000-00006A9F0000}"/>
    <cellStyle name="Νομισματική μονάδα 4 2 2 2 5 5" xfId="14990" xr:uid="{00000000-0005-0000-0000-00006B9F0000}"/>
    <cellStyle name="Νομισματική μονάδα 4 2 2 2 6" xfId="1653" xr:uid="{00000000-0005-0000-0000-00006C9F0000}"/>
    <cellStyle name="Νομισματική μονάδα 4 2 2 2 6 2" xfId="8970" xr:uid="{00000000-0005-0000-0000-00006D9F0000}"/>
    <cellStyle name="Νομισματική μονάδα 4 2 2 2 6 2 2" xfId="21545" xr:uid="{00000000-0005-0000-0000-00006E9F0000}"/>
    <cellStyle name="Νομισματική μονάδα 4 2 2 2 6 3" xfId="14242" xr:uid="{00000000-0005-0000-0000-00006F9F0000}"/>
    <cellStyle name="Νομισματική μονάδα 4 2 2 2 7" xfId="3710" xr:uid="{00000000-0005-0000-0000-0000709F0000}"/>
    <cellStyle name="Νομισματική μονάδα 4 2 2 2 7 2" xfId="11013" xr:uid="{00000000-0005-0000-0000-0000719F0000}"/>
    <cellStyle name="Νομισματική μονάδα 4 2 2 2 7 2 2" xfId="23588" xr:uid="{00000000-0005-0000-0000-0000729F0000}"/>
    <cellStyle name="Νομισματική μονάδα 4 2 2 2 7 3" xfId="16285" xr:uid="{00000000-0005-0000-0000-0000739F0000}"/>
    <cellStyle name="Νομισματική μονάδα 4 2 2 2 8" xfId="7687" xr:uid="{00000000-0005-0000-0000-0000749F0000}"/>
    <cellStyle name="Νομισματική μονάδα 4 2 2 2 8 2" xfId="20262" xr:uid="{00000000-0005-0000-0000-0000759F0000}"/>
    <cellStyle name="Νομισματική μονάδα 4 2 2 2 9" xfId="5729" xr:uid="{00000000-0005-0000-0000-0000769F0000}"/>
    <cellStyle name="Νομισματική μονάδα 4 2 2 2 9 2" xfId="18304" xr:uid="{00000000-0005-0000-0000-0000779F0000}"/>
    <cellStyle name="Νομισματική μονάδα 4 2 2 3" xfId="137" xr:uid="{00000000-0005-0000-0000-0000789F0000}"/>
    <cellStyle name="Νομισματική μονάδα 4 2 2 3 10" xfId="424" xr:uid="{00000000-0005-0000-0000-0000799F0000}"/>
    <cellStyle name="Νομισματική μονάδα 4 2 2 3 11" xfId="54626" xr:uid="{00000000-0005-0000-0000-00007A9F0000}"/>
    <cellStyle name="Νομισματική μονάδα 4 2 2 3 12" xfId="55089" xr:uid="{00000000-0005-0000-0000-00007B9F0000}"/>
    <cellStyle name="Νομισματική μονάδα 4 2 2 3 2" xfId="1239" xr:uid="{00000000-0005-0000-0000-00007C9F0000}"/>
    <cellStyle name="Νομισματική μονάδα 4 2 2 3 2 2" xfId="3272" xr:uid="{00000000-0005-0000-0000-00007D9F0000}"/>
    <cellStyle name="Νομισματική μονάδα 4 2 2 3 2 2 2" xfId="5317" xr:uid="{00000000-0005-0000-0000-00007E9F0000}"/>
    <cellStyle name="Νομισματική μονάδα 4 2 2 3 2 2 2 2" xfId="12620" xr:uid="{00000000-0005-0000-0000-00007F9F0000}"/>
    <cellStyle name="Νομισματική μονάδα 4 2 2 3 2 2 2 2 2" xfId="25195" xr:uid="{00000000-0005-0000-0000-0000809F0000}"/>
    <cellStyle name="Νομισματική μονάδα 4 2 2 3 2 2 2 3" xfId="17892" xr:uid="{00000000-0005-0000-0000-0000819F0000}"/>
    <cellStyle name="Νομισματική μονάδα 4 2 2 3 2 2 3" xfId="10589" xr:uid="{00000000-0005-0000-0000-0000829F0000}"/>
    <cellStyle name="Νομισματική μονάδα 4 2 2 3 2 2 3 2" xfId="23164" xr:uid="{00000000-0005-0000-0000-0000839F0000}"/>
    <cellStyle name="Νομισματική μονάδα 4 2 2 3 2 2 4" xfId="7348" xr:uid="{00000000-0005-0000-0000-0000849F0000}"/>
    <cellStyle name="Νομισματική μονάδα 4 2 2 3 2 2 4 2" xfId="19923" xr:uid="{00000000-0005-0000-0000-0000859F0000}"/>
    <cellStyle name="Νομισματική μονάδα 4 2 2 3 2 2 5" xfId="15861" xr:uid="{00000000-0005-0000-0000-0000869F0000}"/>
    <cellStyle name="Νομισματική μονάδα 4 2 2 3 2 3" xfId="2050" xr:uid="{00000000-0005-0000-0000-0000879F0000}"/>
    <cellStyle name="Νομισματική μονάδα 4 2 2 3 2 3 2" xfId="9367" xr:uid="{00000000-0005-0000-0000-0000889F0000}"/>
    <cellStyle name="Νομισματική μονάδα 4 2 2 3 2 3 2 2" xfId="21942" xr:uid="{00000000-0005-0000-0000-0000899F0000}"/>
    <cellStyle name="Νομισματική μονάδα 4 2 2 3 2 3 3" xfId="14639" xr:uid="{00000000-0005-0000-0000-00008A9F0000}"/>
    <cellStyle name="Νομισματική μονάδα 4 2 2 3 2 4" xfId="4095" xr:uid="{00000000-0005-0000-0000-00008B9F0000}"/>
    <cellStyle name="Νομισματική μονάδα 4 2 2 3 2 4 2" xfId="11398" xr:uid="{00000000-0005-0000-0000-00008C9F0000}"/>
    <cellStyle name="Νομισματική μονάδα 4 2 2 3 2 4 2 2" xfId="23973" xr:uid="{00000000-0005-0000-0000-00008D9F0000}"/>
    <cellStyle name="Νομισματική μονάδα 4 2 2 3 2 4 3" xfId="16670" xr:uid="{00000000-0005-0000-0000-00008E9F0000}"/>
    <cellStyle name="Νομισματική μονάδα 4 2 2 3 2 5" xfId="8558" xr:uid="{00000000-0005-0000-0000-00008F9F0000}"/>
    <cellStyle name="Νομισματική μονάδα 4 2 2 3 2 5 2" xfId="21133" xr:uid="{00000000-0005-0000-0000-0000909F0000}"/>
    <cellStyle name="Νομισματική μονάδα 4 2 2 3 2 6" xfId="6126" xr:uid="{00000000-0005-0000-0000-0000919F0000}"/>
    <cellStyle name="Νομισματική μονάδα 4 2 2 3 2 6 2" xfId="18701" xr:uid="{00000000-0005-0000-0000-0000929F0000}"/>
    <cellStyle name="Νομισματική μονάδα 4 2 2 3 2 7" xfId="13830" xr:uid="{00000000-0005-0000-0000-0000939F0000}"/>
    <cellStyle name="Νομισματική μονάδα 4 2 2 3 2 8" xfId="54923" xr:uid="{00000000-0005-0000-0000-0000949F0000}"/>
    <cellStyle name="Νομισματική μονάδα 4 2 2 3 2 9" xfId="55385" xr:uid="{00000000-0005-0000-0000-0000959F0000}"/>
    <cellStyle name="Νομισματική μονάδα 4 2 2 3 3" xfId="892" xr:uid="{00000000-0005-0000-0000-0000969F0000}"/>
    <cellStyle name="Νομισματική μονάδα 4 2 2 3 3 2" xfId="2925" xr:uid="{00000000-0005-0000-0000-0000979F0000}"/>
    <cellStyle name="Νομισματική μονάδα 4 2 2 3 3 2 2" xfId="10242" xr:uid="{00000000-0005-0000-0000-0000989F0000}"/>
    <cellStyle name="Νομισματική μονάδα 4 2 2 3 3 2 2 2" xfId="22817" xr:uid="{00000000-0005-0000-0000-0000999F0000}"/>
    <cellStyle name="Νομισματική μονάδα 4 2 2 3 3 2 3" xfId="15514" xr:uid="{00000000-0005-0000-0000-00009A9F0000}"/>
    <cellStyle name="Νομισματική μονάδα 4 2 2 3 3 3" xfId="4970" xr:uid="{00000000-0005-0000-0000-00009B9F0000}"/>
    <cellStyle name="Νομισματική μονάδα 4 2 2 3 3 3 2" xfId="12273" xr:uid="{00000000-0005-0000-0000-00009C9F0000}"/>
    <cellStyle name="Νομισματική μονάδα 4 2 2 3 3 3 2 2" xfId="24848" xr:uid="{00000000-0005-0000-0000-00009D9F0000}"/>
    <cellStyle name="Νομισματική μονάδα 4 2 2 3 3 3 3" xfId="17545" xr:uid="{00000000-0005-0000-0000-00009E9F0000}"/>
    <cellStyle name="Νομισματική μονάδα 4 2 2 3 3 4" xfId="8211" xr:uid="{00000000-0005-0000-0000-00009F9F0000}"/>
    <cellStyle name="Νομισματική μονάδα 4 2 2 3 3 4 2" xfId="20786" xr:uid="{00000000-0005-0000-0000-0000A09F0000}"/>
    <cellStyle name="Νομισματική μονάδα 4 2 2 3 3 5" xfId="7001" xr:uid="{00000000-0005-0000-0000-0000A19F0000}"/>
    <cellStyle name="Νομισματική μονάδα 4 2 2 3 3 5 2" xfId="19576" xr:uid="{00000000-0005-0000-0000-0000A29F0000}"/>
    <cellStyle name="Νομισματική μονάδα 4 2 2 3 3 6" xfId="13483" xr:uid="{00000000-0005-0000-0000-0000A39F0000}"/>
    <cellStyle name="Νομισματική μονάδα 4 2 2 3 3 7" xfId="54774" xr:uid="{00000000-0005-0000-0000-0000A49F0000}"/>
    <cellStyle name="Νομισματική μονάδα 4 2 2 3 3 8" xfId="55237" xr:uid="{00000000-0005-0000-0000-0000A59F0000}"/>
    <cellStyle name="Νομισματική μονάδα 4 2 2 3 4" xfId="2451" xr:uid="{00000000-0005-0000-0000-0000A69F0000}"/>
    <cellStyle name="Νομισματική μονάδα 4 2 2 3 4 2" xfId="4496" xr:uid="{00000000-0005-0000-0000-0000A79F0000}"/>
    <cellStyle name="Νομισματική μονάδα 4 2 2 3 4 2 2" xfId="11799" xr:uid="{00000000-0005-0000-0000-0000A89F0000}"/>
    <cellStyle name="Νομισματική μονάδα 4 2 2 3 4 2 2 2" xfId="24374" xr:uid="{00000000-0005-0000-0000-0000A99F0000}"/>
    <cellStyle name="Νομισματική μονάδα 4 2 2 3 4 2 3" xfId="17071" xr:uid="{00000000-0005-0000-0000-0000AA9F0000}"/>
    <cellStyle name="Νομισματική μονάδα 4 2 2 3 4 3" xfId="9768" xr:uid="{00000000-0005-0000-0000-0000AB9F0000}"/>
    <cellStyle name="Νομισματική μονάδα 4 2 2 3 4 3 2" xfId="22343" xr:uid="{00000000-0005-0000-0000-0000AC9F0000}"/>
    <cellStyle name="Νομισματική μονάδα 4 2 2 3 4 4" xfId="6527" xr:uid="{00000000-0005-0000-0000-0000AD9F0000}"/>
    <cellStyle name="Νομισματική μονάδα 4 2 2 3 4 4 2" xfId="19102" xr:uid="{00000000-0005-0000-0000-0000AE9F0000}"/>
    <cellStyle name="Νομισματική μονάδα 4 2 2 3 4 5" xfId="15040" xr:uid="{00000000-0005-0000-0000-0000AF9F0000}"/>
    <cellStyle name="Νομισματική μονάδα 4 2 2 3 5" xfId="1703" xr:uid="{00000000-0005-0000-0000-0000B09F0000}"/>
    <cellStyle name="Νομισματική μονάδα 4 2 2 3 5 2" xfId="9020" xr:uid="{00000000-0005-0000-0000-0000B19F0000}"/>
    <cellStyle name="Νομισματική μονάδα 4 2 2 3 5 2 2" xfId="21595" xr:uid="{00000000-0005-0000-0000-0000B29F0000}"/>
    <cellStyle name="Νομισματική μονάδα 4 2 2 3 5 3" xfId="14292" xr:uid="{00000000-0005-0000-0000-0000B39F0000}"/>
    <cellStyle name="Νομισματική μονάδα 4 2 2 3 6" xfId="3760" xr:uid="{00000000-0005-0000-0000-0000B49F0000}"/>
    <cellStyle name="Νομισματική μονάδα 4 2 2 3 6 2" xfId="11063" xr:uid="{00000000-0005-0000-0000-0000B59F0000}"/>
    <cellStyle name="Νομισματική μονάδα 4 2 2 3 6 2 2" xfId="23638" xr:uid="{00000000-0005-0000-0000-0000B69F0000}"/>
    <cellStyle name="Νομισματική μονάδα 4 2 2 3 6 3" xfId="16335" xr:uid="{00000000-0005-0000-0000-0000B79F0000}"/>
    <cellStyle name="Νομισματική μονάδα 4 2 2 3 7" xfId="7737" xr:uid="{00000000-0005-0000-0000-0000B89F0000}"/>
    <cellStyle name="Νομισματική μονάδα 4 2 2 3 7 2" xfId="20312" xr:uid="{00000000-0005-0000-0000-0000B99F0000}"/>
    <cellStyle name="Νομισματική μονάδα 4 2 2 3 8" xfId="5779" xr:uid="{00000000-0005-0000-0000-0000BA9F0000}"/>
    <cellStyle name="Νομισματική μονάδα 4 2 2 3 8 2" xfId="18354" xr:uid="{00000000-0005-0000-0000-0000BB9F0000}"/>
    <cellStyle name="Νομισματική μονάδα 4 2 2 3 9" xfId="13009" xr:uid="{00000000-0005-0000-0000-0000BC9F0000}"/>
    <cellStyle name="Νομισματική μονάδα 4 2 2 4" xfId="520" xr:uid="{00000000-0005-0000-0000-0000BD9F0000}"/>
    <cellStyle name="Νομισματική μονάδα 4 2 2 4 10" xfId="54849" xr:uid="{00000000-0005-0000-0000-0000BE9F0000}"/>
    <cellStyle name="Νομισματική μονάδα 4 2 2 4 11" xfId="55311" xr:uid="{00000000-0005-0000-0000-0000BF9F0000}"/>
    <cellStyle name="Νομισματική μονάδα 4 2 2 4 2" xfId="1332" xr:uid="{00000000-0005-0000-0000-0000C09F0000}"/>
    <cellStyle name="Νομισματική μονάδα 4 2 2 4 2 2" xfId="3365" xr:uid="{00000000-0005-0000-0000-0000C19F0000}"/>
    <cellStyle name="Νομισματική μονάδα 4 2 2 4 2 2 2" xfId="5410" xr:uid="{00000000-0005-0000-0000-0000C29F0000}"/>
    <cellStyle name="Νομισματική μονάδα 4 2 2 4 2 2 2 2" xfId="12713" xr:uid="{00000000-0005-0000-0000-0000C39F0000}"/>
    <cellStyle name="Νομισματική μονάδα 4 2 2 4 2 2 2 2 2" xfId="25288" xr:uid="{00000000-0005-0000-0000-0000C49F0000}"/>
    <cellStyle name="Νομισματική μονάδα 4 2 2 4 2 2 2 3" xfId="17985" xr:uid="{00000000-0005-0000-0000-0000C59F0000}"/>
    <cellStyle name="Νομισματική μονάδα 4 2 2 4 2 2 3" xfId="10682" xr:uid="{00000000-0005-0000-0000-0000C69F0000}"/>
    <cellStyle name="Νομισματική μονάδα 4 2 2 4 2 2 3 2" xfId="23257" xr:uid="{00000000-0005-0000-0000-0000C79F0000}"/>
    <cellStyle name="Νομισματική μονάδα 4 2 2 4 2 2 4" xfId="7441" xr:uid="{00000000-0005-0000-0000-0000C89F0000}"/>
    <cellStyle name="Νομισματική μονάδα 4 2 2 4 2 2 4 2" xfId="20016" xr:uid="{00000000-0005-0000-0000-0000C99F0000}"/>
    <cellStyle name="Νομισματική μονάδα 4 2 2 4 2 2 5" xfId="15954" xr:uid="{00000000-0005-0000-0000-0000CA9F0000}"/>
    <cellStyle name="Νομισματική μονάδα 4 2 2 4 2 3" xfId="2143" xr:uid="{00000000-0005-0000-0000-0000CB9F0000}"/>
    <cellStyle name="Νομισματική μονάδα 4 2 2 4 2 3 2" xfId="9460" xr:uid="{00000000-0005-0000-0000-0000CC9F0000}"/>
    <cellStyle name="Νομισματική μονάδα 4 2 2 4 2 3 2 2" xfId="22035" xr:uid="{00000000-0005-0000-0000-0000CD9F0000}"/>
    <cellStyle name="Νομισματική μονάδα 4 2 2 4 2 3 3" xfId="14732" xr:uid="{00000000-0005-0000-0000-0000CE9F0000}"/>
    <cellStyle name="Νομισματική μονάδα 4 2 2 4 2 4" xfId="4188" xr:uid="{00000000-0005-0000-0000-0000CF9F0000}"/>
    <cellStyle name="Νομισματική μονάδα 4 2 2 4 2 4 2" xfId="11491" xr:uid="{00000000-0005-0000-0000-0000D09F0000}"/>
    <cellStyle name="Νομισματική μονάδα 4 2 2 4 2 4 2 2" xfId="24066" xr:uid="{00000000-0005-0000-0000-0000D19F0000}"/>
    <cellStyle name="Νομισματική μονάδα 4 2 2 4 2 4 3" xfId="16763" xr:uid="{00000000-0005-0000-0000-0000D29F0000}"/>
    <cellStyle name="Νομισματική μονάδα 4 2 2 4 2 5" xfId="8651" xr:uid="{00000000-0005-0000-0000-0000D39F0000}"/>
    <cellStyle name="Νομισματική μονάδα 4 2 2 4 2 5 2" xfId="21226" xr:uid="{00000000-0005-0000-0000-0000D49F0000}"/>
    <cellStyle name="Νομισματική μονάδα 4 2 2 4 2 6" xfId="6219" xr:uid="{00000000-0005-0000-0000-0000D59F0000}"/>
    <cellStyle name="Νομισματική μονάδα 4 2 2 4 2 6 2" xfId="18794" xr:uid="{00000000-0005-0000-0000-0000D69F0000}"/>
    <cellStyle name="Νομισματική μονάδα 4 2 2 4 2 7" xfId="13923" xr:uid="{00000000-0005-0000-0000-0000D79F0000}"/>
    <cellStyle name="Νομισματική μονάδα 4 2 2 4 3" xfId="760" xr:uid="{00000000-0005-0000-0000-0000D89F0000}"/>
    <cellStyle name="Νομισματική μονάδα 4 2 2 4 3 2" xfId="2793" xr:uid="{00000000-0005-0000-0000-0000D99F0000}"/>
    <cellStyle name="Νομισματική μονάδα 4 2 2 4 3 2 2" xfId="10110" xr:uid="{00000000-0005-0000-0000-0000DA9F0000}"/>
    <cellStyle name="Νομισματική μονάδα 4 2 2 4 3 2 2 2" xfId="22685" xr:uid="{00000000-0005-0000-0000-0000DB9F0000}"/>
    <cellStyle name="Νομισματική μονάδα 4 2 2 4 3 2 3" xfId="15382" xr:uid="{00000000-0005-0000-0000-0000DC9F0000}"/>
    <cellStyle name="Νομισματική μονάδα 4 2 2 4 3 3" xfId="4838" xr:uid="{00000000-0005-0000-0000-0000DD9F0000}"/>
    <cellStyle name="Νομισματική μονάδα 4 2 2 4 3 3 2" xfId="12141" xr:uid="{00000000-0005-0000-0000-0000DE9F0000}"/>
    <cellStyle name="Νομισματική μονάδα 4 2 2 4 3 3 2 2" xfId="24716" xr:uid="{00000000-0005-0000-0000-0000DF9F0000}"/>
    <cellStyle name="Νομισματική μονάδα 4 2 2 4 3 3 3" xfId="17413" xr:uid="{00000000-0005-0000-0000-0000E09F0000}"/>
    <cellStyle name="Νομισματική μονάδα 4 2 2 4 3 4" xfId="8079" xr:uid="{00000000-0005-0000-0000-0000E19F0000}"/>
    <cellStyle name="Νομισματική μονάδα 4 2 2 4 3 4 2" xfId="20654" xr:uid="{00000000-0005-0000-0000-0000E29F0000}"/>
    <cellStyle name="Νομισματική μονάδα 4 2 2 4 3 5" xfId="6869" xr:uid="{00000000-0005-0000-0000-0000E39F0000}"/>
    <cellStyle name="Νομισματική μονάδα 4 2 2 4 3 5 2" xfId="19444" xr:uid="{00000000-0005-0000-0000-0000E49F0000}"/>
    <cellStyle name="Νομισματική μονάδα 4 2 2 4 3 6" xfId="13351" xr:uid="{00000000-0005-0000-0000-0000E59F0000}"/>
    <cellStyle name="Νομισματική μονάδα 4 2 2 4 4" xfId="2544" xr:uid="{00000000-0005-0000-0000-0000E69F0000}"/>
    <cellStyle name="Νομισματική μονάδα 4 2 2 4 4 2" xfId="4589" xr:uid="{00000000-0005-0000-0000-0000E79F0000}"/>
    <cellStyle name="Νομισματική μονάδα 4 2 2 4 4 2 2" xfId="11892" xr:uid="{00000000-0005-0000-0000-0000E89F0000}"/>
    <cellStyle name="Νομισματική μονάδα 4 2 2 4 4 2 2 2" xfId="24467" xr:uid="{00000000-0005-0000-0000-0000E99F0000}"/>
    <cellStyle name="Νομισματική μονάδα 4 2 2 4 4 2 3" xfId="17164" xr:uid="{00000000-0005-0000-0000-0000EA9F0000}"/>
    <cellStyle name="Νομισματική μονάδα 4 2 2 4 4 3" xfId="9861" xr:uid="{00000000-0005-0000-0000-0000EB9F0000}"/>
    <cellStyle name="Νομισματική μονάδα 4 2 2 4 4 3 2" xfId="22436" xr:uid="{00000000-0005-0000-0000-0000EC9F0000}"/>
    <cellStyle name="Νομισματική μονάδα 4 2 2 4 4 4" xfId="6620" xr:uid="{00000000-0005-0000-0000-0000ED9F0000}"/>
    <cellStyle name="Νομισματική μονάδα 4 2 2 4 4 4 2" xfId="19195" xr:uid="{00000000-0005-0000-0000-0000EE9F0000}"/>
    <cellStyle name="Νομισματική μονάδα 4 2 2 4 4 5" xfId="15133" xr:uid="{00000000-0005-0000-0000-0000EF9F0000}"/>
    <cellStyle name="Νομισματική μονάδα 4 2 2 4 5" xfId="1571" xr:uid="{00000000-0005-0000-0000-0000F09F0000}"/>
    <cellStyle name="Νομισματική μονάδα 4 2 2 4 5 2" xfId="8888" xr:uid="{00000000-0005-0000-0000-0000F19F0000}"/>
    <cellStyle name="Νομισματική μονάδα 4 2 2 4 5 2 2" xfId="21463" xr:uid="{00000000-0005-0000-0000-0000F29F0000}"/>
    <cellStyle name="Νομισματική μονάδα 4 2 2 4 5 3" xfId="14160" xr:uid="{00000000-0005-0000-0000-0000F39F0000}"/>
    <cellStyle name="Νομισματική μονάδα 4 2 2 4 6" xfId="3628" xr:uid="{00000000-0005-0000-0000-0000F49F0000}"/>
    <cellStyle name="Νομισματική μονάδα 4 2 2 4 6 2" xfId="10931" xr:uid="{00000000-0005-0000-0000-0000F59F0000}"/>
    <cellStyle name="Νομισματική μονάδα 4 2 2 4 6 2 2" xfId="23506" xr:uid="{00000000-0005-0000-0000-0000F69F0000}"/>
    <cellStyle name="Νομισματική μονάδα 4 2 2 4 6 3" xfId="16203" xr:uid="{00000000-0005-0000-0000-0000F79F0000}"/>
    <cellStyle name="Νομισματική μονάδα 4 2 2 4 7" xfId="7830" xr:uid="{00000000-0005-0000-0000-0000F89F0000}"/>
    <cellStyle name="Νομισματική μονάδα 4 2 2 4 7 2" xfId="20405" xr:uid="{00000000-0005-0000-0000-0000F99F0000}"/>
    <cellStyle name="Νομισματική μονάδα 4 2 2 4 8" xfId="5647" xr:uid="{00000000-0005-0000-0000-0000FA9F0000}"/>
    <cellStyle name="Νομισματική μονάδα 4 2 2 4 8 2" xfId="18222" xr:uid="{00000000-0005-0000-0000-0000FB9F0000}"/>
    <cellStyle name="Νομισματική μονάδα 4 2 2 4 9" xfId="13102" xr:uid="{00000000-0005-0000-0000-0000FC9F0000}"/>
    <cellStyle name="Νομισματική μονάδα 4 2 2 5" xfId="1107" xr:uid="{00000000-0005-0000-0000-0000FD9F0000}"/>
    <cellStyle name="Νομισματική μονάδα 4 2 2 5 2" xfId="3140" xr:uid="{00000000-0005-0000-0000-0000FE9F0000}"/>
    <cellStyle name="Νομισματική μονάδα 4 2 2 5 2 2" xfId="5185" xr:uid="{00000000-0005-0000-0000-0000FF9F0000}"/>
    <cellStyle name="Νομισματική μονάδα 4 2 2 5 2 2 2" xfId="12488" xr:uid="{00000000-0005-0000-0000-000000A00000}"/>
    <cellStyle name="Νομισματική μονάδα 4 2 2 5 2 2 2 2" xfId="25063" xr:uid="{00000000-0005-0000-0000-000001A00000}"/>
    <cellStyle name="Νομισματική μονάδα 4 2 2 5 2 2 3" xfId="17760" xr:uid="{00000000-0005-0000-0000-000002A00000}"/>
    <cellStyle name="Νομισματική μονάδα 4 2 2 5 2 3" xfId="10457" xr:uid="{00000000-0005-0000-0000-000003A00000}"/>
    <cellStyle name="Νομισματική μονάδα 4 2 2 5 2 3 2" xfId="23032" xr:uid="{00000000-0005-0000-0000-000004A00000}"/>
    <cellStyle name="Νομισματική μονάδα 4 2 2 5 2 4" xfId="7216" xr:uid="{00000000-0005-0000-0000-000005A00000}"/>
    <cellStyle name="Νομισματική μονάδα 4 2 2 5 2 4 2" xfId="19791" xr:uid="{00000000-0005-0000-0000-000006A00000}"/>
    <cellStyle name="Νομισματική μονάδα 4 2 2 5 2 5" xfId="15729" xr:uid="{00000000-0005-0000-0000-000007A00000}"/>
    <cellStyle name="Νομισματική μονάδα 4 2 2 5 3" xfId="1918" xr:uid="{00000000-0005-0000-0000-000008A00000}"/>
    <cellStyle name="Νομισματική μονάδα 4 2 2 5 3 2" xfId="9235" xr:uid="{00000000-0005-0000-0000-000009A00000}"/>
    <cellStyle name="Νομισματική μονάδα 4 2 2 5 3 2 2" xfId="21810" xr:uid="{00000000-0005-0000-0000-00000AA00000}"/>
    <cellStyle name="Νομισματική μονάδα 4 2 2 5 3 3" xfId="14507" xr:uid="{00000000-0005-0000-0000-00000BA00000}"/>
    <cellStyle name="Νομισματική μονάδα 4 2 2 5 4" xfId="3963" xr:uid="{00000000-0005-0000-0000-00000CA00000}"/>
    <cellStyle name="Νομισματική μονάδα 4 2 2 5 4 2" xfId="11266" xr:uid="{00000000-0005-0000-0000-00000DA00000}"/>
    <cellStyle name="Νομισματική μονάδα 4 2 2 5 4 2 2" xfId="23841" xr:uid="{00000000-0005-0000-0000-00000EA00000}"/>
    <cellStyle name="Νομισματική μονάδα 4 2 2 5 4 3" xfId="16538" xr:uid="{00000000-0005-0000-0000-00000FA00000}"/>
    <cellStyle name="Νομισματική μονάδα 4 2 2 5 5" xfId="8426" xr:uid="{00000000-0005-0000-0000-000010A00000}"/>
    <cellStyle name="Νομισματική μονάδα 4 2 2 5 5 2" xfId="21001" xr:uid="{00000000-0005-0000-0000-000011A00000}"/>
    <cellStyle name="Νομισματική μονάδα 4 2 2 5 6" xfId="5994" xr:uid="{00000000-0005-0000-0000-000012A00000}"/>
    <cellStyle name="Νομισματική μονάδα 4 2 2 5 6 2" xfId="18569" xr:uid="{00000000-0005-0000-0000-000013A00000}"/>
    <cellStyle name="Νομισματική μονάδα 4 2 2 5 7" xfId="13698" xr:uid="{00000000-0005-0000-0000-000014A00000}"/>
    <cellStyle name="Νομισματική μονάδα 4 2 2 5 8" xfId="54700" xr:uid="{00000000-0005-0000-0000-000015A00000}"/>
    <cellStyle name="Νομισματική μονάδα 4 2 2 5 9" xfId="55163" xr:uid="{00000000-0005-0000-0000-000016A00000}"/>
    <cellStyle name="Νομισματική μονάδα 4 2 2 6" xfId="667" xr:uid="{00000000-0005-0000-0000-000017A00000}"/>
    <cellStyle name="Νομισματική μονάδα 4 2 2 6 2" xfId="2700" xr:uid="{00000000-0005-0000-0000-000018A00000}"/>
    <cellStyle name="Νομισματική μονάδα 4 2 2 6 2 2" xfId="10017" xr:uid="{00000000-0005-0000-0000-000019A00000}"/>
    <cellStyle name="Νομισματική μονάδα 4 2 2 6 2 2 2" xfId="22592" xr:uid="{00000000-0005-0000-0000-00001AA00000}"/>
    <cellStyle name="Νομισματική μονάδα 4 2 2 6 2 3" xfId="15289" xr:uid="{00000000-0005-0000-0000-00001BA00000}"/>
    <cellStyle name="Νομισματική μονάδα 4 2 2 6 3" xfId="4745" xr:uid="{00000000-0005-0000-0000-00001CA00000}"/>
    <cellStyle name="Νομισματική μονάδα 4 2 2 6 3 2" xfId="12048" xr:uid="{00000000-0005-0000-0000-00001DA00000}"/>
    <cellStyle name="Νομισματική μονάδα 4 2 2 6 3 2 2" xfId="24623" xr:uid="{00000000-0005-0000-0000-00001EA00000}"/>
    <cellStyle name="Νομισματική μονάδα 4 2 2 6 3 3" xfId="17320" xr:uid="{00000000-0005-0000-0000-00001FA00000}"/>
    <cellStyle name="Νομισματική μονάδα 4 2 2 6 4" xfId="7986" xr:uid="{00000000-0005-0000-0000-000020A00000}"/>
    <cellStyle name="Νομισματική μονάδα 4 2 2 6 4 2" xfId="20561" xr:uid="{00000000-0005-0000-0000-000021A00000}"/>
    <cellStyle name="Νομισματική μονάδα 4 2 2 6 5" xfId="6776" xr:uid="{00000000-0005-0000-0000-000022A00000}"/>
    <cellStyle name="Νομισματική μονάδα 4 2 2 6 5 2" xfId="19351" xr:uid="{00000000-0005-0000-0000-000023A00000}"/>
    <cellStyle name="Νομισματική μονάδα 4 2 2 6 6" xfId="13258" xr:uid="{00000000-0005-0000-0000-000024A00000}"/>
    <cellStyle name="Νομισματική μονάδα 4 2 2 7" xfId="2319" xr:uid="{00000000-0005-0000-0000-000025A00000}"/>
    <cellStyle name="Νομισματική μονάδα 4 2 2 7 2" xfId="4364" xr:uid="{00000000-0005-0000-0000-000026A00000}"/>
    <cellStyle name="Νομισματική μονάδα 4 2 2 7 2 2" xfId="11667" xr:uid="{00000000-0005-0000-0000-000027A00000}"/>
    <cellStyle name="Νομισματική μονάδα 4 2 2 7 2 2 2" xfId="24242" xr:uid="{00000000-0005-0000-0000-000028A00000}"/>
    <cellStyle name="Νομισματική μονάδα 4 2 2 7 2 3" xfId="16939" xr:uid="{00000000-0005-0000-0000-000029A00000}"/>
    <cellStyle name="Νομισματική μονάδα 4 2 2 7 3" xfId="9636" xr:uid="{00000000-0005-0000-0000-00002AA00000}"/>
    <cellStyle name="Νομισματική μονάδα 4 2 2 7 3 2" xfId="22211" xr:uid="{00000000-0005-0000-0000-00002BA00000}"/>
    <cellStyle name="Νομισματική μονάδα 4 2 2 7 4" xfId="6395" xr:uid="{00000000-0005-0000-0000-00002CA00000}"/>
    <cellStyle name="Νομισματική μονάδα 4 2 2 7 4 2" xfId="18970" xr:uid="{00000000-0005-0000-0000-00002DA00000}"/>
    <cellStyle name="Νομισματική μονάδα 4 2 2 7 5" xfId="14908" xr:uid="{00000000-0005-0000-0000-00002EA00000}"/>
    <cellStyle name="Νομισματική μονάδα 4 2 2 8" xfId="1478" xr:uid="{00000000-0005-0000-0000-00002FA00000}"/>
    <cellStyle name="Νομισματική μονάδα 4 2 2 8 2" xfId="8795" xr:uid="{00000000-0005-0000-0000-000030A00000}"/>
    <cellStyle name="Νομισματική μονάδα 4 2 2 8 2 2" xfId="21370" xr:uid="{00000000-0005-0000-0000-000031A00000}"/>
    <cellStyle name="Νομισματική μονάδα 4 2 2 8 3" xfId="14067" xr:uid="{00000000-0005-0000-0000-000032A00000}"/>
    <cellStyle name="Νομισματική μονάδα 4 2 2 9" xfId="3535" xr:uid="{00000000-0005-0000-0000-000033A00000}"/>
    <cellStyle name="Νομισματική μονάδα 4 2 2 9 2" xfId="10838" xr:uid="{00000000-0005-0000-0000-000034A00000}"/>
    <cellStyle name="Νομισματική μονάδα 4 2 2 9 2 2" xfId="23413" xr:uid="{00000000-0005-0000-0000-000035A00000}"/>
    <cellStyle name="Νομισματική μονάδα 4 2 2 9 3" xfId="16110" xr:uid="{00000000-0005-0000-0000-000036A00000}"/>
    <cellStyle name="Νομισματική μονάδα 4 2 3" xfId="159" xr:uid="{00000000-0005-0000-0000-000037A00000}"/>
    <cellStyle name="Νομισματική μονάδα 4 2 3 10" xfId="5572" xr:uid="{00000000-0005-0000-0000-000038A00000}"/>
    <cellStyle name="Νομισματική μονάδα 4 2 3 10 2" xfId="18147" xr:uid="{00000000-0005-0000-0000-000039A00000}"/>
    <cellStyle name="Νομισματική μονάδα 4 2 3 11" xfId="12918" xr:uid="{00000000-0005-0000-0000-00003AA00000}"/>
    <cellStyle name="Νομισματική μονάδα 4 2 3 12" xfId="330" xr:uid="{00000000-0005-0000-0000-00003BA00000}"/>
    <cellStyle name="Νομισματική μονάδα 4 2 3 13" xfId="54365" xr:uid="{00000000-0005-0000-0000-00003CA00000}"/>
    <cellStyle name="Νομισματική μονάδα 4 2 3 14" xfId="54460" xr:uid="{00000000-0005-0000-0000-00003DA00000}"/>
    <cellStyle name="Νομισματική μονάδα 4 2 3 15" xfId="54568" xr:uid="{00000000-0005-0000-0000-00003EA00000}"/>
    <cellStyle name="Νομισματική μονάδα 4 2 3 16" xfId="55032" xr:uid="{00000000-0005-0000-0000-00003FA00000}"/>
    <cellStyle name="Νομισματική μονάδα 4 2 3 2" xfId="442" xr:uid="{00000000-0005-0000-0000-000040A00000}"/>
    <cellStyle name="Νομισματική μονάδα 4 2 3 2 10" xfId="54644" xr:uid="{00000000-0005-0000-0000-000041A00000}"/>
    <cellStyle name="Νομισματική μονάδα 4 2 3 2 11" xfId="55107" xr:uid="{00000000-0005-0000-0000-000042A00000}"/>
    <cellStyle name="Νομισματική μονάδα 4 2 3 2 2" xfId="1257" xr:uid="{00000000-0005-0000-0000-000043A00000}"/>
    <cellStyle name="Νομισματική μονάδα 4 2 3 2 2 2" xfId="3290" xr:uid="{00000000-0005-0000-0000-000044A00000}"/>
    <cellStyle name="Νομισματική μονάδα 4 2 3 2 2 2 2" xfId="5335" xr:uid="{00000000-0005-0000-0000-000045A00000}"/>
    <cellStyle name="Νομισματική μονάδα 4 2 3 2 2 2 2 2" xfId="12638" xr:uid="{00000000-0005-0000-0000-000046A00000}"/>
    <cellStyle name="Νομισματική μονάδα 4 2 3 2 2 2 2 2 2" xfId="25213" xr:uid="{00000000-0005-0000-0000-000047A00000}"/>
    <cellStyle name="Νομισματική μονάδα 4 2 3 2 2 2 2 3" xfId="17910" xr:uid="{00000000-0005-0000-0000-000048A00000}"/>
    <cellStyle name="Νομισματική μονάδα 4 2 3 2 2 2 3" xfId="10607" xr:uid="{00000000-0005-0000-0000-000049A00000}"/>
    <cellStyle name="Νομισματική μονάδα 4 2 3 2 2 2 3 2" xfId="23182" xr:uid="{00000000-0005-0000-0000-00004AA00000}"/>
    <cellStyle name="Νομισματική μονάδα 4 2 3 2 2 2 4" xfId="7366" xr:uid="{00000000-0005-0000-0000-00004BA00000}"/>
    <cellStyle name="Νομισματική μονάδα 4 2 3 2 2 2 4 2" xfId="19941" xr:uid="{00000000-0005-0000-0000-00004CA00000}"/>
    <cellStyle name="Νομισματική μονάδα 4 2 3 2 2 2 5" xfId="15879" xr:uid="{00000000-0005-0000-0000-00004DA00000}"/>
    <cellStyle name="Νομισματική μονάδα 4 2 3 2 2 3" xfId="2068" xr:uid="{00000000-0005-0000-0000-00004EA00000}"/>
    <cellStyle name="Νομισματική μονάδα 4 2 3 2 2 3 2" xfId="9385" xr:uid="{00000000-0005-0000-0000-00004FA00000}"/>
    <cellStyle name="Νομισματική μονάδα 4 2 3 2 2 3 2 2" xfId="21960" xr:uid="{00000000-0005-0000-0000-000050A00000}"/>
    <cellStyle name="Νομισματική μονάδα 4 2 3 2 2 3 3" xfId="14657" xr:uid="{00000000-0005-0000-0000-000051A00000}"/>
    <cellStyle name="Νομισματική μονάδα 4 2 3 2 2 4" xfId="4113" xr:uid="{00000000-0005-0000-0000-000052A00000}"/>
    <cellStyle name="Νομισματική μονάδα 4 2 3 2 2 4 2" xfId="11416" xr:uid="{00000000-0005-0000-0000-000053A00000}"/>
    <cellStyle name="Νομισματική μονάδα 4 2 3 2 2 4 2 2" xfId="23991" xr:uid="{00000000-0005-0000-0000-000054A00000}"/>
    <cellStyle name="Νομισματική μονάδα 4 2 3 2 2 4 3" xfId="16688" xr:uid="{00000000-0005-0000-0000-000055A00000}"/>
    <cellStyle name="Νομισματική μονάδα 4 2 3 2 2 5" xfId="8576" xr:uid="{00000000-0005-0000-0000-000056A00000}"/>
    <cellStyle name="Νομισματική μονάδα 4 2 3 2 2 5 2" xfId="21151" xr:uid="{00000000-0005-0000-0000-000057A00000}"/>
    <cellStyle name="Νομισματική μονάδα 4 2 3 2 2 6" xfId="6144" xr:uid="{00000000-0005-0000-0000-000058A00000}"/>
    <cellStyle name="Νομισματική μονάδα 4 2 3 2 2 6 2" xfId="18719" xr:uid="{00000000-0005-0000-0000-000059A00000}"/>
    <cellStyle name="Νομισματική μονάδα 4 2 3 2 2 7" xfId="13848" xr:uid="{00000000-0005-0000-0000-00005AA00000}"/>
    <cellStyle name="Νομισματική μονάδα 4 2 3 2 2 8" xfId="54941" xr:uid="{00000000-0005-0000-0000-00005BA00000}"/>
    <cellStyle name="Νομισματική μονάδα 4 2 3 2 2 9" xfId="55403" xr:uid="{00000000-0005-0000-0000-00005CA00000}"/>
    <cellStyle name="Νομισματική μονάδα 4 2 3 2 3" xfId="910" xr:uid="{00000000-0005-0000-0000-00005DA00000}"/>
    <cellStyle name="Νομισματική μονάδα 4 2 3 2 3 2" xfId="2943" xr:uid="{00000000-0005-0000-0000-00005EA00000}"/>
    <cellStyle name="Νομισματική μονάδα 4 2 3 2 3 2 2" xfId="10260" xr:uid="{00000000-0005-0000-0000-00005FA00000}"/>
    <cellStyle name="Νομισματική μονάδα 4 2 3 2 3 2 2 2" xfId="22835" xr:uid="{00000000-0005-0000-0000-000060A00000}"/>
    <cellStyle name="Νομισματική μονάδα 4 2 3 2 3 2 3" xfId="15532" xr:uid="{00000000-0005-0000-0000-000061A00000}"/>
    <cellStyle name="Νομισματική μονάδα 4 2 3 2 3 3" xfId="4988" xr:uid="{00000000-0005-0000-0000-000062A00000}"/>
    <cellStyle name="Νομισματική μονάδα 4 2 3 2 3 3 2" xfId="12291" xr:uid="{00000000-0005-0000-0000-000063A00000}"/>
    <cellStyle name="Νομισματική μονάδα 4 2 3 2 3 3 2 2" xfId="24866" xr:uid="{00000000-0005-0000-0000-000064A00000}"/>
    <cellStyle name="Νομισματική μονάδα 4 2 3 2 3 3 3" xfId="17563" xr:uid="{00000000-0005-0000-0000-000065A00000}"/>
    <cellStyle name="Νομισματική μονάδα 4 2 3 2 3 4" xfId="8229" xr:uid="{00000000-0005-0000-0000-000066A00000}"/>
    <cellStyle name="Νομισματική μονάδα 4 2 3 2 3 4 2" xfId="20804" xr:uid="{00000000-0005-0000-0000-000067A00000}"/>
    <cellStyle name="Νομισματική μονάδα 4 2 3 2 3 5" xfId="7019" xr:uid="{00000000-0005-0000-0000-000068A00000}"/>
    <cellStyle name="Νομισματική μονάδα 4 2 3 2 3 5 2" xfId="19594" xr:uid="{00000000-0005-0000-0000-000069A00000}"/>
    <cellStyle name="Νομισματική μονάδα 4 2 3 2 3 6" xfId="13501" xr:uid="{00000000-0005-0000-0000-00006AA00000}"/>
    <cellStyle name="Νομισματική μονάδα 4 2 3 2 3 7" xfId="54792" xr:uid="{00000000-0005-0000-0000-00006BA00000}"/>
    <cellStyle name="Νομισματική μονάδα 4 2 3 2 3 8" xfId="55255" xr:uid="{00000000-0005-0000-0000-00006CA00000}"/>
    <cellStyle name="Νομισματική μονάδα 4 2 3 2 4" xfId="2469" xr:uid="{00000000-0005-0000-0000-00006DA00000}"/>
    <cellStyle name="Νομισματική μονάδα 4 2 3 2 4 2" xfId="4514" xr:uid="{00000000-0005-0000-0000-00006EA00000}"/>
    <cellStyle name="Νομισματική μονάδα 4 2 3 2 4 2 2" xfId="11817" xr:uid="{00000000-0005-0000-0000-00006FA00000}"/>
    <cellStyle name="Νομισματική μονάδα 4 2 3 2 4 2 2 2" xfId="24392" xr:uid="{00000000-0005-0000-0000-000070A00000}"/>
    <cellStyle name="Νομισματική μονάδα 4 2 3 2 4 2 3" xfId="17089" xr:uid="{00000000-0005-0000-0000-000071A00000}"/>
    <cellStyle name="Νομισματική μονάδα 4 2 3 2 4 3" xfId="9786" xr:uid="{00000000-0005-0000-0000-000072A00000}"/>
    <cellStyle name="Νομισματική μονάδα 4 2 3 2 4 3 2" xfId="22361" xr:uid="{00000000-0005-0000-0000-000073A00000}"/>
    <cellStyle name="Νομισματική μονάδα 4 2 3 2 4 4" xfId="6545" xr:uid="{00000000-0005-0000-0000-000074A00000}"/>
    <cellStyle name="Νομισματική μονάδα 4 2 3 2 4 4 2" xfId="19120" xr:uid="{00000000-0005-0000-0000-000075A00000}"/>
    <cellStyle name="Νομισματική μονάδα 4 2 3 2 4 5" xfId="15058" xr:uid="{00000000-0005-0000-0000-000076A00000}"/>
    <cellStyle name="Νομισματική μονάδα 4 2 3 2 5" xfId="1721" xr:uid="{00000000-0005-0000-0000-000077A00000}"/>
    <cellStyle name="Νομισματική μονάδα 4 2 3 2 5 2" xfId="9038" xr:uid="{00000000-0005-0000-0000-000078A00000}"/>
    <cellStyle name="Νομισματική μονάδα 4 2 3 2 5 2 2" xfId="21613" xr:uid="{00000000-0005-0000-0000-000079A00000}"/>
    <cellStyle name="Νομισματική μονάδα 4 2 3 2 5 3" xfId="14310" xr:uid="{00000000-0005-0000-0000-00007AA00000}"/>
    <cellStyle name="Νομισματική μονάδα 4 2 3 2 6" xfId="3778" xr:uid="{00000000-0005-0000-0000-00007BA00000}"/>
    <cellStyle name="Νομισματική μονάδα 4 2 3 2 6 2" xfId="11081" xr:uid="{00000000-0005-0000-0000-00007CA00000}"/>
    <cellStyle name="Νομισματική μονάδα 4 2 3 2 6 2 2" xfId="23656" xr:uid="{00000000-0005-0000-0000-00007DA00000}"/>
    <cellStyle name="Νομισματική μονάδα 4 2 3 2 6 3" xfId="16353" xr:uid="{00000000-0005-0000-0000-00007EA00000}"/>
    <cellStyle name="Νομισματική μονάδα 4 2 3 2 7" xfId="7755" xr:uid="{00000000-0005-0000-0000-00007FA00000}"/>
    <cellStyle name="Νομισματική μονάδα 4 2 3 2 7 2" xfId="20330" xr:uid="{00000000-0005-0000-0000-000080A00000}"/>
    <cellStyle name="Νομισματική μονάδα 4 2 3 2 8" xfId="5797" xr:uid="{00000000-0005-0000-0000-000081A00000}"/>
    <cellStyle name="Νομισματική μονάδα 4 2 3 2 8 2" xfId="18372" xr:uid="{00000000-0005-0000-0000-000082A00000}"/>
    <cellStyle name="Νομισματική μονάδα 4 2 3 2 9" xfId="13027" xr:uid="{00000000-0005-0000-0000-000083A00000}"/>
    <cellStyle name="Νομισματική μονάδα 4 2 3 3" xfId="563" xr:uid="{00000000-0005-0000-0000-000084A00000}"/>
    <cellStyle name="Νομισματική μονάδα 4 2 3 3 10" xfId="54867" xr:uid="{00000000-0005-0000-0000-000085A00000}"/>
    <cellStyle name="Νομισματική μονάδα 4 2 3 3 11" xfId="55329" xr:uid="{00000000-0005-0000-0000-000086A00000}"/>
    <cellStyle name="Νομισματική μονάδα 4 2 3 3 2" xfId="1373" xr:uid="{00000000-0005-0000-0000-000087A00000}"/>
    <cellStyle name="Νομισματική μονάδα 4 2 3 3 2 2" xfId="3406" xr:uid="{00000000-0005-0000-0000-000088A00000}"/>
    <cellStyle name="Νομισματική μονάδα 4 2 3 3 2 2 2" xfId="5451" xr:uid="{00000000-0005-0000-0000-000089A00000}"/>
    <cellStyle name="Νομισματική μονάδα 4 2 3 3 2 2 2 2" xfId="12754" xr:uid="{00000000-0005-0000-0000-00008AA00000}"/>
    <cellStyle name="Νομισματική μονάδα 4 2 3 3 2 2 2 2 2" xfId="25329" xr:uid="{00000000-0005-0000-0000-00008BA00000}"/>
    <cellStyle name="Νομισματική μονάδα 4 2 3 3 2 2 2 3" xfId="18026" xr:uid="{00000000-0005-0000-0000-00008CA00000}"/>
    <cellStyle name="Νομισματική μονάδα 4 2 3 3 2 2 3" xfId="10723" xr:uid="{00000000-0005-0000-0000-00008DA00000}"/>
    <cellStyle name="Νομισματική μονάδα 4 2 3 3 2 2 3 2" xfId="23298" xr:uid="{00000000-0005-0000-0000-00008EA00000}"/>
    <cellStyle name="Νομισματική μονάδα 4 2 3 3 2 2 4" xfId="7482" xr:uid="{00000000-0005-0000-0000-00008FA00000}"/>
    <cellStyle name="Νομισματική μονάδα 4 2 3 3 2 2 4 2" xfId="20057" xr:uid="{00000000-0005-0000-0000-000090A00000}"/>
    <cellStyle name="Νομισματική μονάδα 4 2 3 3 2 2 5" xfId="15995" xr:uid="{00000000-0005-0000-0000-000091A00000}"/>
    <cellStyle name="Νομισματική μονάδα 4 2 3 3 2 3" xfId="2184" xr:uid="{00000000-0005-0000-0000-000092A00000}"/>
    <cellStyle name="Νομισματική μονάδα 4 2 3 3 2 3 2" xfId="9501" xr:uid="{00000000-0005-0000-0000-000093A00000}"/>
    <cellStyle name="Νομισματική μονάδα 4 2 3 3 2 3 2 2" xfId="22076" xr:uid="{00000000-0005-0000-0000-000094A00000}"/>
    <cellStyle name="Νομισματική μονάδα 4 2 3 3 2 3 3" xfId="14773" xr:uid="{00000000-0005-0000-0000-000095A00000}"/>
    <cellStyle name="Νομισματική μονάδα 4 2 3 3 2 4" xfId="4229" xr:uid="{00000000-0005-0000-0000-000096A00000}"/>
    <cellStyle name="Νομισματική μονάδα 4 2 3 3 2 4 2" xfId="11532" xr:uid="{00000000-0005-0000-0000-000097A00000}"/>
    <cellStyle name="Νομισματική μονάδα 4 2 3 3 2 4 2 2" xfId="24107" xr:uid="{00000000-0005-0000-0000-000098A00000}"/>
    <cellStyle name="Νομισματική μονάδα 4 2 3 3 2 4 3" xfId="16804" xr:uid="{00000000-0005-0000-0000-000099A00000}"/>
    <cellStyle name="Νομισματική μονάδα 4 2 3 3 2 5" xfId="8692" xr:uid="{00000000-0005-0000-0000-00009AA00000}"/>
    <cellStyle name="Νομισματική μονάδα 4 2 3 3 2 5 2" xfId="21267" xr:uid="{00000000-0005-0000-0000-00009BA00000}"/>
    <cellStyle name="Νομισματική μονάδα 4 2 3 3 2 6" xfId="6260" xr:uid="{00000000-0005-0000-0000-00009CA00000}"/>
    <cellStyle name="Νομισματική μονάδα 4 2 3 3 2 6 2" xfId="18835" xr:uid="{00000000-0005-0000-0000-00009DA00000}"/>
    <cellStyle name="Νομισματική μονάδα 4 2 3 3 2 7" xfId="13964" xr:uid="{00000000-0005-0000-0000-00009EA00000}"/>
    <cellStyle name="Νομισματική μονάδα 4 2 3 3 3" xfId="801" xr:uid="{00000000-0005-0000-0000-00009FA00000}"/>
    <cellStyle name="Νομισματική μονάδα 4 2 3 3 3 2" xfId="2834" xr:uid="{00000000-0005-0000-0000-0000A0A00000}"/>
    <cellStyle name="Νομισματική μονάδα 4 2 3 3 3 2 2" xfId="10151" xr:uid="{00000000-0005-0000-0000-0000A1A00000}"/>
    <cellStyle name="Νομισματική μονάδα 4 2 3 3 3 2 2 2" xfId="22726" xr:uid="{00000000-0005-0000-0000-0000A2A00000}"/>
    <cellStyle name="Νομισματική μονάδα 4 2 3 3 3 2 3" xfId="15423" xr:uid="{00000000-0005-0000-0000-0000A3A00000}"/>
    <cellStyle name="Νομισματική μονάδα 4 2 3 3 3 3" xfId="4879" xr:uid="{00000000-0005-0000-0000-0000A4A00000}"/>
    <cellStyle name="Νομισματική μονάδα 4 2 3 3 3 3 2" xfId="12182" xr:uid="{00000000-0005-0000-0000-0000A5A00000}"/>
    <cellStyle name="Νομισματική μονάδα 4 2 3 3 3 3 2 2" xfId="24757" xr:uid="{00000000-0005-0000-0000-0000A6A00000}"/>
    <cellStyle name="Νομισματική μονάδα 4 2 3 3 3 3 3" xfId="17454" xr:uid="{00000000-0005-0000-0000-0000A7A00000}"/>
    <cellStyle name="Νομισματική μονάδα 4 2 3 3 3 4" xfId="8120" xr:uid="{00000000-0005-0000-0000-0000A8A00000}"/>
    <cellStyle name="Νομισματική μονάδα 4 2 3 3 3 4 2" xfId="20695" xr:uid="{00000000-0005-0000-0000-0000A9A00000}"/>
    <cellStyle name="Νομισματική μονάδα 4 2 3 3 3 5" xfId="6910" xr:uid="{00000000-0005-0000-0000-0000AAA00000}"/>
    <cellStyle name="Νομισματική μονάδα 4 2 3 3 3 5 2" xfId="19485" xr:uid="{00000000-0005-0000-0000-0000ABA00000}"/>
    <cellStyle name="Νομισματική μονάδα 4 2 3 3 3 6" xfId="13392" xr:uid="{00000000-0005-0000-0000-0000ACA00000}"/>
    <cellStyle name="Νομισματική μονάδα 4 2 3 3 4" xfId="2585" xr:uid="{00000000-0005-0000-0000-0000ADA00000}"/>
    <cellStyle name="Νομισματική μονάδα 4 2 3 3 4 2" xfId="4630" xr:uid="{00000000-0005-0000-0000-0000AEA00000}"/>
    <cellStyle name="Νομισματική μονάδα 4 2 3 3 4 2 2" xfId="11933" xr:uid="{00000000-0005-0000-0000-0000AFA00000}"/>
    <cellStyle name="Νομισματική μονάδα 4 2 3 3 4 2 2 2" xfId="24508" xr:uid="{00000000-0005-0000-0000-0000B0A00000}"/>
    <cellStyle name="Νομισματική μονάδα 4 2 3 3 4 2 3" xfId="17205" xr:uid="{00000000-0005-0000-0000-0000B1A00000}"/>
    <cellStyle name="Νομισματική μονάδα 4 2 3 3 4 3" xfId="9902" xr:uid="{00000000-0005-0000-0000-0000B2A00000}"/>
    <cellStyle name="Νομισματική μονάδα 4 2 3 3 4 3 2" xfId="22477" xr:uid="{00000000-0005-0000-0000-0000B3A00000}"/>
    <cellStyle name="Νομισματική μονάδα 4 2 3 3 4 4" xfId="6661" xr:uid="{00000000-0005-0000-0000-0000B4A00000}"/>
    <cellStyle name="Νομισματική μονάδα 4 2 3 3 4 4 2" xfId="19236" xr:uid="{00000000-0005-0000-0000-0000B5A00000}"/>
    <cellStyle name="Νομισματική μονάδα 4 2 3 3 4 5" xfId="15174" xr:uid="{00000000-0005-0000-0000-0000B6A00000}"/>
    <cellStyle name="Νομισματική μονάδα 4 2 3 3 5" xfId="1612" xr:uid="{00000000-0005-0000-0000-0000B7A00000}"/>
    <cellStyle name="Νομισματική μονάδα 4 2 3 3 5 2" xfId="8929" xr:uid="{00000000-0005-0000-0000-0000B8A00000}"/>
    <cellStyle name="Νομισματική μονάδα 4 2 3 3 5 2 2" xfId="21504" xr:uid="{00000000-0005-0000-0000-0000B9A00000}"/>
    <cellStyle name="Νομισματική μονάδα 4 2 3 3 5 3" xfId="14201" xr:uid="{00000000-0005-0000-0000-0000BAA00000}"/>
    <cellStyle name="Νομισματική μονάδα 4 2 3 3 6" xfId="3669" xr:uid="{00000000-0005-0000-0000-0000BBA00000}"/>
    <cellStyle name="Νομισματική μονάδα 4 2 3 3 6 2" xfId="10972" xr:uid="{00000000-0005-0000-0000-0000BCA00000}"/>
    <cellStyle name="Νομισματική μονάδα 4 2 3 3 6 2 2" xfId="23547" xr:uid="{00000000-0005-0000-0000-0000BDA00000}"/>
    <cellStyle name="Νομισματική μονάδα 4 2 3 3 6 3" xfId="16244" xr:uid="{00000000-0005-0000-0000-0000BEA00000}"/>
    <cellStyle name="Νομισματική μονάδα 4 2 3 3 7" xfId="7871" xr:uid="{00000000-0005-0000-0000-0000BFA00000}"/>
    <cellStyle name="Νομισματική μονάδα 4 2 3 3 7 2" xfId="20446" xr:uid="{00000000-0005-0000-0000-0000C0A00000}"/>
    <cellStyle name="Νομισματική μονάδα 4 2 3 3 8" xfId="5688" xr:uid="{00000000-0005-0000-0000-0000C1A00000}"/>
    <cellStyle name="Νομισματική μονάδα 4 2 3 3 8 2" xfId="18263" xr:uid="{00000000-0005-0000-0000-0000C2A00000}"/>
    <cellStyle name="Νομισματική μονάδα 4 2 3 3 9" xfId="13143" xr:uid="{00000000-0005-0000-0000-0000C3A00000}"/>
    <cellStyle name="Νομισματική μονάδα 4 2 3 4" xfId="1148" xr:uid="{00000000-0005-0000-0000-0000C4A00000}"/>
    <cellStyle name="Νομισματική μονάδα 4 2 3 4 2" xfId="3181" xr:uid="{00000000-0005-0000-0000-0000C5A00000}"/>
    <cellStyle name="Νομισματική μονάδα 4 2 3 4 2 2" xfId="5226" xr:uid="{00000000-0005-0000-0000-0000C6A00000}"/>
    <cellStyle name="Νομισματική μονάδα 4 2 3 4 2 2 2" xfId="12529" xr:uid="{00000000-0005-0000-0000-0000C7A00000}"/>
    <cellStyle name="Νομισματική μονάδα 4 2 3 4 2 2 2 2" xfId="25104" xr:uid="{00000000-0005-0000-0000-0000C8A00000}"/>
    <cellStyle name="Νομισματική μονάδα 4 2 3 4 2 2 3" xfId="17801" xr:uid="{00000000-0005-0000-0000-0000C9A00000}"/>
    <cellStyle name="Νομισματική μονάδα 4 2 3 4 2 3" xfId="10498" xr:uid="{00000000-0005-0000-0000-0000CAA00000}"/>
    <cellStyle name="Νομισματική μονάδα 4 2 3 4 2 3 2" xfId="23073" xr:uid="{00000000-0005-0000-0000-0000CBA00000}"/>
    <cellStyle name="Νομισματική μονάδα 4 2 3 4 2 4" xfId="7257" xr:uid="{00000000-0005-0000-0000-0000CCA00000}"/>
    <cellStyle name="Νομισματική μονάδα 4 2 3 4 2 4 2" xfId="19832" xr:uid="{00000000-0005-0000-0000-0000CDA00000}"/>
    <cellStyle name="Νομισματική μονάδα 4 2 3 4 2 5" xfId="15770" xr:uid="{00000000-0005-0000-0000-0000CEA00000}"/>
    <cellStyle name="Νομισματική μονάδα 4 2 3 4 3" xfId="1959" xr:uid="{00000000-0005-0000-0000-0000CFA00000}"/>
    <cellStyle name="Νομισματική μονάδα 4 2 3 4 3 2" xfId="9276" xr:uid="{00000000-0005-0000-0000-0000D0A00000}"/>
    <cellStyle name="Νομισματική μονάδα 4 2 3 4 3 2 2" xfId="21851" xr:uid="{00000000-0005-0000-0000-0000D1A00000}"/>
    <cellStyle name="Νομισματική μονάδα 4 2 3 4 3 3" xfId="14548" xr:uid="{00000000-0005-0000-0000-0000D2A00000}"/>
    <cellStyle name="Νομισματική μονάδα 4 2 3 4 4" xfId="4004" xr:uid="{00000000-0005-0000-0000-0000D3A00000}"/>
    <cellStyle name="Νομισματική μονάδα 4 2 3 4 4 2" xfId="11307" xr:uid="{00000000-0005-0000-0000-0000D4A00000}"/>
    <cellStyle name="Νομισματική μονάδα 4 2 3 4 4 2 2" xfId="23882" xr:uid="{00000000-0005-0000-0000-0000D5A00000}"/>
    <cellStyle name="Νομισματική μονάδα 4 2 3 4 4 3" xfId="16579" xr:uid="{00000000-0005-0000-0000-0000D6A00000}"/>
    <cellStyle name="Νομισματική μονάδα 4 2 3 4 5" xfId="8467" xr:uid="{00000000-0005-0000-0000-0000D7A00000}"/>
    <cellStyle name="Νομισματική μονάδα 4 2 3 4 5 2" xfId="21042" xr:uid="{00000000-0005-0000-0000-0000D8A00000}"/>
    <cellStyle name="Νομισματική μονάδα 4 2 3 4 6" xfId="6035" xr:uid="{00000000-0005-0000-0000-0000D9A00000}"/>
    <cellStyle name="Νομισματική μονάδα 4 2 3 4 6 2" xfId="18610" xr:uid="{00000000-0005-0000-0000-0000DAA00000}"/>
    <cellStyle name="Νομισματική μονάδα 4 2 3 4 7" xfId="13739" xr:uid="{00000000-0005-0000-0000-0000DBA00000}"/>
    <cellStyle name="Νομισματική μονάδα 4 2 3 4 8" xfId="54718" xr:uid="{00000000-0005-0000-0000-0000DCA00000}"/>
    <cellStyle name="Νομισματική μονάδα 4 2 3 4 9" xfId="55181" xr:uid="{00000000-0005-0000-0000-0000DDA00000}"/>
    <cellStyle name="Νομισματική μονάδα 4 2 3 5" xfId="685" xr:uid="{00000000-0005-0000-0000-0000DEA00000}"/>
    <cellStyle name="Νομισματική μονάδα 4 2 3 5 2" xfId="2718" xr:uid="{00000000-0005-0000-0000-0000DFA00000}"/>
    <cellStyle name="Νομισματική μονάδα 4 2 3 5 2 2" xfId="10035" xr:uid="{00000000-0005-0000-0000-0000E0A00000}"/>
    <cellStyle name="Νομισματική μονάδα 4 2 3 5 2 2 2" xfId="22610" xr:uid="{00000000-0005-0000-0000-0000E1A00000}"/>
    <cellStyle name="Νομισματική μονάδα 4 2 3 5 2 3" xfId="15307" xr:uid="{00000000-0005-0000-0000-0000E2A00000}"/>
    <cellStyle name="Νομισματική μονάδα 4 2 3 5 3" xfId="4763" xr:uid="{00000000-0005-0000-0000-0000E3A00000}"/>
    <cellStyle name="Νομισματική μονάδα 4 2 3 5 3 2" xfId="12066" xr:uid="{00000000-0005-0000-0000-0000E4A00000}"/>
    <cellStyle name="Νομισματική μονάδα 4 2 3 5 3 2 2" xfId="24641" xr:uid="{00000000-0005-0000-0000-0000E5A00000}"/>
    <cellStyle name="Νομισματική μονάδα 4 2 3 5 3 3" xfId="17338" xr:uid="{00000000-0005-0000-0000-0000E6A00000}"/>
    <cellStyle name="Νομισματική μονάδα 4 2 3 5 4" xfId="8004" xr:uid="{00000000-0005-0000-0000-0000E7A00000}"/>
    <cellStyle name="Νομισματική μονάδα 4 2 3 5 4 2" xfId="20579" xr:uid="{00000000-0005-0000-0000-0000E8A00000}"/>
    <cellStyle name="Νομισματική μονάδα 4 2 3 5 5" xfId="6794" xr:uid="{00000000-0005-0000-0000-0000E9A00000}"/>
    <cellStyle name="Νομισματική μονάδα 4 2 3 5 5 2" xfId="19369" xr:uid="{00000000-0005-0000-0000-0000EAA00000}"/>
    <cellStyle name="Νομισματική μονάδα 4 2 3 5 6" xfId="13276" xr:uid="{00000000-0005-0000-0000-0000EBA00000}"/>
    <cellStyle name="Νομισματική μονάδα 4 2 3 6" xfId="2360" xr:uid="{00000000-0005-0000-0000-0000ECA00000}"/>
    <cellStyle name="Νομισματική μονάδα 4 2 3 6 2" xfId="4405" xr:uid="{00000000-0005-0000-0000-0000EDA00000}"/>
    <cellStyle name="Νομισματική μονάδα 4 2 3 6 2 2" xfId="11708" xr:uid="{00000000-0005-0000-0000-0000EEA00000}"/>
    <cellStyle name="Νομισματική μονάδα 4 2 3 6 2 2 2" xfId="24283" xr:uid="{00000000-0005-0000-0000-0000EFA00000}"/>
    <cellStyle name="Νομισματική μονάδα 4 2 3 6 2 3" xfId="16980" xr:uid="{00000000-0005-0000-0000-0000F0A00000}"/>
    <cellStyle name="Νομισματική μονάδα 4 2 3 6 3" xfId="9677" xr:uid="{00000000-0005-0000-0000-0000F1A00000}"/>
    <cellStyle name="Νομισματική μονάδα 4 2 3 6 3 2" xfId="22252" xr:uid="{00000000-0005-0000-0000-0000F2A00000}"/>
    <cellStyle name="Νομισματική μονάδα 4 2 3 6 4" xfId="6436" xr:uid="{00000000-0005-0000-0000-0000F3A00000}"/>
    <cellStyle name="Νομισματική μονάδα 4 2 3 6 4 2" xfId="19011" xr:uid="{00000000-0005-0000-0000-0000F4A00000}"/>
    <cellStyle name="Νομισματική μονάδα 4 2 3 6 5" xfId="14949" xr:uid="{00000000-0005-0000-0000-0000F5A00000}"/>
    <cellStyle name="Νομισματική μονάδα 4 2 3 7" xfId="1496" xr:uid="{00000000-0005-0000-0000-0000F6A00000}"/>
    <cellStyle name="Νομισματική μονάδα 4 2 3 7 2" xfId="8813" xr:uid="{00000000-0005-0000-0000-0000F7A00000}"/>
    <cellStyle name="Νομισματική μονάδα 4 2 3 7 2 2" xfId="21388" xr:uid="{00000000-0005-0000-0000-0000F8A00000}"/>
    <cellStyle name="Νομισματική μονάδα 4 2 3 7 3" xfId="14085" xr:uid="{00000000-0005-0000-0000-0000F9A00000}"/>
    <cellStyle name="Νομισματική μονάδα 4 2 3 8" xfId="3553" xr:uid="{00000000-0005-0000-0000-0000FAA00000}"/>
    <cellStyle name="Νομισματική μονάδα 4 2 3 8 2" xfId="10856" xr:uid="{00000000-0005-0000-0000-0000FBA00000}"/>
    <cellStyle name="Νομισματική μονάδα 4 2 3 8 2 2" xfId="23431" xr:uid="{00000000-0005-0000-0000-0000FCA00000}"/>
    <cellStyle name="Νομισματική μονάδα 4 2 3 8 3" xfId="16128" xr:uid="{00000000-0005-0000-0000-0000FDA00000}"/>
    <cellStyle name="Νομισματική μονάδα 4 2 3 9" xfId="7646" xr:uid="{00000000-0005-0000-0000-0000FEA00000}"/>
    <cellStyle name="Νομισματική μονάδα 4 2 3 9 2" xfId="20221" xr:uid="{00000000-0005-0000-0000-0000FFA00000}"/>
    <cellStyle name="Νομισματική μονάδα 4 2 4" xfId="115" xr:uid="{00000000-0005-0000-0000-000000A10000}"/>
    <cellStyle name="Νομισματική μονάδα 4 2 4 10" xfId="405" xr:uid="{00000000-0005-0000-0000-000001A10000}"/>
    <cellStyle name="Νομισματική μονάδα 4 2 4 11" xfId="54608" xr:uid="{00000000-0005-0000-0000-000002A10000}"/>
    <cellStyle name="Νομισματική μονάδα 4 2 4 12" xfId="55071" xr:uid="{00000000-0005-0000-0000-000003A10000}"/>
    <cellStyle name="Νομισματική μονάδα 4 2 4 2" xfId="1221" xr:uid="{00000000-0005-0000-0000-000004A10000}"/>
    <cellStyle name="Νομισματική μονάδα 4 2 4 2 2" xfId="3254" xr:uid="{00000000-0005-0000-0000-000005A10000}"/>
    <cellStyle name="Νομισματική μονάδα 4 2 4 2 2 2" xfId="5299" xr:uid="{00000000-0005-0000-0000-000006A10000}"/>
    <cellStyle name="Νομισματική μονάδα 4 2 4 2 2 2 2" xfId="12602" xr:uid="{00000000-0005-0000-0000-000007A10000}"/>
    <cellStyle name="Νομισματική μονάδα 4 2 4 2 2 2 2 2" xfId="25177" xr:uid="{00000000-0005-0000-0000-000008A10000}"/>
    <cellStyle name="Νομισματική μονάδα 4 2 4 2 2 2 3" xfId="17874" xr:uid="{00000000-0005-0000-0000-000009A10000}"/>
    <cellStyle name="Νομισματική μονάδα 4 2 4 2 2 3" xfId="10571" xr:uid="{00000000-0005-0000-0000-00000AA10000}"/>
    <cellStyle name="Νομισματική μονάδα 4 2 4 2 2 3 2" xfId="23146" xr:uid="{00000000-0005-0000-0000-00000BA10000}"/>
    <cellStyle name="Νομισματική μονάδα 4 2 4 2 2 4" xfId="7330" xr:uid="{00000000-0005-0000-0000-00000CA10000}"/>
    <cellStyle name="Νομισματική μονάδα 4 2 4 2 2 4 2" xfId="19905" xr:uid="{00000000-0005-0000-0000-00000DA10000}"/>
    <cellStyle name="Νομισματική μονάδα 4 2 4 2 2 5" xfId="15843" xr:uid="{00000000-0005-0000-0000-00000EA10000}"/>
    <cellStyle name="Νομισματική μονάδα 4 2 4 2 3" xfId="2032" xr:uid="{00000000-0005-0000-0000-00000FA10000}"/>
    <cellStyle name="Νομισματική μονάδα 4 2 4 2 3 2" xfId="9349" xr:uid="{00000000-0005-0000-0000-000010A10000}"/>
    <cellStyle name="Νομισματική μονάδα 4 2 4 2 3 2 2" xfId="21924" xr:uid="{00000000-0005-0000-0000-000011A10000}"/>
    <cellStyle name="Νομισματική μονάδα 4 2 4 2 3 3" xfId="14621" xr:uid="{00000000-0005-0000-0000-000012A10000}"/>
    <cellStyle name="Νομισματική μονάδα 4 2 4 2 4" xfId="4077" xr:uid="{00000000-0005-0000-0000-000013A10000}"/>
    <cellStyle name="Νομισματική μονάδα 4 2 4 2 4 2" xfId="11380" xr:uid="{00000000-0005-0000-0000-000014A10000}"/>
    <cellStyle name="Νομισματική μονάδα 4 2 4 2 4 2 2" xfId="23955" xr:uid="{00000000-0005-0000-0000-000015A10000}"/>
    <cellStyle name="Νομισματική μονάδα 4 2 4 2 4 3" xfId="16652" xr:uid="{00000000-0005-0000-0000-000016A10000}"/>
    <cellStyle name="Νομισματική μονάδα 4 2 4 2 5" xfId="8540" xr:uid="{00000000-0005-0000-0000-000017A10000}"/>
    <cellStyle name="Νομισματική μονάδα 4 2 4 2 5 2" xfId="21115" xr:uid="{00000000-0005-0000-0000-000018A10000}"/>
    <cellStyle name="Νομισματική μονάδα 4 2 4 2 6" xfId="6108" xr:uid="{00000000-0005-0000-0000-000019A10000}"/>
    <cellStyle name="Νομισματική μονάδα 4 2 4 2 6 2" xfId="18683" xr:uid="{00000000-0005-0000-0000-00001AA10000}"/>
    <cellStyle name="Νομισματική μονάδα 4 2 4 2 7" xfId="13812" xr:uid="{00000000-0005-0000-0000-00001BA10000}"/>
    <cellStyle name="Νομισματική μονάδα 4 2 4 2 8" xfId="54905" xr:uid="{00000000-0005-0000-0000-00001CA10000}"/>
    <cellStyle name="Νομισματική μονάδα 4 2 4 2 9" xfId="55367" xr:uid="{00000000-0005-0000-0000-00001DA10000}"/>
    <cellStyle name="Νομισματική μονάδα 4 2 4 3" xfId="874" xr:uid="{00000000-0005-0000-0000-00001EA10000}"/>
    <cellStyle name="Νομισματική μονάδα 4 2 4 3 2" xfId="2907" xr:uid="{00000000-0005-0000-0000-00001FA10000}"/>
    <cellStyle name="Νομισματική μονάδα 4 2 4 3 2 2" xfId="10224" xr:uid="{00000000-0005-0000-0000-000020A10000}"/>
    <cellStyle name="Νομισματική μονάδα 4 2 4 3 2 2 2" xfId="22799" xr:uid="{00000000-0005-0000-0000-000021A10000}"/>
    <cellStyle name="Νομισματική μονάδα 4 2 4 3 2 3" xfId="15496" xr:uid="{00000000-0005-0000-0000-000022A10000}"/>
    <cellStyle name="Νομισματική μονάδα 4 2 4 3 3" xfId="4952" xr:uid="{00000000-0005-0000-0000-000023A10000}"/>
    <cellStyle name="Νομισματική μονάδα 4 2 4 3 3 2" xfId="12255" xr:uid="{00000000-0005-0000-0000-000024A10000}"/>
    <cellStyle name="Νομισματική μονάδα 4 2 4 3 3 2 2" xfId="24830" xr:uid="{00000000-0005-0000-0000-000025A10000}"/>
    <cellStyle name="Νομισματική μονάδα 4 2 4 3 3 3" xfId="17527" xr:uid="{00000000-0005-0000-0000-000026A10000}"/>
    <cellStyle name="Νομισματική μονάδα 4 2 4 3 4" xfId="8193" xr:uid="{00000000-0005-0000-0000-000027A10000}"/>
    <cellStyle name="Νομισματική μονάδα 4 2 4 3 4 2" xfId="20768" xr:uid="{00000000-0005-0000-0000-000028A10000}"/>
    <cellStyle name="Νομισματική μονάδα 4 2 4 3 5" xfId="6983" xr:uid="{00000000-0005-0000-0000-000029A10000}"/>
    <cellStyle name="Νομισματική μονάδα 4 2 4 3 5 2" xfId="19558" xr:uid="{00000000-0005-0000-0000-00002AA10000}"/>
    <cellStyle name="Νομισματική μονάδα 4 2 4 3 6" xfId="13465" xr:uid="{00000000-0005-0000-0000-00002BA10000}"/>
    <cellStyle name="Νομισματική μονάδα 4 2 4 3 7" xfId="54756" xr:uid="{00000000-0005-0000-0000-00002CA10000}"/>
    <cellStyle name="Νομισματική μονάδα 4 2 4 3 8" xfId="55219" xr:uid="{00000000-0005-0000-0000-00002DA10000}"/>
    <cellStyle name="Νομισματική μονάδα 4 2 4 4" xfId="2433" xr:uid="{00000000-0005-0000-0000-00002EA10000}"/>
    <cellStyle name="Νομισματική μονάδα 4 2 4 4 2" xfId="4478" xr:uid="{00000000-0005-0000-0000-00002FA10000}"/>
    <cellStyle name="Νομισματική μονάδα 4 2 4 4 2 2" xfId="11781" xr:uid="{00000000-0005-0000-0000-000030A10000}"/>
    <cellStyle name="Νομισματική μονάδα 4 2 4 4 2 2 2" xfId="24356" xr:uid="{00000000-0005-0000-0000-000031A10000}"/>
    <cellStyle name="Νομισματική μονάδα 4 2 4 4 2 3" xfId="17053" xr:uid="{00000000-0005-0000-0000-000032A10000}"/>
    <cellStyle name="Νομισματική μονάδα 4 2 4 4 3" xfId="9750" xr:uid="{00000000-0005-0000-0000-000033A10000}"/>
    <cellStyle name="Νομισματική μονάδα 4 2 4 4 3 2" xfId="22325" xr:uid="{00000000-0005-0000-0000-000034A10000}"/>
    <cellStyle name="Νομισματική μονάδα 4 2 4 4 4" xfId="6509" xr:uid="{00000000-0005-0000-0000-000035A10000}"/>
    <cellStyle name="Νομισματική μονάδα 4 2 4 4 4 2" xfId="19084" xr:uid="{00000000-0005-0000-0000-000036A10000}"/>
    <cellStyle name="Νομισματική μονάδα 4 2 4 4 5" xfId="15022" xr:uid="{00000000-0005-0000-0000-000037A10000}"/>
    <cellStyle name="Νομισματική μονάδα 4 2 4 5" xfId="1685" xr:uid="{00000000-0005-0000-0000-000038A10000}"/>
    <cellStyle name="Νομισματική μονάδα 4 2 4 5 2" xfId="9002" xr:uid="{00000000-0005-0000-0000-000039A10000}"/>
    <cellStyle name="Νομισματική μονάδα 4 2 4 5 2 2" xfId="21577" xr:uid="{00000000-0005-0000-0000-00003AA10000}"/>
    <cellStyle name="Νομισματική μονάδα 4 2 4 5 3" xfId="14274" xr:uid="{00000000-0005-0000-0000-00003BA10000}"/>
    <cellStyle name="Νομισματική μονάδα 4 2 4 6" xfId="3742" xr:uid="{00000000-0005-0000-0000-00003CA10000}"/>
    <cellStyle name="Νομισματική μονάδα 4 2 4 6 2" xfId="11045" xr:uid="{00000000-0005-0000-0000-00003DA10000}"/>
    <cellStyle name="Νομισματική μονάδα 4 2 4 6 2 2" xfId="23620" xr:uid="{00000000-0005-0000-0000-00003EA10000}"/>
    <cellStyle name="Νομισματική μονάδα 4 2 4 6 3" xfId="16317" xr:uid="{00000000-0005-0000-0000-00003FA10000}"/>
    <cellStyle name="Νομισματική μονάδα 4 2 4 7" xfId="7719" xr:uid="{00000000-0005-0000-0000-000040A10000}"/>
    <cellStyle name="Νομισματική μονάδα 4 2 4 7 2" xfId="20294" xr:uid="{00000000-0005-0000-0000-000041A10000}"/>
    <cellStyle name="Νομισματική μονάδα 4 2 4 8" xfId="5761" xr:uid="{00000000-0005-0000-0000-000042A10000}"/>
    <cellStyle name="Νομισματική μονάδα 4 2 4 8 2" xfId="18336" xr:uid="{00000000-0005-0000-0000-000043A10000}"/>
    <cellStyle name="Νομισματική μονάδα 4 2 4 9" xfId="12991" xr:uid="{00000000-0005-0000-0000-000044A10000}"/>
    <cellStyle name="Νομισματική μονάδα 4 2 5" xfId="477" xr:uid="{00000000-0005-0000-0000-000045A10000}"/>
    <cellStyle name="Νομισματική μονάδα 4 2 5 10" xfId="54831" xr:uid="{00000000-0005-0000-0000-000046A10000}"/>
    <cellStyle name="Νομισματική μονάδα 4 2 5 11" xfId="55293" xr:uid="{00000000-0005-0000-0000-000047A10000}"/>
    <cellStyle name="Νομισματική μονάδα 4 2 5 2" xfId="1291" xr:uid="{00000000-0005-0000-0000-000048A10000}"/>
    <cellStyle name="Νομισματική μονάδα 4 2 5 2 2" xfId="3324" xr:uid="{00000000-0005-0000-0000-000049A10000}"/>
    <cellStyle name="Νομισματική μονάδα 4 2 5 2 2 2" xfId="5369" xr:uid="{00000000-0005-0000-0000-00004AA10000}"/>
    <cellStyle name="Νομισματική μονάδα 4 2 5 2 2 2 2" xfId="12672" xr:uid="{00000000-0005-0000-0000-00004BA10000}"/>
    <cellStyle name="Νομισματική μονάδα 4 2 5 2 2 2 2 2" xfId="25247" xr:uid="{00000000-0005-0000-0000-00004CA10000}"/>
    <cellStyle name="Νομισματική μονάδα 4 2 5 2 2 2 3" xfId="17944" xr:uid="{00000000-0005-0000-0000-00004DA10000}"/>
    <cellStyle name="Νομισματική μονάδα 4 2 5 2 2 3" xfId="10641" xr:uid="{00000000-0005-0000-0000-00004EA10000}"/>
    <cellStyle name="Νομισματική μονάδα 4 2 5 2 2 3 2" xfId="23216" xr:uid="{00000000-0005-0000-0000-00004FA10000}"/>
    <cellStyle name="Νομισματική μονάδα 4 2 5 2 2 4" xfId="7400" xr:uid="{00000000-0005-0000-0000-000050A10000}"/>
    <cellStyle name="Νομισματική μονάδα 4 2 5 2 2 4 2" xfId="19975" xr:uid="{00000000-0005-0000-0000-000051A10000}"/>
    <cellStyle name="Νομισματική μονάδα 4 2 5 2 2 5" xfId="15913" xr:uid="{00000000-0005-0000-0000-000052A10000}"/>
    <cellStyle name="Νομισματική μονάδα 4 2 5 2 3" xfId="2102" xr:uid="{00000000-0005-0000-0000-000053A10000}"/>
    <cellStyle name="Νομισματική μονάδα 4 2 5 2 3 2" xfId="9419" xr:uid="{00000000-0005-0000-0000-000054A10000}"/>
    <cellStyle name="Νομισματική μονάδα 4 2 5 2 3 2 2" xfId="21994" xr:uid="{00000000-0005-0000-0000-000055A10000}"/>
    <cellStyle name="Νομισματική μονάδα 4 2 5 2 3 3" xfId="14691" xr:uid="{00000000-0005-0000-0000-000056A10000}"/>
    <cellStyle name="Νομισματική μονάδα 4 2 5 2 4" xfId="4147" xr:uid="{00000000-0005-0000-0000-000057A10000}"/>
    <cellStyle name="Νομισματική μονάδα 4 2 5 2 4 2" xfId="11450" xr:uid="{00000000-0005-0000-0000-000058A10000}"/>
    <cellStyle name="Νομισματική μονάδα 4 2 5 2 4 2 2" xfId="24025" xr:uid="{00000000-0005-0000-0000-000059A10000}"/>
    <cellStyle name="Νομισματική μονάδα 4 2 5 2 4 3" xfId="16722" xr:uid="{00000000-0005-0000-0000-00005AA10000}"/>
    <cellStyle name="Νομισματική μονάδα 4 2 5 2 5" xfId="8610" xr:uid="{00000000-0005-0000-0000-00005BA10000}"/>
    <cellStyle name="Νομισματική μονάδα 4 2 5 2 5 2" xfId="21185" xr:uid="{00000000-0005-0000-0000-00005CA10000}"/>
    <cellStyle name="Νομισματική μονάδα 4 2 5 2 6" xfId="6178" xr:uid="{00000000-0005-0000-0000-00005DA10000}"/>
    <cellStyle name="Νομισματική μονάδα 4 2 5 2 6 2" xfId="18753" xr:uid="{00000000-0005-0000-0000-00005EA10000}"/>
    <cellStyle name="Νομισματική μονάδα 4 2 5 2 7" xfId="13882" xr:uid="{00000000-0005-0000-0000-00005FA10000}"/>
    <cellStyle name="Νομισματική μονάδα 4 2 5 3" xfId="719" xr:uid="{00000000-0005-0000-0000-000060A10000}"/>
    <cellStyle name="Νομισματική μονάδα 4 2 5 3 2" xfId="2752" xr:uid="{00000000-0005-0000-0000-000061A10000}"/>
    <cellStyle name="Νομισματική μονάδα 4 2 5 3 2 2" xfId="10069" xr:uid="{00000000-0005-0000-0000-000062A10000}"/>
    <cellStyle name="Νομισματική μονάδα 4 2 5 3 2 2 2" xfId="22644" xr:uid="{00000000-0005-0000-0000-000063A10000}"/>
    <cellStyle name="Νομισματική μονάδα 4 2 5 3 2 3" xfId="15341" xr:uid="{00000000-0005-0000-0000-000064A10000}"/>
    <cellStyle name="Νομισματική μονάδα 4 2 5 3 3" xfId="4797" xr:uid="{00000000-0005-0000-0000-000065A10000}"/>
    <cellStyle name="Νομισματική μονάδα 4 2 5 3 3 2" xfId="12100" xr:uid="{00000000-0005-0000-0000-000066A10000}"/>
    <cellStyle name="Νομισματική μονάδα 4 2 5 3 3 2 2" xfId="24675" xr:uid="{00000000-0005-0000-0000-000067A10000}"/>
    <cellStyle name="Νομισματική μονάδα 4 2 5 3 3 3" xfId="17372" xr:uid="{00000000-0005-0000-0000-000068A10000}"/>
    <cellStyle name="Νομισματική μονάδα 4 2 5 3 4" xfId="8038" xr:uid="{00000000-0005-0000-0000-000069A10000}"/>
    <cellStyle name="Νομισματική μονάδα 4 2 5 3 4 2" xfId="20613" xr:uid="{00000000-0005-0000-0000-00006AA10000}"/>
    <cellStyle name="Νομισματική μονάδα 4 2 5 3 5" xfId="6828" xr:uid="{00000000-0005-0000-0000-00006BA10000}"/>
    <cellStyle name="Νομισματική μονάδα 4 2 5 3 5 2" xfId="19403" xr:uid="{00000000-0005-0000-0000-00006CA10000}"/>
    <cellStyle name="Νομισματική μονάδα 4 2 5 3 6" xfId="13310" xr:uid="{00000000-0005-0000-0000-00006DA10000}"/>
    <cellStyle name="Νομισματική μονάδα 4 2 5 4" xfId="2503" xr:uid="{00000000-0005-0000-0000-00006EA10000}"/>
    <cellStyle name="Νομισματική μονάδα 4 2 5 4 2" xfId="4548" xr:uid="{00000000-0005-0000-0000-00006FA10000}"/>
    <cellStyle name="Νομισματική μονάδα 4 2 5 4 2 2" xfId="11851" xr:uid="{00000000-0005-0000-0000-000070A10000}"/>
    <cellStyle name="Νομισματική μονάδα 4 2 5 4 2 2 2" xfId="24426" xr:uid="{00000000-0005-0000-0000-000071A10000}"/>
    <cellStyle name="Νομισματική μονάδα 4 2 5 4 2 3" xfId="17123" xr:uid="{00000000-0005-0000-0000-000072A10000}"/>
    <cellStyle name="Νομισματική μονάδα 4 2 5 4 3" xfId="9820" xr:uid="{00000000-0005-0000-0000-000073A10000}"/>
    <cellStyle name="Νομισματική μονάδα 4 2 5 4 3 2" xfId="22395" xr:uid="{00000000-0005-0000-0000-000074A10000}"/>
    <cellStyle name="Νομισματική μονάδα 4 2 5 4 4" xfId="6579" xr:uid="{00000000-0005-0000-0000-000075A10000}"/>
    <cellStyle name="Νομισματική μονάδα 4 2 5 4 4 2" xfId="19154" xr:uid="{00000000-0005-0000-0000-000076A10000}"/>
    <cellStyle name="Νομισματική μονάδα 4 2 5 4 5" xfId="15092" xr:uid="{00000000-0005-0000-0000-000077A10000}"/>
    <cellStyle name="Νομισματική μονάδα 4 2 5 5" xfId="1530" xr:uid="{00000000-0005-0000-0000-000078A10000}"/>
    <cellStyle name="Νομισματική μονάδα 4 2 5 5 2" xfId="8847" xr:uid="{00000000-0005-0000-0000-000079A10000}"/>
    <cellStyle name="Νομισματική μονάδα 4 2 5 5 2 2" xfId="21422" xr:uid="{00000000-0005-0000-0000-00007AA10000}"/>
    <cellStyle name="Νομισματική μονάδα 4 2 5 5 3" xfId="14119" xr:uid="{00000000-0005-0000-0000-00007BA10000}"/>
    <cellStyle name="Νομισματική μονάδα 4 2 5 6" xfId="3587" xr:uid="{00000000-0005-0000-0000-00007CA10000}"/>
    <cellStyle name="Νομισματική μονάδα 4 2 5 6 2" xfId="10890" xr:uid="{00000000-0005-0000-0000-00007DA10000}"/>
    <cellStyle name="Νομισματική μονάδα 4 2 5 6 2 2" xfId="23465" xr:uid="{00000000-0005-0000-0000-00007EA10000}"/>
    <cellStyle name="Νομισματική μονάδα 4 2 5 6 3" xfId="16162" xr:uid="{00000000-0005-0000-0000-00007FA10000}"/>
    <cellStyle name="Νομισματική μονάδα 4 2 5 7" xfId="7789" xr:uid="{00000000-0005-0000-0000-000080A10000}"/>
    <cellStyle name="Νομισματική μονάδα 4 2 5 7 2" xfId="20364" xr:uid="{00000000-0005-0000-0000-000081A10000}"/>
    <cellStyle name="Νομισματική μονάδα 4 2 5 8" xfId="5606" xr:uid="{00000000-0005-0000-0000-000082A10000}"/>
    <cellStyle name="Νομισματική μονάδα 4 2 5 8 2" xfId="18181" xr:uid="{00000000-0005-0000-0000-000083A10000}"/>
    <cellStyle name="Νομισματική μονάδα 4 2 5 9" xfId="13061" xr:uid="{00000000-0005-0000-0000-000084A10000}"/>
    <cellStyle name="Νομισματική μονάδα 4 2 6" xfId="1066" xr:uid="{00000000-0005-0000-0000-000085A10000}"/>
    <cellStyle name="Νομισματική μονάδα 4 2 6 2" xfId="3099" xr:uid="{00000000-0005-0000-0000-000086A10000}"/>
    <cellStyle name="Νομισματική μονάδα 4 2 6 2 2" xfId="5144" xr:uid="{00000000-0005-0000-0000-000087A10000}"/>
    <cellStyle name="Νομισματική μονάδα 4 2 6 2 2 2" xfId="12447" xr:uid="{00000000-0005-0000-0000-000088A10000}"/>
    <cellStyle name="Νομισματική μονάδα 4 2 6 2 2 2 2" xfId="25022" xr:uid="{00000000-0005-0000-0000-000089A10000}"/>
    <cellStyle name="Νομισματική μονάδα 4 2 6 2 2 3" xfId="17719" xr:uid="{00000000-0005-0000-0000-00008AA10000}"/>
    <cellStyle name="Νομισματική μονάδα 4 2 6 2 3" xfId="10416" xr:uid="{00000000-0005-0000-0000-00008BA10000}"/>
    <cellStyle name="Νομισματική μονάδα 4 2 6 2 3 2" xfId="22991" xr:uid="{00000000-0005-0000-0000-00008CA10000}"/>
    <cellStyle name="Νομισματική μονάδα 4 2 6 2 4" xfId="7175" xr:uid="{00000000-0005-0000-0000-00008DA10000}"/>
    <cellStyle name="Νομισματική μονάδα 4 2 6 2 4 2" xfId="19750" xr:uid="{00000000-0005-0000-0000-00008EA10000}"/>
    <cellStyle name="Νομισματική μονάδα 4 2 6 2 5" xfId="15688" xr:uid="{00000000-0005-0000-0000-00008FA10000}"/>
    <cellStyle name="Νομισματική μονάδα 4 2 6 3" xfId="1877" xr:uid="{00000000-0005-0000-0000-000090A10000}"/>
    <cellStyle name="Νομισματική μονάδα 4 2 6 3 2" xfId="9194" xr:uid="{00000000-0005-0000-0000-000091A10000}"/>
    <cellStyle name="Νομισματική μονάδα 4 2 6 3 2 2" xfId="21769" xr:uid="{00000000-0005-0000-0000-000092A10000}"/>
    <cellStyle name="Νομισματική μονάδα 4 2 6 3 3" xfId="14466" xr:uid="{00000000-0005-0000-0000-000093A10000}"/>
    <cellStyle name="Νομισματική μονάδα 4 2 6 4" xfId="3922" xr:uid="{00000000-0005-0000-0000-000094A10000}"/>
    <cellStyle name="Νομισματική μονάδα 4 2 6 4 2" xfId="11225" xr:uid="{00000000-0005-0000-0000-000095A10000}"/>
    <cellStyle name="Νομισματική μονάδα 4 2 6 4 2 2" xfId="23800" xr:uid="{00000000-0005-0000-0000-000096A10000}"/>
    <cellStyle name="Νομισματική μονάδα 4 2 6 4 3" xfId="16497" xr:uid="{00000000-0005-0000-0000-000097A10000}"/>
    <cellStyle name="Νομισματική μονάδα 4 2 6 5" xfId="8385" xr:uid="{00000000-0005-0000-0000-000098A10000}"/>
    <cellStyle name="Νομισματική μονάδα 4 2 6 5 2" xfId="20960" xr:uid="{00000000-0005-0000-0000-000099A10000}"/>
    <cellStyle name="Νομισματική μονάδα 4 2 6 6" xfId="5953" xr:uid="{00000000-0005-0000-0000-00009AA10000}"/>
    <cellStyle name="Νομισματική μονάδα 4 2 6 6 2" xfId="18528" xr:uid="{00000000-0005-0000-0000-00009BA10000}"/>
    <cellStyle name="Νομισματική μονάδα 4 2 6 7" xfId="13657" xr:uid="{00000000-0005-0000-0000-00009CA10000}"/>
    <cellStyle name="Νομισματική μονάδα 4 2 6 8" xfId="54682" xr:uid="{00000000-0005-0000-0000-00009DA10000}"/>
    <cellStyle name="Νομισματική μονάδα 4 2 6 9" xfId="55145" xr:uid="{00000000-0005-0000-0000-00009EA10000}"/>
    <cellStyle name="Νομισματική μονάδα 4 2 7" xfId="649" xr:uid="{00000000-0005-0000-0000-00009FA10000}"/>
    <cellStyle name="Νομισματική μονάδα 4 2 7 2" xfId="2682" xr:uid="{00000000-0005-0000-0000-0000A0A10000}"/>
    <cellStyle name="Νομισματική μονάδα 4 2 7 2 2" xfId="9999" xr:uid="{00000000-0005-0000-0000-0000A1A10000}"/>
    <cellStyle name="Νομισματική μονάδα 4 2 7 2 2 2" xfId="22574" xr:uid="{00000000-0005-0000-0000-0000A2A10000}"/>
    <cellStyle name="Νομισματική μονάδα 4 2 7 2 3" xfId="15271" xr:uid="{00000000-0005-0000-0000-0000A3A10000}"/>
    <cellStyle name="Νομισματική μονάδα 4 2 7 3" xfId="4727" xr:uid="{00000000-0005-0000-0000-0000A4A10000}"/>
    <cellStyle name="Νομισματική μονάδα 4 2 7 3 2" xfId="12030" xr:uid="{00000000-0005-0000-0000-0000A5A10000}"/>
    <cellStyle name="Νομισματική μονάδα 4 2 7 3 2 2" xfId="24605" xr:uid="{00000000-0005-0000-0000-0000A6A10000}"/>
    <cellStyle name="Νομισματική μονάδα 4 2 7 3 3" xfId="17302" xr:uid="{00000000-0005-0000-0000-0000A7A10000}"/>
    <cellStyle name="Νομισματική μονάδα 4 2 7 4" xfId="7968" xr:uid="{00000000-0005-0000-0000-0000A8A10000}"/>
    <cellStyle name="Νομισματική μονάδα 4 2 7 4 2" xfId="20543" xr:uid="{00000000-0005-0000-0000-0000A9A10000}"/>
    <cellStyle name="Νομισματική μονάδα 4 2 7 5" xfId="6758" xr:uid="{00000000-0005-0000-0000-0000AAA10000}"/>
    <cellStyle name="Νομισματική μονάδα 4 2 7 5 2" xfId="19333" xr:uid="{00000000-0005-0000-0000-0000ABA10000}"/>
    <cellStyle name="Νομισματική μονάδα 4 2 7 6" xfId="13240" xr:uid="{00000000-0005-0000-0000-0000ACA10000}"/>
    <cellStyle name="Νομισματική μονάδα 4 2 8" xfId="2278" xr:uid="{00000000-0005-0000-0000-0000ADA10000}"/>
    <cellStyle name="Νομισματική μονάδα 4 2 8 2" xfId="4323" xr:uid="{00000000-0005-0000-0000-0000AEA10000}"/>
    <cellStyle name="Νομισματική μονάδα 4 2 8 2 2" xfId="11626" xr:uid="{00000000-0005-0000-0000-0000AFA10000}"/>
    <cellStyle name="Νομισματική μονάδα 4 2 8 2 2 2" xfId="24201" xr:uid="{00000000-0005-0000-0000-0000B0A10000}"/>
    <cellStyle name="Νομισματική μονάδα 4 2 8 2 3" xfId="16898" xr:uid="{00000000-0005-0000-0000-0000B1A10000}"/>
    <cellStyle name="Νομισματική μονάδα 4 2 8 3" xfId="9595" xr:uid="{00000000-0005-0000-0000-0000B2A10000}"/>
    <cellStyle name="Νομισματική μονάδα 4 2 8 3 2" xfId="22170" xr:uid="{00000000-0005-0000-0000-0000B3A10000}"/>
    <cellStyle name="Νομισματική μονάδα 4 2 8 4" xfId="6354" xr:uid="{00000000-0005-0000-0000-0000B4A10000}"/>
    <cellStyle name="Νομισματική μονάδα 4 2 8 4 2" xfId="18929" xr:uid="{00000000-0005-0000-0000-0000B5A10000}"/>
    <cellStyle name="Νομισματική μονάδα 4 2 8 5" xfId="14867" xr:uid="{00000000-0005-0000-0000-0000B6A10000}"/>
    <cellStyle name="Νομισματική μονάδα 4 2 9" xfId="1460" xr:uid="{00000000-0005-0000-0000-0000B7A10000}"/>
    <cellStyle name="Νομισματική μονάδα 4 2 9 2" xfId="8777" xr:uid="{00000000-0005-0000-0000-0000B8A10000}"/>
    <cellStyle name="Νομισματική μονάδα 4 2 9 2 2" xfId="21352" xr:uid="{00000000-0005-0000-0000-0000B9A10000}"/>
    <cellStyle name="Νομισματική μονάδα 4 2 9 3" xfId="14049" xr:uid="{00000000-0005-0000-0000-0000BAA10000}"/>
    <cellStyle name="Νομισματική μονάδα 4 20" xfId="54980" xr:uid="{00000000-0005-0000-0000-0000BBA10000}"/>
    <cellStyle name="Νομισματική μονάδα 4 3" xfId="78" xr:uid="{00000000-0005-0000-0000-0000BCA10000}"/>
    <cellStyle name="Νομισματική μονάδα 4 3 10" xfId="3523" xr:uid="{00000000-0005-0000-0000-0000BDA10000}"/>
    <cellStyle name="Νομισματική μονάδα 4 3 10 2" xfId="10826" xr:uid="{00000000-0005-0000-0000-0000BEA10000}"/>
    <cellStyle name="Νομισματική μονάδα 4 3 10 2 2" xfId="23401" xr:uid="{00000000-0005-0000-0000-0000BFA10000}"/>
    <cellStyle name="Νομισματική μονάδα 4 3 10 3" xfId="16098" xr:uid="{00000000-0005-0000-0000-0000C0A10000}"/>
    <cellStyle name="Νομισματική μονάδα 4 3 11" xfId="7594" xr:uid="{00000000-0005-0000-0000-0000C1A10000}"/>
    <cellStyle name="Νομισματική μονάδα 4 3 11 2" xfId="20169" xr:uid="{00000000-0005-0000-0000-0000C2A10000}"/>
    <cellStyle name="Νομισματική μονάδα 4 3 12" xfId="5542" xr:uid="{00000000-0005-0000-0000-0000C3A10000}"/>
    <cellStyle name="Νομισματική μονάδα 4 3 12 2" xfId="18117" xr:uid="{00000000-0005-0000-0000-0000C4A10000}"/>
    <cellStyle name="Νομισματική μονάδα 4 3 13" xfId="12866" xr:uid="{00000000-0005-0000-0000-0000C5A10000}"/>
    <cellStyle name="Νομισματική μονάδα 4 3 14" xfId="275" xr:uid="{00000000-0005-0000-0000-0000C6A10000}"/>
    <cellStyle name="Νομισματική μονάδα 4 3 15" xfId="54334" xr:uid="{00000000-0005-0000-0000-0000C7A10000}"/>
    <cellStyle name="Νομισματική μονάδα 4 3 16" xfId="54429" xr:uid="{00000000-0005-0000-0000-0000C8A10000}"/>
    <cellStyle name="Νομισματική μονάδα 4 3 17" xfId="54537" xr:uid="{00000000-0005-0000-0000-0000C9A10000}"/>
    <cellStyle name="Νομισματική μονάδα 4 3 18" xfId="55001" xr:uid="{00000000-0005-0000-0000-0000CAA10000}"/>
    <cellStyle name="Νομισματική μονάδα 4 3 2" xfId="172" xr:uid="{00000000-0005-0000-0000-0000CBA10000}"/>
    <cellStyle name="Νομισματική μονάδα 4 3 2 10" xfId="5560" xr:uid="{00000000-0005-0000-0000-0000CCA10000}"/>
    <cellStyle name="Νομισματική μονάδα 4 3 2 10 2" xfId="18135" xr:uid="{00000000-0005-0000-0000-0000CDA10000}"/>
    <cellStyle name="Νομισματική μονάδα 4 3 2 11" xfId="12948" xr:uid="{00000000-0005-0000-0000-0000CEA10000}"/>
    <cellStyle name="Νομισματική μονάδα 4 3 2 12" xfId="360" xr:uid="{00000000-0005-0000-0000-0000CFA10000}"/>
    <cellStyle name="Νομισματική μονάδα 4 3 2 13" xfId="54376" xr:uid="{00000000-0005-0000-0000-0000D0A10000}"/>
    <cellStyle name="Νομισματική μονάδα 4 3 2 14" xfId="54470" xr:uid="{00000000-0005-0000-0000-0000D1A10000}"/>
    <cellStyle name="Νομισματική μονάδα 4 3 2 15" xfId="54578" xr:uid="{00000000-0005-0000-0000-0000D2A10000}"/>
    <cellStyle name="Νομισματική μονάδα 4 3 2 16" xfId="55042" xr:uid="{00000000-0005-0000-0000-0000D3A10000}"/>
    <cellStyle name="Νομισματική μονάδα 4 3 2 2" xfId="430" xr:uid="{00000000-0005-0000-0000-0000D4A10000}"/>
    <cellStyle name="Νομισματική μονάδα 4 3 2 2 10" xfId="54653" xr:uid="{00000000-0005-0000-0000-0000D5A10000}"/>
    <cellStyle name="Νομισματική μονάδα 4 3 2 2 11" xfId="55116" xr:uid="{00000000-0005-0000-0000-0000D6A10000}"/>
    <cellStyle name="Νομισματική μονάδα 4 3 2 2 2" xfId="1245" xr:uid="{00000000-0005-0000-0000-0000D7A10000}"/>
    <cellStyle name="Νομισματική μονάδα 4 3 2 2 2 2" xfId="3278" xr:uid="{00000000-0005-0000-0000-0000D8A10000}"/>
    <cellStyle name="Νομισματική μονάδα 4 3 2 2 2 2 2" xfId="5323" xr:uid="{00000000-0005-0000-0000-0000D9A10000}"/>
    <cellStyle name="Νομισματική μονάδα 4 3 2 2 2 2 2 2" xfId="12626" xr:uid="{00000000-0005-0000-0000-0000DAA10000}"/>
    <cellStyle name="Νομισματική μονάδα 4 3 2 2 2 2 2 2 2" xfId="25201" xr:uid="{00000000-0005-0000-0000-0000DBA10000}"/>
    <cellStyle name="Νομισματική μονάδα 4 3 2 2 2 2 2 3" xfId="17898" xr:uid="{00000000-0005-0000-0000-0000DCA10000}"/>
    <cellStyle name="Νομισματική μονάδα 4 3 2 2 2 2 3" xfId="10595" xr:uid="{00000000-0005-0000-0000-0000DDA10000}"/>
    <cellStyle name="Νομισματική μονάδα 4 3 2 2 2 2 3 2" xfId="23170" xr:uid="{00000000-0005-0000-0000-0000DEA10000}"/>
    <cellStyle name="Νομισματική μονάδα 4 3 2 2 2 2 4" xfId="7354" xr:uid="{00000000-0005-0000-0000-0000DFA10000}"/>
    <cellStyle name="Νομισματική μονάδα 4 3 2 2 2 2 4 2" xfId="19929" xr:uid="{00000000-0005-0000-0000-0000E0A10000}"/>
    <cellStyle name="Νομισματική μονάδα 4 3 2 2 2 2 5" xfId="15867" xr:uid="{00000000-0005-0000-0000-0000E1A10000}"/>
    <cellStyle name="Νομισματική μονάδα 4 3 2 2 2 3" xfId="2056" xr:uid="{00000000-0005-0000-0000-0000E2A10000}"/>
    <cellStyle name="Νομισματική μονάδα 4 3 2 2 2 3 2" xfId="9373" xr:uid="{00000000-0005-0000-0000-0000E3A10000}"/>
    <cellStyle name="Νομισματική μονάδα 4 3 2 2 2 3 2 2" xfId="21948" xr:uid="{00000000-0005-0000-0000-0000E4A10000}"/>
    <cellStyle name="Νομισματική μονάδα 4 3 2 2 2 3 3" xfId="14645" xr:uid="{00000000-0005-0000-0000-0000E5A10000}"/>
    <cellStyle name="Νομισματική μονάδα 4 3 2 2 2 4" xfId="4101" xr:uid="{00000000-0005-0000-0000-0000E6A10000}"/>
    <cellStyle name="Νομισματική μονάδα 4 3 2 2 2 4 2" xfId="11404" xr:uid="{00000000-0005-0000-0000-0000E7A10000}"/>
    <cellStyle name="Νομισματική μονάδα 4 3 2 2 2 4 2 2" xfId="23979" xr:uid="{00000000-0005-0000-0000-0000E8A10000}"/>
    <cellStyle name="Νομισματική μονάδα 4 3 2 2 2 4 3" xfId="16676" xr:uid="{00000000-0005-0000-0000-0000E9A10000}"/>
    <cellStyle name="Νομισματική μονάδα 4 3 2 2 2 5" xfId="8564" xr:uid="{00000000-0005-0000-0000-0000EAA10000}"/>
    <cellStyle name="Νομισματική μονάδα 4 3 2 2 2 5 2" xfId="21139" xr:uid="{00000000-0005-0000-0000-0000EBA10000}"/>
    <cellStyle name="Νομισματική μονάδα 4 3 2 2 2 6" xfId="6132" xr:uid="{00000000-0005-0000-0000-0000ECA10000}"/>
    <cellStyle name="Νομισματική μονάδα 4 3 2 2 2 6 2" xfId="18707" xr:uid="{00000000-0005-0000-0000-0000EDA10000}"/>
    <cellStyle name="Νομισματική μονάδα 4 3 2 2 2 7" xfId="13836" xr:uid="{00000000-0005-0000-0000-0000EEA10000}"/>
    <cellStyle name="Νομισματική μονάδα 4 3 2 2 2 8" xfId="54950" xr:uid="{00000000-0005-0000-0000-0000EFA10000}"/>
    <cellStyle name="Νομισματική μονάδα 4 3 2 2 2 9" xfId="55412" xr:uid="{00000000-0005-0000-0000-0000F0A10000}"/>
    <cellStyle name="Νομισματική μονάδα 4 3 2 2 3" xfId="898" xr:uid="{00000000-0005-0000-0000-0000F1A10000}"/>
    <cellStyle name="Νομισματική μονάδα 4 3 2 2 3 2" xfId="2931" xr:uid="{00000000-0005-0000-0000-0000F2A10000}"/>
    <cellStyle name="Νομισματική μονάδα 4 3 2 2 3 2 2" xfId="10248" xr:uid="{00000000-0005-0000-0000-0000F3A10000}"/>
    <cellStyle name="Νομισματική μονάδα 4 3 2 2 3 2 2 2" xfId="22823" xr:uid="{00000000-0005-0000-0000-0000F4A10000}"/>
    <cellStyle name="Νομισματική μονάδα 4 3 2 2 3 2 3" xfId="15520" xr:uid="{00000000-0005-0000-0000-0000F5A10000}"/>
    <cellStyle name="Νομισματική μονάδα 4 3 2 2 3 3" xfId="4976" xr:uid="{00000000-0005-0000-0000-0000F6A10000}"/>
    <cellStyle name="Νομισματική μονάδα 4 3 2 2 3 3 2" xfId="12279" xr:uid="{00000000-0005-0000-0000-0000F7A10000}"/>
    <cellStyle name="Νομισματική μονάδα 4 3 2 2 3 3 2 2" xfId="24854" xr:uid="{00000000-0005-0000-0000-0000F8A10000}"/>
    <cellStyle name="Νομισματική μονάδα 4 3 2 2 3 3 3" xfId="17551" xr:uid="{00000000-0005-0000-0000-0000F9A10000}"/>
    <cellStyle name="Νομισματική μονάδα 4 3 2 2 3 4" xfId="8217" xr:uid="{00000000-0005-0000-0000-0000FAA10000}"/>
    <cellStyle name="Νομισματική μονάδα 4 3 2 2 3 4 2" xfId="20792" xr:uid="{00000000-0005-0000-0000-0000FBA10000}"/>
    <cellStyle name="Νομισματική μονάδα 4 3 2 2 3 5" xfId="7007" xr:uid="{00000000-0005-0000-0000-0000FCA10000}"/>
    <cellStyle name="Νομισματική μονάδα 4 3 2 2 3 5 2" xfId="19582" xr:uid="{00000000-0005-0000-0000-0000FDA10000}"/>
    <cellStyle name="Νομισματική μονάδα 4 3 2 2 3 6" xfId="13489" xr:uid="{00000000-0005-0000-0000-0000FEA10000}"/>
    <cellStyle name="Νομισματική μονάδα 4 3 2 2 3 7" xfId="54801" xr:uid="{00000000-0005-0000-0000-0000FFA10000}"/>
    <cellStyle name="Νομισματική μονάδα 4 3 2 2 3 8" xfId="55264" xr:uid="{00000000-0005-0000-0000-000000A20000}"/>
    <cellStyle name="Νομισματική μονάδα 4 3 2 2 4" xfId="2457" xr:uid="{00000000-0005-0000-0000-000001A20000}"/>
    <cellStyle name="Νομισματική μονάδα 4 3 2 2 4 2" xfId="4502" xr:uid="{00000000-0005-0000-0000-000002A20000}"/>
    <cellStyle name="Νομισματική μονάδα 4 3 2 2 4 2 2" xfId="11805" xr:uid="{00000000-0005-0000-0000-000003A20000}"/>
    <cellStyle name="Νομισματική μονάδα 4 3 2 2 4 2 2 2" xfId="24380" xr:uid="{00000000-0005-0000-0000-000004A20000}"/>
    <cellStyle name="Νομισματική μονάδα 4 3 2 2 4 2 3" xfId="17077" xr:uid="{00000000-0005-0000-0000-000005A20000}"/>
    <cellStyle name="Νομισματική μονάδα 4 3 2 2 4 3" xfId="9774" xr:uid="{00000000-0005-0000-0000-000006A20000}"/>
    <cellStyle name="Νομισματική μονάδα 4 3 2 2 4 3 2" xfId="22349" xr:uid="{00000000-0005-0000-0000-000007A20000}"/>
    <cellStyle name="Νομισματική μονάδα 4 3 2 2 4 4" xfId="6533" xr:uid="{00000000-0005-0000-0000-000008A20000}"/>
    <cellStyle name="Νομισματική μονάδα 4 3 2 2 4 4 2" xfId="19108" xr:uid="{00000000-0005-0000-0000-000009A20000}"/>
    <cellStyle name="Νομισματική μονάδα 4 3 2 2 4 5" xfId="15046" xr:uid="{00000000-0005-0000-0000-00000AA20000}"/>
    <cellStyle name="Νομισματική μονάδα 4 3 2 2 5" xfId="1709" xr:uid="{00000000-0005-0000-0000-00000BA20000}"/>
    <cellStyle name="Νομισματική μονάδα 4 3 2 2 5 2" xfId="9026" xr:uid="{00000000-0005-0000-0000-00000CA20000}"/>
    <cellStyle name="Νομισματική μονάδα 4 3 2 2 5 2 2" xfId="21601" xr:uid="{00000000-0005-0000-0000-00000DA20000}"/>
    <cellStyle name="Νομισματική μονάδα 4 3 2 2 5 3" xfId="14298" xr:uid="{00000000-0005-0000-0000-00000EA20000}"/>
    <cellStyle name="Νομισματική μονάδα 4 3 2 2 6" xfId="3766" xr:uid="{00000000-0005-0000-0000-00000FA20000}"/>
    <cellStyle name="Νομισματική μονάδα 4 3 2 2 6 2" xfId="11069" xr:uid="{00000000-0005-0000-0000-000010A20000}"/>
    <cellStyle name="Νομισματική μονάδα 4 3 2 2 6 2 2" xfId="23644" xr:uid="{00000000-0005-0000-0000-000011A20000}"/>
    <cellStyle name="Νομισματική μονάδα 4 3 2 2 6 3" xfId="16341" xr:uid="{00000000-0005-0000-0000-000012A20000}"/>
    <cellStyle name="Νομισματική μονάδα 4 3 2 2 7" xfId="7743" xr:uid="{00000000-0005-0000-0000-000013A20000}"/>
    <cellStyle name="Νομισματική μονάδα 4 3 2 2 7 2" xfId="20318" xr:uid="{00000000-0005-0000-0000-000014A20000}"/>
    <cellStyle name="Νομισματική μονάδα 4 3 2 2 8" xfId="5785" xr:uid="{00000000-0005-0000-0000-000015A20000}"/>
    <cellStyle name="Νομισματική μονάδα 4 3 2 2 8 2" xfId="18360" xr:uid="{00000000-0005-0000-0000-000016A20000}"/>
    <cellStyle name="Νομισματική μονάδα 4 3 2 2 9" xfId="13015" xr:uid="{00000000-0005-0000-0000-000017A20000}"/>
    <cellStyle name="Νομισματική μονάδα 4 3 2 3" xfId="593" xr:uid="{00000000-0005-0000-0000-000018A20000}"/>
    <cellStyle name="Νομισματική μονάδα 4 3 2 3 10" xfId="54876" xr:uid="{00000000-0005-0000-0000-000019A20000}"/>
    <cellStyle name="Νομισματική μονάδα 4 3 2 3 11" xfId="55338" xr:uid="{00000000-0005-0000-0000-00001AA20000}"/>
    <cellStyle name="Νομισματική μονάδα 4 3 2 3 2" xfId="1403" xr:uid="{00000000-0005-0000-0000-00001BA20000}"/>
    <cellStyle name="Νομισματική μονάδα 4 3 2 3 2 2" xfId="3436" xr:uid="{00000000-0005-0000-0000-00001CA20000}"/>
    <cellStyle name="Νομισματική μονάδα 4 3 2 3 2 2 2" xfId="5481" xr:uid="{00000000-0005-0000-0000-00001DA20000}"/>
    <cellStyle name="Νομισματική μονάδα 4 3 2 3 2 2 2 2" xfId="12784" xr:uid="{00000000-0005-0000-0000-00001EA20000}"/>
    <cellStyle name="Νομισματική μονάδα 4 3 2 3 2 2 2 2 2" xfId="25359" xr:uid="{00000000-0005-0000-0000-00001FA20000}"/>
    <cellStyle name="Νομισματική μονάδα 4 3 2 3 2 2 2 3" xfId="18056" xr:uid="{00000000-0005-0000-0000-000020A20000}"/>
    <cellStyle name="Νομισματική μονάδα 4 3 2 3 2 2 3" xfId="10753" xr:uid="{00000000-0005-0000-0000-000021A20000}"/>
    <cellStyle name="Νομισματική μονάδα 4 3 2 3 2 2 3 2" xfId="23328" xr:uid="{00000000-0005-0000-0000-000022A20000}"/>
    <cellStyle name="Νομισματική μονάδα 4 3 2 3 2 2 4" xfId="7512" xr:uid="{00000000-0005-0000-0000-000023A20000}"/>
    <cellStyle name="Νομισματική μονάδα 4 3 2 3 2 2 4 2" xfId="20087" xr:uid="{00000000-0005-0000-0000-000024A20000}"/>
    <cellStyle name="Νομισματική μονάδα 4 3 2 3 2 2 5" xfId="16025" xr:uid="{00000000-0005-0000-0000-000025A20000}"/>
    <cellStyle name="Νομισματική μονάδα 4 3 2 3 2 3" xfId="2214" xr:uid="{00000000-0005-0000-0000-000026A20000}"/>
    <cellStyle name="Νομισματική μονάδα 4 3 2 3 2 3 2" xfId="9531" xr:uid="{00000000-0005-0000-0000-000027A20000}"/>
    <cellStyle name="Νομισματική μονάδα 4 3 2 3 2 3 2 2" xfId="22106" xr:uid="{00000000-0005-0000-0000-000028A20000}"/>
    <cellStyle name="Νομισματική μονάδα 4 3 2 3 2 3 3" xfId="14803" xr:uid="{00000000-0005-0000-0000-000029A20000}"/>
    <cellStyle name="Νομισματική μονάδα 4 3 2 3 2 4" xfId="4259" xr:uid="{00000000-0005-0000-0000-00002AA20000}"/>
    <cellStyle name="Νομισματική μονάδα 4 3 2 3 2 4 2" xfId="11562" xr:uid="{00000000-0005-0000-0000-00002BA20000}"/>
    <cellStyle name="Νομισματική μονάδα 4 3 2 3 2 4 2 2" xfId="24137" xr:uid="{00000000-0005-0000-0000-00002CA20000}"/>
    <cellStyle name="Νομισματική μονάδα 4 3 2 3 2 4 3" xfId="16834" xr:uid="{00000000-0005-0000-0000-00002DA20000}"/>
    <cellStyle name="Νομισματική μονάδα 4 3 2 3 2 5" xfId="8722" xr:uid="{00000000-0005-0000-0000-00002EA20000}"/>
    <cellStyle name="Νομισματική μονάδα 4 3 2 3 2 5 2" xfId="21297" xr:uid="{00000000-0005-0000-0000-00002FA20000}"/>
    <cellStyle name="Νομισματική μονάδα 4 3 2 3 2 6" xfId="6290" xr:uid="{00000000-0005-0000-0000-000030A20000}"/>
    <cellStyle name="Νομισματική μονάδα 4 3 2 3 2 6 2" xfId="18865" xr:uid="{00000000-0005-0000-0000-000031A20000}"/>
    <cellStyle name="Νομισματική μονάδα 4 3 2 3 2 7" xfId="13994" xr:uid="{00000000-0005-0000-0000-000032A20000}"/>
    <cellStyle name="Νομισματική μονάδα 4 3 2 3 3" xfId="831" xr:uid="{00000000-0005-0000-0000-000033A20000}"/>
    <cellStyle name="Νομισματική μονάδα 4 3 2 3 3 2" xfId="2864" xr:uid="{00000000-0005-0000-0000-000034A20000}"/>
    <cellStyle name="Νομισματική μονάδα 4 3 2 3 3 2 2" xfId="10181" xr:uid="{00000000-0005-0000-0000-000035A20000}"/>
    <cellStyle name="Νομισματική μονάδα 4 3 2 3 3 2 2 2" xfId="22756" xr:uid="{00000000-0005-0000-0000-000036A20000}"/>
    <cellStyle name="Νομισματική μονάδα 4 3 2 3 3 2 3" xfId="15453" xr:uid="{00000000-0005-0000-0000-000037A20000}"/>
    <cellStyle name="Νομισματική μονάδα 4 3 2 3 3 3" xfId="4909" xr:uid="{00000000-0005-0000-0000-000038A20000}"/>
    <cellStyle name="Νομισματική μονάδα 4 3 2 3 3 3 2" xfId="12212" xr:uid="{00000000-0005-0000-0000-000039A20000}"/>
    <cellStyle name="Νομισματική μονάδα 4 3 2 3 3 3 2 2" xfId="24787" xr:uid="{00000000-0005-0000-0000-00003AA20000}"/>
    <cellStyle name="Νομισματική μονάδα 4 3 2 3 3 3 3" xfId="17484" xr:uid="{00000000-0005-0000-0000-00003BA20000}"/>
    <cellStyle name="Νομισματική μονάδα 4 3 2 3 3 4" xfId="8150" xr:uid="{00000000-0005-0000-0000-00003CA20000}"/>
    <cellStyle name="Νομισματική μονάδα 4 3 2 3 3 4 2" xfId="20725" xr:uid="{00000000-0005-0000-0000-00003DA20000}"/>
    <cellStyle name="Νομισματική μονάδα 4 3 2 3 3 5" xfId="6940" xr:uid="{00000000-0005-0000-0000-00003EA20000}"/>
    <cellStyle name="Νομισματική μονάδα 4 3 2 3 3 5 2" xfId="19515" xr:uid="{00000000-0005-0000-0000-00003FA20000}"/>
    <cellStyle name="Νομισματική μονάδα 4 3 2 3 3 6" xfId="13422" xr:uid="{00000000-0005-0000-0000-000040A20000}"/>
    <cellStyle name="Νομισματική μονάδα 4 3 2 3 4" xfId="2615" xr:uid="{00000000-0005-0000-0000-000041A20000}"/>
    <cellStyle name="Νομισματική μονάδα 4 3 2 3 4 2" xfId="4660" xr:uid="{00000000-0005-0000-0000-000042A20000}"/>
    <cellStyle name="Νομισματική μονάδα 4 3 2 3 4 2 2" xfId="11963" xr:uid="{00000000-0005-0000-0000-000043A20000}"/>
    <cellStyle name="Νομισματική μονάδα 4 3 2 3 4 2 2 2" xfId="24538" xr:uid="{00000000-0005-0000-0000-000044A20000}"/>
    <cellStyle name="Νομισματική μονάδα 4 3 2 3 4 2 3" xfId="17235" xr:uid="{00000000-0005-0000-0000-000045A20000}"/>
    <cellStyle name="Νομισματική μονάδα 4 3 2 3 4 3" xfId="9932" xr:uid="{00000000-0005-0000-0000-000046A20000}"/>
    <cellStyle name="Νομισματική μονάδα 4 3 2 3 4 3 2" xfId="22507" xr:uid="{00000000-0005-0000-0000-000047A20000}"/>
    <cellStyle name="Νομισματική μονάδα 4 3 2 3 4 4" xfId="6691" xr:uid="{00000000-0005-0000-0000-000048A20000}"/>
    <cellStyle name="Νομισματική μονάδα 4 3 2 3 4 4 2" xfId="19266" xr:uid="{00000000-0005-0000-0000-000049A20000}"/>
    <cellStyle name="Νομισματική μονάδα 4 3 2 3 4 5" xfId="15204" xr:uid="{00000000-0005-0000-0000-00004AA20000}"/>
    <cellStyle name="Νομισματική μονάδα 4 3 2 3 5" xfId="1642" xr:uid="{00000000-0005-0000-0000-00004BA20000}"/>
    <cellStyle name="Νομισματική μονάδα 4 3 2 3 5 2" xfId="8959" xr:uid="{00000000-0005-0000-0000-00004CA20000}"/>
    <cellStyle name="Νομισματική μονάδα 4 3 2 3 5 2 2" xfId="21534" xr:uid="{00000000-0005-0000-0000-00004DA20000}"/>
    <cellStyle name="Νομισματική μονάδα 4 3 2 3 5 3" xfId="14231" xr:uid="{00000000-0005-0000-0000-00004EA20000}"/>
    <cellStyle name="Νομισματική μονάδα 4 3 2 3 6" xfId="3699" xr:uid="{00000000-0005-0000-0000-00004FA20000}"/>
    <cellStyle name="Νομισματική μονάδα 4 3 2 3 6 2" xfId="11002" xr:uid="{00000000-0005-0000-0000-000050A20000}"/>
    <cellStyle name="Νομισματική μονάδα 4 3 2 3 6 2 2" xfId="23577" xr:uid="{00000000-0005-0000-0000-000051A20000}"/>
    <cellStyle name="Νομισματική μονάδα 4 3 2 3 6 3" xfId="16274" xr:uid="{00000000-0005-0000-0000-000052A20000}"/>
    <cellStyle name="Νομισματική μονάδα 4 3 2 3 7" xfId="7901" xr:uid="{00000000-0005-0000-0000-000053A20000}"/>
    <cellStyle name="Νομισματική μονάδα 4 3 2 3 7 2" xfId="20476" xr:uid="{00000000-0005-0000-0000-000054A20000}"/>
    <cellStyle name="Νομισματική μονάδα 4 3 2 3 8" xfId="5718" xr:uid="{00000000-0005-0000-0000-000055A20000}"/>
    <cellStyle name="Νομισματική μονάδα 4 3 2 3 8 2" xfId="18293" xr:uid="{00000000-0005-0000-0000-000056A20000}"/>
    <cellStyle name="Νομισματική μονάδα 4 3 2 3 9" xfId="13173" xr:uid="{00000000-0005-0000-0000-000057A20000}"/>
    <cellStyle name="Νομισματική μονάδα 4 3 2 4" xfId="1178" xr:uid="{00000000-0005-0000-0000-000058A20000}"/>
    <cellStyle name="Νομισματική μονάδα 4 3 2 4 2" xfId="3211" xr:uid="{00000000-0005-0000-0000-000059A20000}"/>
    <cellStyle name="Νομισματική μονάδα 4 3 2 4 2 2" xfId="5256" xr:uid="{00000000-0005-0000-0000-00005AA20000}"/>
    <cellStyle name="Νομισματική μονάδα 4 3 2 4 2 2 2" xfId="12559" xr:uid="{00000000-0005-0000-0000-00005BA20000}"/>
    <cellStyle name="Νομισματική μονάδα 4 3 2 4 2 2 2 2" xfId="25134" xr:uid="{00000000-0005-0000-0000-00005CA20000}"/>
    <cellStyle name="Νομισματική μονάδα 4 3 2 4 2 2 3" xfId="17831" xr:uid="{00000000-0005-0000-0000-00005DA20000}"/>
    <cellStyle name="Νομισματική μονάδα 4 3 2 4 2 3" xfId="10528" xr:uid="{00000000-0005-0000-0000-00005EA20000}"/>
    <cellStyle name="Νομισματική μονάδα 4 3 2 4 2 3 2" xfId="23103" xr:uid="{00000000-0005-0000-0000-00005FA20000}"/>
    <cellStyle name="Νομισματική μονάδα 4 3 2 4 2 4" xfId="7287" xr:uid="{00000000-0005-0000-0000-000060A20000}"/>
    <cellStyle name="Νομισματική μονάδα 4 3 2 4 2 4 2" xfId="19862" xr:uid="{00000000-0005-0000-0000-000061A20000}"/>
    <cellStyle name="Νομισματική μονάδα 4 3 2 4 2 5" xfId="15800" xr:uid="{00000000-0005-0000-0000-000062A20000}"/>
    <cellStyle name="Νομισματική μονάδα 4 3 2 4 3" xfId="1989" xr:uid="{00000000-0005-0000-0000-000063A20000}"/>
    <cellStyle name="Νομισματική μονάδα 4 3 2 4 3 2" xfId="9306" xr:uid="{00000000-0005-0000-0000-000064A20000}"/>
    <cellStyle name="Νομισματική μονάδα 4 3 2 4 3 2 2" xfId="21881" xr:uid="{00000000-0005-0000-0000-000065A20000}"/>
    <cellStyle name="Νομισματική μονάδα 4 3 2 4 3 3" xfId="14578" xr:uid="{00000000-0005-0000-0000-000066A20000}"/>
    <cellStyle name="Νομισματική μονάδα 4 3 2 4 4" xfId="4034" xr:uid="{00000000-0005-0000-0000-000067A20000}"/>
    <cellStyle name="Νομισματική μονάδα 4 3 2 4 4 2" xfId="11337" xr:uid="{00000000-0005-0000-0000-000068A20000}"/>
    <cellStyle name="Νομισματική μονάδα 4 3 2 4 4 2 2" xfId="23912" xr:uid="{00000000-0005-0000-0000-000069A20000}"/>
    <cellStyle name="Νομισματική μονάδα 4 3 2 4 4 3" xfId="16609" xr:uid="{00000000-0005-0000-0000-00006AA20000}"/>
    <cellStyle name="Νομισματική μονάδα 4 3 2 4 5" xfId="8497" xr:uid="{00000000-0005-0000-0000-00006BA20000}"/>
    <cellStyle name="Νομισματική μονάδα 4 3 2 4 5 2" xfId="21072" xr:uid="{00000000-0005-0000-0000-00006CA20000}"/>
    <cellStyle name="Νομισματική μονάδα 4 3 2 4 6" xfId="6065" xr:uid="{00000000-0005-0000-0000-00006DA20000}"/>
    <cellStyle name="Νομισματική μονάδα 4 3 2 4 6 2" xfId="18640" xr:uid="{00000000-0005-0000-0000-00006EA20000}"/>
    <cellStyle name="Νομισματική μονάδα 4 3 2 4 7" xfId="13769" xr:uid="{00000000-0005-0000-0000-00006FA20000}"/>
    <cellStyle name="Νομισματική μονάδα 4 3 2 4 8" xfId="54727" xr:uid="{00000000-0005-0000-0000-000070A20000}"/>
    <cellStyle name="Νομισματική μονάδα 4 3 2 4 9" xfId="55190" xr:uid="{00000000-0005-0000-0000-000071A20000}"/>
    <cellStyle name="Νομισματική μονάδα 4 3 2 5" xfId="673" xr:uid="{00000000-0005-0000-0000-000072A20000}"/>
    <cellStyle name="Νομισματική μονάδα 4 3 2 5 2" xfId="2706" xr:uid="{00000000-0005-0000-0000-000073A20000}"/>
    <cellStyle name="Νομισματική μονάδα 4 3 2 5 2 2" xfId="10023" xr:uid="{00000000-0005-0000-0000-000074A20000}"/>
    <cellStyle name="Νομισματική μονάδα 4 3 2 5 2 2 2" xfId="22598" xr:uid="{00000000-0005-0000-0000-000075A20000}"/>
    <cellStyle name="Νομισματική μονάδα 4 3 2 5 2 3" xfId="15295" xr:uid="{00000000-0005-0000-0000-000076A20000}"/>
    <cellStyle name="Νομισματική μονάδα 4 3 2 5 3" xfId="4751" xr:uid="{00000000-0005-0000-0000-000077A20000}"/>
    <cellStyle name="Νομισματική μονάδα 4 3 2 5 3 2" xfId="12054" xr:uid="{00000000-0005-0000-0000-000078A20000}"/>
    <cellStyle name="Νομισματική μονάδα 4 3 2 5 3 2 2" xfId="24629" xr:uid="{00000000-0005-0000-0000-000079A20000}"/>
    <cellStyle name="Νομισματική μονάδα 4 3 2 5 3 3" xfId="17326" xr:uid="{00000000-0005-0000-0000-00007AA20000}"/>
    <cellStyle name="Νομισματική μονάδα 4 3 2 5 4" xfId="7992" xr:uid="{00000000-0005-0000-0000-00007BA20000}"/>
    <cellStyle name="Νομισματική μονάδα 4 3 2 5 4 2" xfId="20567" xr:uid="{00000000-0005-0000-0000-00007CA20000}"/>
    <cellStyle name="Νομισματική μονάδα 4 3 2 5 5" xfId="6782" xr:uid="{00000000-0005-0000-0000-00007DA20000}"/>
    <cellStyle name="Νομισματική μονάδα 4 3 2 5 5 2" xfId="19357" xr:uid="{00000000-0005-0000-0000-00007EA20000}"/>
    <cellStyle name="Νομισματική μονάδα 4 3 2 5 6" xfId="13264" xr:uid="{00000000-0005-0000-0000-00007FA20000}"/>
    <cellStyle name="Νομισματική μονάδα 4 3 2 6" xfId="2390" xr:uid="{00000000-0005-0000-0000-000080A20000}"/>
    <cellStyle name="Νομισματική μονάδα 4 3 2 6 2" xfId="4435" xr:uid="{00000000-0005-0000-0000-000081A20000}"/>
    <cellStyle name="Νομισματική μονάδα 4 3 2 6 2 2" xfId="11738" xr:uid="{00000000-0005-0000-0000-000082A20000}"/>
    <cellStyle name="Νομισματική μονάδα 4 3 2 6 2 2 2" xfId="24313" xr:uid="{00000000-0005-0000-0000-000083A20000}"/>
    <cellStyle name="Νομισματική μονάδα 4 3 2 6 2 3" xfId="17010" xr:uid="{00000000-0005-0000-0000-000084A20000}"/>
    <cellStyle name="Νομισματική μονάδα 4 3 2 6 3" xfId="9707" xr:uid="{00000000-0005-0000-0000-000085A20000}"/>
    <cellStyle name="Νομισματική μονάδα 4 3 2 6 3 2" xfId="22282" xr:uid="{00000000-0005-0000-0000-000086A20000}"/>
    <cellStyle name="Νομισματική μονάδα 4 3 2 6 4" xfId="6466" xr:uid="{00000000-0005-0000-0000-000087A20000}"/>
    <cellStyle name="Νομισματική μονάδα 4 3 2 6 4 2" xfId="19041" xr:uid="{00000000-0005-0000-0000-000088A20000}"/>
    <cellStyle name="Νομισματική μονάδα 4 3 2 6 5" xfId="14979" xr:uid="{00000000-0005-0000-0000-000089A20000}"/>
    <cellStyle name="Νομισματική μονάδα 4 3 2 7" xfId="1484" xr:uid="{00000000-0005-0000-0000-00008AA20000}"/>
    <cellStyle name="Νομισματική μονάδα 4 3 2 7 2" xfId="8801" xr:uid="{00000000-0005-0000-0000-00008BA20000}"/>
    <cellStyle name="Νομισματική μονάδα 4 3 2 7 2 2" xfId="21376" xr:uid="{00000000-0005-0000-0000-00008CA20000}"/>
    <cellStyle name="Νομισματική μονάδα 4 3 2 7 3" xfId="14073" xr:uid="{00000000-0005-0000-0000-00008DA20000}"/>
    <cellStyle name="Νομισματική μονάδα 4 3 2 8" xfId="3541" xr:uid="{00000000-0005-0000-0000-00008EA20000}"/>
    <cellStyle name="Νομισματική μονάδα 4 3 2 8 2" xfId="10844" xr:uid="{00000000-0005-0000-0000-00008FA20000}"/>
    <cellStyle name="Νομισματική μονάδα 4 3 2 8 2 2" xfId="23419" xr:uid="{00000000-0005-0000-0000-000090A20000}"/>
    <cellStyle name="Νομισματική μονάδα 4 3 2 8 3" xfId="16116" xr:uid="{00000000-0005-0000-0000-000091A20000}"/>
    <cellStyle name="Νομισματική μονάδα 4 3 2 9" xfId="7676" xr:uid="{00000000-0005-0000-0000-000092A20000}"/>
    <cellStyle name="Νομισματική μονάδα 4 3 2 9 2" xfId="20251" xr:uid="{00000000-0005-0000-0000-000093A20000}"/>
    <cellStyle name="Νομισματική μονάδα 4 3 3" xfId="128" xr:uid="{00000000-0005-0000-0000-000094A20000}"/>
    <cellStyle name="Νομισματική μονάδα 4 3 3 10" xfId="13033" xr:uid="{00000000-0005-0000-0000-000095A20000}"/>
    <cellStyle name="Νομισματική μονάδα 4 3 3 11" xfId="448" xr:uid="{00000000-0005-0000-0000-000096A20000}"/>
    <cellStyle name="Νομισματική μονάδα 4 3 3 12" xfId="54617" xr:uid="{00000000-0005-0000-0000-000097A20000}"/>
    <cellStyle name="Νομισματική μονάδα 4 3 3 13" xfId="55080" xr:uid="{00000000-0005-0000-0000-000098A20000}"/>
    <cellStyle name="Νομισματική μονάδα 4 3 3 2" xfId="626" xr:uid="{00000000-0005-0000-0000-000099A20000}"/>
    <cellStyle name="Νομισματική μονάδα 4 3 3 2 10" xfId="54914" xr:uid="{00000000-0005-0000-0000-00009AA20000}"/>
    <cellStyle name="Νομισματική μονάδα 4 3 3 2 11" xfId="55376" xr:uid="{00000000-0005-0000-0000-00009BA20000}"/>
    <cellStyle name="Νομισματική μονάδα 4 3 3 2 2" xfId="1436" xr:uid="{00000000-0005-0000-0000-00009CA20000}"/>
    <cellStyle name="Νομισματική μονάδα 4 3 3 2 2 2" xfId="3469" xr:uid="{00000000-0005-0000-0000-00009DA20000}"/>
    <cellStyle name="Νομισματική μονάδα 4 3 3 2 2 2 2" xfId="5514" xr:uid="{00000000-0005-0000-0000-00009EA20000}"/>
    <cellStyle name="Νομισματική μονάδα 4 3 3 2 2 2 2 2" xfId="12817" xr:uid="{00000000-0005-0000-0000-00009FA20000}"/>
    <cellStyle name="Νομισματική μονάδα 4 3 3 2 2 2 2 2 2" xfId="25392" xr:uid="{00000000-0005-0000-0000-0000A0A20000}"/>
    <cellStyle name="Νομισματική μονάδα 4 3 3 2 2 2 2 3" xfId="18089" xr:uid="{00000000-0005-0000-0000-0000A1A20000}"/>
    <cellStyle name="Νομισματική μονάδα 4 3 3 2 2 2 3" xfId="10786" xr:uid="{00000000-0005-0000-0000-0000A2A20000}"/>
    <cellStyle name="Νομισματική μονάδα 4 3 3 2 2 2 3 2" xfId="23361" xr:uid="{00000000-0005-0000-0000-0000A3A20000}"/>
    <cellStyle name="Νομισματική μονάδα 4 3 3 2 2 2 4" xfId="7545" xr:uid="{00000000-0005-0000-0000-0000A4A20000}"/>
    <cellStyle name="Νομισματική μονάδα 4 3 3 2 2 2 4 2" xfId="20120" xr:uid="{00000000-0005-0000-0000-0000A5A20000}"/>
    <cellStyle name="Νομισματική μονάδα 4 3 3 2 2 2 5" xfId="16058" xr:uid="{00000000-0005-0000-0000-0000A6A20000}"/>
    <cellStyle name="Νομισματική μονάδα 4 3 3 2 2 3" xfId="2247" xr:uid="{00000000-0005-0000-0000-0000A7A20000}"/>
    <cellStyle name="Νομισματική μονάδα 4 3 3 2 2 3 2" xfId="9564" xr:uid="{00000000-0005-0000-0000-0000A8A20000}"/>
    <cellStyle name="Νομισματική μονάδα 4 3 3 2 2 3 2 2" xfId="22139" xr:uid="{00000000-0005-0000-0000-0000A9A20000}"/>
    <cellStyle name="Νομισματική μονάδα 4 3 3 2 2 3 3" xfId="14836" xr:uid="{00000000-0005-0000-0000-0000AAA20000}"/>
    <cellStyle name="Νομισματική μονάδα 4 3 3 2 2 4" xfId="4292" xr:uid="{00000000-0005-0000-0000-0000ABA20000}"/>
    <cellStyle name="Νομισματική μονάδα 4 3 3 2 2 4 2" xfId="11595" xr:uid="{00000000-0005-0000-0000-0000ACA20000}"/>
    <cellStyle name="Νομισματική μονάδα 4 3 3 2 2 4 2 2" xfId="24170" xr:uid="{00000000-0005-0000-0000-0000ADA20000}"/>
    <cellStyle name="Νομισματική μονάδα 4 3 3 2 2 4 3" xfId="16867" xr:uid="{00000000-0005-0000-0000-0000AEA20000}"/>
    <cellStyle name="Νομισματική μονάδα 4 3 3 2 2 5" xfId="8755" xr:uid="{00000000-0005-0000-0000-0000AFA20000}"/>
    <cellStyle name="Νομισματική μονάδα 4 3 3 2 2 5 2" xfId="21330" xr:uid="{00000000-0005-0000-0000-0000B0A20000}"/>
    <cellStyle name="Νομισματική μονάδα 4 3 3 2 2 6" xfId="6323" xr:uid="{00000000-0005-0000-0000-0000B1A20000}"/>
    <cellStyle name="Νομισματική μονάδα 4 3 3 2 2 6 2" xfId="18898" xr:uid="{00000000-0005-0000-0000-0000B2A20000}"/>
    <cellStyle name="Νομισματική μονάδα 4 3 3 2 2 7" xfId="14027" xr:uid="{00000000-0005-0000-0000-0000B3A20000}"/>
    <cellStyle name="Νομισματική μονάδα 4 3 3 2 3" xfId="916" xr:uid="{00000000-0005-0000-0000-0000B4A20000}"/>
    <cellStyle name="Νομισματική μονάδα 4 3 3 2 3 2" xfId="2949" xr:uid="{00000000-0005-0000-0000-0000B5A20000}"/>
    <cellStyle name="Νομισματική μονάδα 4 3 3 2 3 2 2" xfId="10266" xr:uid="{00000000-0005-0000-0000-0000B6A20000}"/>
    <cellStyle name="Νομισματική μονάδα 4 3 3 2 3 2 2 2" xfId="22841" xr:uid="{00000000-0005-0000-0000-0000B7A20000}"/>
    <cellStyle name="Νομισματική μονάδα 4 3 3 2 3 2 3" xfId="15538" xr:uid="{00000000-0005-0000-0000-0000B8A20000}"/>
    <cellStyle name="Νομισματική μονάδα 4 3 3 2 3 3" xfId="4994" xr:uid="{00000000-0005-0000-0000-0000B9A20000}"/>
    <cellStyle name="Νομισματική μονάδα 4 3 3 2 3 3 2" xfId="12297" xr:uid="{00000000-0005-0000-0000-0000BAA20000}"/>
    <cellStyle name="Νομισματική μονάδα 4 3 3 2 3 3 2 2" xfId="24872" xr:uid="{00000000-0005-0000-0000-0000BBA20000}"/>
    <cellStyle name="Νομισματική μονάδα 4 3 3 2 3 3 3" xfId="17569" xr:uid="{00000000-0005-0000-0000-0000BCA20000}"/>
    <cellStyle name="Νομισματική μονάδα 4 3 3 2 3 4" xfId="8235" xr:uid="{00000000-0005-0000-0000-0000BDA20000}"/>
    <cellStyle name="Νομισματική μονάδα 4 3 3 2 3 4 2" xfId="20810" xr:uid="{00000000-0005-0000-0000-0000BEA20000}"/>
    <cellStyle name="Νομισματική μονάδα 4 3 3 2 3 5" xfId="7025" xr:uid="{00000000-0005-0000-0000-0000BFA20000}"/>
    <cellStyle name="Νομισματική μονάδα 4 3 3 2 3 5 2" xfId="19600" xr:uid="{00000000-0005-0000-0000-0000C0A20000}"/>
    <cellStyle name="Νομισματική μονάδα 4 3 3 2 3 6" xfId="13507" xr:uid="{00000000-0005-0000-0000-0000C1A20000}"/>
    <cellStyle name="Νομισματική μονάδα 4 3 3 2 4" xfId="2648" xr:uid="{00000000-0005-0000-0000-0000C2A20000}"/>
    <cellStyle name="Νομισματική μονάδα 4 3 3 2 4 2" xfId="4693" xr:uid="{00000000-0005-0000-0000-0000C3A20000}"/>
    <cellStyle name="Νομισματική μονάδα 4 3 3 2 4 2 2" xfId="11996" xr:uid="{00000000-0005-0000-0000-0000C4A20000}"/>
    <cellStyle name="Νομισματική μονάδα 4 3 3 2 4 2 2 2" xfId="24571" xr:uid="{00000000-0005-0000-0000-0000C5A20000}"/>
    <cellStyle name="Νομισματική μονάδα 4 3 3 2 4 2 3" xfId="17268" xr:uid="{00000000-0005-0000-0000-0000C6A20000}"/>
    <cellStyle name="Νομισματική μονάδα 4 3 3 2 4 3" xfId="9965" xr:uid="{00000000-0005-0000-0000-0000C7A20000}"/>
    <cellStyle name="Νομισματική μονάδα 4 3 3 2 4 3 2" xfId="22540" xr:uid="{00000000-0005-0000-0000-0000C8A20000}"/>
    <cellStyle name="Νομισματική μονάδα 4 3 3 2 4 4" xfId="6724" xr:uid="{00000000-0005-0000-0000-0000C9A20000}"/>
    <cellStyle name="Νομισματική μονάδα 4 3 3 2 4 4 2" xfId="19299" xr:uid="{00000000-0005-0000-0000-0000CAA20000}"/>
    <cellStyle name="Νομισματική μονάδα 4 3 3 2 4 5" xfId="15237" xr:uid="{00000000-0005-0000-0000-0000CBA20000}"/>
    <cellStyle name="Νομισματική μονάδα 4 3 3 2 5" xfId="1727" xr:uid="{00000000-0005-0000-0000-0000CCA20000}"/>
    <cellStyle name="Νομισματική μονάδα 4 3 3 2 5 2" xfId="9044" xr:uid="{00000000-0005-0000-0000-0000CDA20000}"/>
    <cellStyle name="Νομισματική μονάδα 4 3 3 2 5 2 2" xfId="21619" xr:uid="{00000000-0005-0000-0000-0000CEA20000}"/>
    <cellStyle name="Νομισματική μονάδα 4 3 3 2 5 3" xfId="14316" xr:uid="{00000000-0005-0000-0000-0000CFA20000}"/>
    <cellStyle name="Νομισματική μονάδα 4 3 3 2 6" xfId="3784" xr:uid="{00000000-0005-0000-0000-0000D0A20000}"/>
    <cellStyle name="Νομισματική μονάδα 4 3 3 2 6 2" xfId="11087" xr:uid="{00000000-0005-0000-0000-0000D1A20000}"/>
    <cellStyle name="Νομισματική μονάδα 4 3 3 2 6 2 2" xfId="23662" xr:uid="{00000000-0005-0000-0000-0000D2A20000}"/>
    <cellStyle name="Νομισματική μονάδα 4 3 3 2 6 3" xfId="16359" xr:uid="{00000000-0005-0000-0000-0000D3A20000}"/>
    <cellStyle name="Νομισματική μονάδα 4 3 3 2 7" xfId="7934" xr:uid="{00000000-0005-0000-0000-0000D4A20000}"/>
    <cellStyle name="Νομισματική μονάδα 4 3 3 2 7 2" xfId="20509" xr:uid="{00000000-0005-0000-0000-0000D5A20000}"/>
    <cellStyle name="Νομισματική μονάδα 4 3 3 2 8" xfId="5803" xr:uid="{00000000-0005-0000-0000-0000D6A20000}"/>
    <cellStyle name="Νομισματική μονάδα 4 3 3 2 8 2" xfId="18378" xr:uid="{00000000-0005-0000-0000-0000D7A20000}"/>
    <cellStyle name="Νομισματική μονάδα 4 3 3 2 9" xfId="13206" xr:uid="{00000000-0005-0000-0000-0000D8A20000}"/>
    <cellStyle name="Νομισματική μονάδα 4 3 3 3" xfId="1263" xr:uid="{00000000-0005-0000-0000-0000D9A20000}"/>
    <cellStyle name="Νομισματική μονάδα 4 3 3 3 2" xfId="3296" xr:uid="{00000000-0005-0000-0000-0000DAA20000}"/>
    <cellStyle name="Νομισματική μονάδα 4 3 3 3 2 2" xfId="5341" xr:uid="{00000000-0005-0000-0000-0000DBA20000}"/>
    <cellStyle name="Νομισματική μονάδα 4 3 3 3 2 2 2" xfId="12644" xr:uid="{00000000-0005-0000-0000-0000DCA20000}"/>
    <cellStyle name="Νομισματική μονάδα 4 3 3 3 2 2 2 2" xfId="25219" xr:uid="{00000000-0005-0000-0000-0000DDA20000}"/>
    <cellStyle name="Νομισματική μονάδα 4 3 3 3 2 2 3" xfId="17916" xr:uid="{00000000-0005-0000-0000-0000DEA20000}"/>
    <cellStyle name="Νομισματική μονάδα 4 3 3 3 2 3" xfId="10613" xr:uid="{00000000-0005-0000-0000-0000DFA20000}"/>
    <cellStyle name="Νομισματική μονάδα 4 3 3 3 2 3 2" xfId="23188" xr:uid="{00000000-0005-0000-0000-0000E0A20000}"/>
    <cellStyle name="Νομισματική μονάδα 4 3 3 3 2 4" xfId="7372" xr:uid="{00000000-0005-0000-0000-0000E1A20000}"/>
    <cellStyle name="Νομισματική μονάδα 4 3 3 3 2 4 2" xfId="19947" xr:uid="{00000000-0005-0000-0000-0000E2A20000}"/>
    <cellStyle name="Νομισματική μονάδα 4 3 3 3 2 5" xfId="15885" xr:uid="{00000000-0005-0000-0000-0000E3A20000}"/>
    <cellStyle name="Νομισματική μονάδα 4 3 3 3 3" xfId="2074" xr:uid="{00000000-0005-0000-0000-0000E4A20000}"/>
    <cellStyle name="Νομισματική μονάδα 4 3 3 3 3 2" xfId="9391" xr:uid="{00000000-0005-0000-0000-0000E5A20000}"/>
    <cellStyle name="Νομισματική μονάδα 4 3 3 3 3 2 2" xfId="21966" xr:uid="{00000000-0005-0000-0000-0000E6A20000}"/>
    <cellStyle name="Νομισματική μονάδα 4 3 3 3 3 3" xfId="14663" xr:uid="{00000000-0005-0000-0000-0000E7A20000}"/>
    <cellStyle name="Νομισματική μονάδα 4 3 3 3 4" xfId="4119" xr:uid="{00000000-0005-0000-0000-0000E8A20000}"/>
    <cellStyle name="Νομισματική μονάδα 4 3 3 3 4 2" xfId="11422" xr:uid="{00000000-0005-0000-0000-0000E9A20000}"/>
    <cellStyle name="Νομισματική μονάδα 4 3 3 3 4 2 2" xfId="23997" xr:uid="{00000000-0005-0000-0000-0000EAA20000}"/>
    <cellStyle name="Νομισματική μονάδα 4 3 3 3 4 3" xfId="16694" xr:uid="{00000000-0005-0000-0000-0000EBA20000}"/>
    <cellStyle name="Νομισματική μονάδα 4 3 3 3 5" xfId="8582" xr:uid="{00000000-0005-0000-0000-0000ECA20000}"/>
    <cellStyle name="Νομισματική μονάδα 4 3 3 3 5 2" xfId="21157" xr:uid="{00000000-0005-0000-0000-0000EDA20000}"/>
    <cellStyle name="Νομισματική μονάδα 4 3 3 3 6" xfId="6150" xr:uid="{00000000-0005-0000-0000-0000EEA20000}"/>
    <cellStyle name="Νομισματική μονάδα 4 3 3 3 6 2" xfId="18725" xr:uid="{00000000-0005-0000-0000-0000EFA20000}"/>
    <cellStyle name="Νομισματική μονάδα 4 3 3 3 7" xfId="13854" xr:uid="{00000000-0005-0000-0000-0000F0A20000}"/>
    <cellStyle name="Νομισματική μονάδα 4 3 3 3 8" xfId="54765" xr:uid="{00000000-0005-0000-0000-0000F1A20000}"/>
    <cellStyle name="Νομισματική μονάδα 4 3 3 3 9" xfId="55228" xr:uid="{00000000-0005-0000-0000-0000F2A20000}"/>
    <cellStyle name="Νομισματική μονάδα 4 3 3 4" xfId="691" xr:uid="{00000000-0005-0000-0000-0000F3A20000}"/>
    <cellStyle name="Νομισματική μονάδα 4 3 3 4 2" xfId="2724" xr:uid="{00000000-0005-0000-0000-0000F4A20000}"/>
    <cellStyle name="Νομισματική μονάδα 4 3 3 4 2 2" xfId="10041" xr:uid="{00000000-0005-0000-0000-0000F5A20000}"/>
    <cellStyle name="Νομισματική μονάδα 4 3 3 4 2 2 2" xfId="22616" xr:uid="{00000000-0005-0000-0000-0000F6A20000}"/>
    <cellStyle name="Νομισματική μονάδα 4 3 3 4 2 3" xfId="15313" xr:uid="{00000000-0005-0000-0000-0000F7A20000}"/>
    <cellStyle name="Νομισματική μονάδα 4 3 3 4 3" xfId="4769" xr:uid="{00000000-0005-0000-0000-0000F8A20000}"/>
    <cellStyle name="Νομισματική μονάδα 4 3 3 4 3 2" xfId="12072" xr:uid="{00000000-0005-0000-0000-0000F9A20000}"/>
    <cellStyle name="Νομισματική μονάδα 4 3 3 4 3 2 2" xfId="24647" xr:uid="{00000000-0005-0000-0000-0000FAA20000}"/>
    <cellStyle name="Νομισματική μονάδα 4 3 3 4 3 3" xfId="17344" xr:uid="{00000000-0005-0000-0000-0000FBA20000}"/>
    <cellStyle name="Νομισματική μονάδα 4 3 3 4 4" xfId="8010" xr:uid="{00000000-0005-0000-0000-0000FCA20000}"/>
    <cellStyle name="Νομισματική μονάδα 4 3 3 4 4 2" xfId="20585" xr:uid="{00000000-0005-0000-0000-0000FDA20000}"/>
    <cellStyle name="Νομισματική μονάδα 4 3 3 4 5" xfId="6800" xr:uid="{00000000-0005-0000-0000-0000FEA20000}"/>
    <cellStyle name="Νομισματική μονάδα 4 3 3 4 5 2" xfId="19375" xr:uid="{00000000-0005-0000-0000-0000FFA20000}"/>
    <cellStyle name="Νομισματική μονάδα 4 3 3 4 6" xfId="13282" xr:uid="{00000000-0005-0000-0000-000000A30000}"/>
    <cellStyle name="Νομισματική μονάδα 4 3 3 5" xfId="2475" xr:uid="{00000000-0005-0000-0000-000001A30000}"/>
    <cellStyle name="Νομισματική μονάδα 4 3 3 5 2" xfId="4520" xr:uid="{00000000-0005-0000-0000-000002A30000}"/>
    <cellStyle name="Νομισματική μονάδα 4 3 3 5 2 2" xfId="11823" xr:uid="{00000000-0005-0000-0000-000003A30000}"/>
    <cellStyle name="Νομισματική μονάδα 4 3 3 5 2 2 2" xfId="24398" xr:uid="{00000000-0005-0000-0000-000004A30000}"/>
    <cellStyle name="Νομισματική μονάδα 4 3 3 5 2 3" xfId="17095" xr:uid="{00000000-0005-0000-0000-000005A30000}"/>
    <cellStyle name="Νομισματική μονάδα 4 3 3 5 3" xfId="9792" xr:uid="{00000000-0005-0000-0000-000006A30000}"/>
    <cellStyle name="Νομισματική μονάδα 4 3 3 5 3 2" xfId="22367" xr:uid="{00000000-0005-0000-0000-000007A30000}"/>
    <cellStyle name="Νομισματική μονάδα 4 3 3 5 4" xfId="6551" xr:uid="{00000000-0005-0000-0000-000008A30000}"/>
    <cellStyle name="Νομισματική μονάδα 4 3 3 5 4 2" xfId="19126" xr:uid="{00000000-0005-0000-0000-000009A30000}"/>
    <cellStyle name="Νομισματική μονάδα 4 3 3 5 5" xfId="15064" xr:uid="{00000000-0005-0000-0000-00000AA30000}"/>
    <cellStyle name="Νομισματική μονάδα 4 3 3 6" xfId="1502" xr:uid="{00000000-0005-0000-0000-00000BA30000}"/>
    <cellStyle name="Νομισματική μονάδα 4 3 3 6 2" xfId="8819" xr:uid="{00000000-0005-0000-0000-00000CA30000}"/>
    <cellStyle name="Νομισματική μονάδα 4 3 3 6 2 2" xfId="21394" xr:uid="{00000000-0005-0000-0000-00000DA30000}"/>
    <cellStyle name="Νομισματική μονάδα 4 3 3 6 3" xfId="14091" xr:uid="{00000000-0005-0000-0000-00000EA30000}"/>
    <cellStyle name="Νομισματική μονάδα 4 3 3 7" xfId="3559" xr:uid="{00000000-0005-0000-0000-00000FA30000}"/>
    <cellStyle name="Νομισματική μονάδα 4 3 3 7 2" xfId="10862" xr:uid="{00000000-0005-0000-0000-000010A30000}"/>
    <cellStyle name="Νομισματική μονάδα 4 3 3 7 2 2" xfId="23437" xr:uid="{00000000-0005-0000-0000-000011A30000}"/>
    <cellStyle name="Νομισματική μονάδα 4 3 3 7 3" xfId="16134" xr:uid="{00000000-0005-0000-0000-000012A30000}"/>
    <cellStyle name="Νομισματική μονάδα 4 3 3 8" xfId="7761" xr:uid="{00000000-0005-0000-0000-000013A30000}"/>
    <cellStyle name="Νομισματική μονάδα 4 3 3 8 2" xfId="20336" xr:uid="{00000000-0005-0000-0000-000014A30000}"/>
    <cellStyle name="Νομισματική μονάδα 4 3 3 9" xfId="5578" xr:uid="{00000000-0005-0000-0000-000015A30000}"/>
    <cellStyle name="Νομισματική μονάδα 4 3 3 9 2" xfId="18153" xr:uid="{00000000-0005-0000-0000-000016A30000}"/>
    <cellStyle name="Νομισματική μονάδα 4 3 4" xfId="411" xr:uid="{00000000-0005-0000-0000-000017A30000}"/>
    <cellStyle name="Νομισματική μονάδα 4 3 4 10" xfId="54840" xr:uid="{00000000-0005-0000-0000-000018A30000}"/>
    <cellStyle name="Νομισματική μονάδα 4 3 4 11" xfId="55302" xr:uid="{00000000-0005-0000-0000-000019A30000}"/>
    <cellStyle name="Νομισματική μονάδα 4 3 4 2" xfId="1227" xr:uid="{00000000-0005-0000-0000-00001AA30000}"/>
    <cellStyle name="Νομισματική μονάδα 4 3 4 2 2" xfId="3260" xr:uid="{00000000-0005-0000-0000-00001BA30000}"/>
    <cellStyle name="Νομισματική μονάδα 4 3 4 2 2 2" xfId="5305" xr:uid="{00000000-0005-0000-0000-00001CA30000}"/>
    <cellStyle name="Νομισματική μονάδα 4 3 4 2 2 2 2" xfId="12608" xr:uid="{00000000-0005-0000-0000-00001DA30000}"/>
    <cellStyle name="Νομισματική μονάδα 4 3 4 2 2 2 2 2" xfId="25183" xr:uid="{00000000-0005-0000-0000-00001EA30000}"/>
    <cellStyle name="Νομισματική μονάδα 4 3 4 2 2 2 3" xfId="17880" xr:uid="{00000000-0005-0000-0000-00001FA30000}"/>
    <cellStyle name="Νομισματική μονάδα 4 3 4 2 2 3" xfId="10577" xr:uid="{00000000-0005-0000-0000-000020A30000}"/>
    <cellStyle name="Νομισματική μονάδα 4 3 4 2 2 3 2" xfId="23152" xr:uid="{00000000-0005-0000-0000-000021A30000}"/>
    <cellStyle name="Νομισματική μονάδα 4 3 4 2 2 4" xfId="7336" xr:uid="{00000000-0005-0000-0000-000022A30000}"/>
    <cellStyle name="Νομισματική μονάδα 4 3 4 2 2 4 2" xfId="19911" xr:uid="{00000000-0005-0000-0000-000023A30000}"/>
    <cellStyle name="Νομισματική μονάδα 4 3 4 2 2 5" xfId="15849" xr:uid="{00000000-0005-0000-0000-000024A30000}"/>
    <cellStyle name="Νομισματική μονάδα 4 3 4 2 3" xfId="2038" xr:uid="{00000000-0005-0000-0000-000025A30000}"/>
    <cellStyle name="Νομισματική μονάδα 4 3 4 2 3 2" xfId="9355" xr:uid="{00000000-0005-0000-0000-000026A30000}"/>
    <cellStyle name="Νομισματική μονάδα 4 3 4 2 3 2 2" xfId="21930" xr:uid="{00000000-0005-0000-0000-000027A30000}"/>
    <cellStyle name="Νομισματική μονάδα 4 3 4 2 3 3" xfId="14627" xr:uid="{00000000-0005-0000-0000-000028A30000}"/>
    <cellStyle name="Νομισματική μονάδα 4 3 4 2 4" xfId="4083" xr:uid="{00000000-0005-0000-0000-000029A30000}"/>
    <cellStyle name="Νομισματική μονάδα 4 3 4 2 4 2" xfId="11386" xr:uid="{00000000-0005-0000-0000-00002AA30000}"/>
    <cellStyle name="Νομισματική μονάδα 4 3 4 2 4 2 2" xfId="23961" xr:uid="{00000000-0005-0000-0000-00002BA30000}"/>
    <cellStyle name="Νομισματική μονάδα 4 3 4 2 4 3" xfId="16658" xr:uid="{00000000-0005-0000-0000-00002CA30000}"/>
    <cellStyle name="Νομισματική μονάδα 4 3 4 2 5" xfId="8546" xr:uid="{00000000-0005-0000-0000-00002DA30000}"/>
    <cellStyle name="Νομισματική μονάδα 4 3 4 2 5 2" xfId="21121" xr:uid="{00000000-0005-0000-0000-00002EA30000}"/>
    <cellStyle name="Νομισματική μονάδα 4 3 4 2 6" xfId="6114" xr:uid="{00000000-0005-0000-0000-00002FA30000}"/>
    <cellStyle name="Νομισματική μονάδα 4 3 4 2 6 2" xfId="18689" xr:uid="{00000000-0005-0000-0000-000030A30000}"/>
    <cellStyle name="Νομισματική μονάδα 4 3 4 2 7" xfId="13818" xr:uid="{00000000-0005-0000-0000-000031A30000}"/>
    <cellStyle name="Νομισματική μονάδα 4 3 4 3" xfId="880" xr:uid="{00000000-0005-0000-0000-000032A30000}"/>
    <cellStyle name="Νομισματική μονάδα 4 3 4 3 2" xfId="2913" xr:uid="{00000000-0005-0000-0000-000033A30000}"/>
    <cellStyle name="Νομισματική μονάδα 4 3 4 3 2 2" xfId="10230" xr:uid="{00000000-0005-0000-0000-000034A30000}"/>
    <cellStyle name="Νομισματική μονάδα 4 3 4 3 2 2 2" xfId="22805" xr:uid="{00000000-0005-0000-0000-000035A30000}"/>
    <cellStyle name="Νομισματική μονάδα 4 3 4 3 2 3" xfId="15502" xr:uid="{00000000-0005-0000-0000-000036A30000}"/>
    <cellStyle name="Νομισματική μονάδα 4 3 4 3 3" xfId="4958" xr:uid="{00000000-0005-0000-0000-000037A30000}"/>
    <cellStyle name="Νομισματική μονάδα 4 3 4 3 3 2" xfId="12261" xr:uid="{00000000-0005-0000-0000-000038A30000}"/>
    <cellStyle name="Νομισματική μονάδα 4 3 4 3 3 2 2" xfId="24836" xr:uid="{00000000-0005-0000-0000-000039A30000}"/>
    <cellStyle name="Νομισματική μονάδα 4 3 4 3 3 3" xfId="17533" xr:uid="{00000000-0005-0000-0000-00003AA30000}"/>
    <cellStyle name="Νομισματική μονάδα 4 3 4 3 4" xfId="8199" xr:uid="{00000000-0005-0000-0000-00003BA30000}"/>
    <cellStyle name="Νομισματική μονάδα 4 3 4 3 4 2" xfId="20774" xr:uid="{00000000-0005-0000-0000-00003CA30000}"/>
    <cellStyle name="Νομισματική μονάδα 4 3 4 3 5" xfId="6989" xr:uid="{00000000-0005-0000-0000-00003DA30000}"/>
    <cellStyle name="Νομισματική μονάδα 4 3 4 3 5 2" xfId="19564" xr:uid="{00000000-0005-0000-0000-00003EA30000}"/>
    <cellStyle name="Νομισματική μονάδα 4 3 4 3 6" xfId="13471" xr:uid="{00000000-0005-0000-0000-00003FA30000}"/>
    <cellStyle name="Νομισματική μονάδα 4 3 4 4" xfId="2439" xr:uid="{00000000-0005-0000-0000-000040A30000}"/>
    <cellStyle name="Νομισματική μονάδα 4 3 4 4 2" xfId="4484" xr:uid="{00000000-0005-0000-0000-000041A30000}"/>
    <cellStyle name="Νομισματική μονάδα 4 3 4 4 2 2" xfId="11787" xr:uid="{00000000-0005-0000-0000-000042A30000}"/>
    <cellStyle name="Νομισματική μονάδα 4 3 4 4 2 2 2" xfId="24362" xr:uid="{00000000-0005-0000-0000-000043A30000}"/>
    <cellStyle name="Νομισματική μονάδα 4 3 4 4 2 3" xfId="17059" xr:uid="{00000000-0005-0000-0000-000044A30000}"/>
    <cellStyle name="Νομισματική μονάδα 4 3 4 4 3" xfId="9756" xr:uid="{00000000-0005-0000-0000-000045A30000}"/>
    <cellStyle name="Νομισματική μονάδα 4 3 4 4 3 2" xfId="22331" xr:uid="{00000000-0005-0000-0000-000046A30000}"/>
    <cellStyle name="Νομισματική μονάδα 4 3 4 4 4" xfId="6515" xr:uid="{00000000-0005-0000-0000-000047A30000}"/>
    <cellStyle name="Νομισματική μονάδα 4 3 4 4 4 2" xfId="19090" xr:uid="{00000000-0005-0000-0000-000048A30000}"/>
    <cellStyle name="Νομισματική μονάδα 4 3 4 4 5" xfId="15028" xr:uid="{00000000-0005-0000-0000-000049A30000}"/>
    <cellStyle name="Νομισματική μονάδα 4 3 4 5" xfId="1691" xr:uid="{00000000-0005-0000-0000-00004AA30000}"/>
    <cellStyle name="Νομισματική μονάδα 4 3 4 5 2" xfId="9008" xr:uid="{00000000-0005-0000-0000-00004BA30000}"/>
    <cellStyle name="Νομισματική μονάδα 4 3 4 5 2 2" xfId="21583" xr:uid="{00000000-0005-0000-0000-00004CA30000}"/>
    <cellStyle name="Νομισματική μονάδα 4 3 4 5 3" xfId="14280" xr:uid="{00000000-0005-0000-0000-00004DA30000}"/>
    <cellStyle name="Νομισματική μονάδα 4 3 4 6" xfId="3748" xr:uid="{00000000-0005-0000-0000-00004EA30000}"/>
    <cellStyle name="Νομισματική μονάδα 4 3 4 6 2" xfId="11051" xr:uid="{00000000-0005-0000-0000-00004FA30000}"/>
    <cellStyle name="Νομισματική μονάδα 4 3 4 6 2 2" xfId="23626" xr:uid="{00000000-0005-0000-0000-000050A30000}"/>
    <cellStyle name="Νομισματική μονάδα 4 3 4 6 3" xfId="16323" xr:uid="{00000000-0005-0000-0000-000051A30000}"/>
    <cellStyle name="Νομισματική μονάδα 4 3 4 7" xfId="7725" xr:uid="{00000000-0005-0000-0000-000052A30000}"/>
    <cellStyle name="Νομισματική μονάδα 4 3 4 7 2" xfId="20300" xr:uid="{00000000-0005-0000-0000-000053A30000}"/>
    <cellStyle name="Νομισματική μονάδα 4 3 4 8" xfId="5767" xr:uid="{00000000-0005-0000-0000-000054A30000}"/>
    <cellStyle name="Νομισματική μονάδα 4 3 4 8 2" xfId="18342" xr:uid="{00000000-0005-0000-0000-000055A30000}"/>
    <cellStyle name="Νομισματική μονάδα 4 3 4 9" xfId="12997" xr:uid="{00000000-0005-0000-0000-000056A30000}"/>
    <cellStyle name="Νομισματική μονάδα 4 3 5" xfId="509" xr:uid="{00000000-0005-0000-0000-000057A30000}"/>
    <cellStyle name="Νομισματική μονάδα 4 3 5 10" xfId="54691" xr:uid="{00000000-0005-0000-0000-000058A30000}"/>
    <cellStyle name="Νομισματική μονάδα 4 3 5 11" xfId="55154" xr:uid="{00000000-0005-0000-0000-000059A30000}"/>
    <cellStyle name="Νομισματική μονάδα 4 3 5 2" xfId="1321" xr:uid="{00000000-0005-0000-0000-00005AA30000}"/>
    <cellStyle name="Νομισματική μονάδα 4 3 5 2 2" xfId="3354" xr:uid="{00000000-0005-0000-0000-00005BA30000}"/>
    <cellStyle name="Νομισματική μονάδα 4 3 5 2 2 2" xfId="5399" xr:uid="{00000000-0005-0000-0000-00005CA30000}"/>
    <cellStyle name="Νομισματική μονάδα 4 3 5 2 2 2 2" xfId="12702" xr:uid="{00000000-0005-0000-0000-00005DA30000}"/>
    <cellStyle name="Νομισματική μονάδα 4 3 5 2 2 2 2 2" xfId="25277" xr:uid="{00000000-0005-0000-0000-00005EA30000}"/>
    <cellStyle name="Νομισματική μονάδα 4 3 5 2 2 2 3" xfId="17974" xr:uid="{00000000-0005-0000-0000-00005FA30000}"/>
    <cellStyle name="Νομισματική μονάδα 4 3 5 2 2 3" xfId="10671" xr:uid="{00000000-0005-0000-0000-000060A30000}"/>
    <cellStyle name="Νομισματική μονάδα 4 3 5 2 2 3 2" xfId="23246" xr:uid="{00000000-0005-0000-0000-000061A30000}"/>
    <cellStyle name="Νομισματική μονάδα 4 3 5 2 2 4" xfId="7430" xr:uid="{00000000-0005-0000-0000-000062A30000}"/>
    <cellStyle name="Νομισματική μονάδα 4 3 5 2 2 4 2" xfId="20005" xr:uid="{00000000-0005-0000-0000-000063A30000}"/>
    <cellStyle name="Νομισματική μονάδα 4 3 5 2 2 5" xfId="15943" xr:uid="{00000000-0005-0000-0000-000064A30000}"/>
    <cellStyle name="Νομισματική μονάδα 4 3 5 2 3" xfId="2132" xr:uid="{00000000-0005-0000-0000-000065A30000}"/>
    <cellStyle name="Νομισματική μονάδα 4 3 5 2 3 2" xfId="9449" xr:uid="{00000000-0005-0000-0000-000066A30000}"/>
    <cellStyle name="Νομισματική μονάδα 4 3 5 2 3 2 2" xfId="22024" xr:uid="{00000000-0005-0000-0000-000067A30000}"/>
    <cellStyle name="Νομισματική μονάδα 4 3 5 2 3 3" xfId="14721" xr:uid="{00000000-0005-0000-0000-000068A30000}"/>
    <cellStyle name="Νομισματική μονάδα 4 3 5 2 4" xfId="4177" xr:uid="{00000000-0005-0000-0000-000069A30000}"/>
    <cellStyle name="Νομισματική μονάδα 4 3 5 2 4 2" xfId="11480" xr:uid="{00000000-0005-0000-0000-00006AA30000}"/>
    <cellStyle name="Νομισματική μονάδα 4 3 5 2 4 2 2" xfId="24055" xr:uid="{00000000-0005-0000-0000-00006BA30000}"/>
    <cellStyle name="Νομισματική μονάδα 4 3 5 2 4 3" xfId="16752" xr:uid="{00000000-0005-0000-0000-00006CA30000}"/>
    <cellStyle name="Νομισματική μονάδα 4 3 5 2 5" xfId="8640" xr:uid="{00000000-0005-0000-0000-00006DA30000}"/>
    <cellStyle name="Νομισματική μονάδα 4 3 5 2 5 2" xfId="21215" xr:uid="{00000000-0005-0000-0000-00006EA30000}"/>
    <cellStyle name="Νομισματική μονάδα 4 3 5 2 6" xfId="6208" xr:uid="{00000000-0005-0000-0000-00006FA30000}"/>
    <cellStyle name="Νομισματική μονάδα 4 3 5 2 6 2" xfId="18783" xr:uid="{00000000-0005-0000-0000-000070A30000}"/>
    <cellStyle name="Νομισματική μονάδα 4 3 5 2 7" xfId="13912" xr:uid="{00000000-0005-0000-0000-000071A30000}"/>
    <cellStyle name="Νομισματική μονάδα 4 3 5 3" xfId="749" xr:uid="{00000000-0005-0000-0000-000072A30000}"/>
    <cellStyle name="Νομισματική μονάδα 4 3 5 3 2" xfId="2782" xr:uid="{00000000-0005-0000-0000-000073A30000}"/>
    <cellStyle name="Νομισματική μονάδα 4 3 5 3 2 2" xfId="10099" xr:uid="{00000000-0005-0000-0000-000074A30000}"/>
    <cellStyle name="Νομισματική μονάδα 4 3 5 3 2 2 2" xfId="22674" xr:uid="{00000000-0005-0000-0000-000075A30000}"/>
    <cellStyle name="Νομισματική μονάδα 4 3 5 3 2 3" xfId="15371" xr:uid="{00000000-0005-0000-0000-000076A30000}"/>
    <cellStyle name="Νομισματική μονάδα 4 3 5 3 3" xfId="4827" xr:uid="{00000000-0005-0000-0000-000077A30000}"/>
    <cellStyle name="Νομισματική μονάδα 4 3 5 3 3 2" xfId="12130" xr:uid="{00000000-0005-0000-0000-000078A30000}"/>
    <cellStyle name="Νομισματική μονάδα 4 3 5 3 3 2 2" xfId="24705" xr:uid="{00000000-0005-0000-0000-000079A30000}"/>
    <cellStyle name="Νομισματική μονάδα 4 3 5 3 3 3" xfId="17402" xr:uid="{00000000-0005-0000-0000-00007AA30000}"/>
    <cellStyle name="Νομισματική μονάδα 4 3 5 3 4" xfId="8068" xr:uid="{00000000-0005-0000-0000-00007BA30000}"/>
    <cellStyle name="Νομισματική μονάδα 4 3 5 3 4 2" xfId="20643" xr:uid="{00000000-0005-0000-0000-00007CA30000}"/>
    <cellStyle name="Νομισματική μονάδα 4 3 5 3 5" xfId="6858" xr:uid="{00000000-0005-0000-0000-00007DA30000}"/>
    <cellStyle name="Νομισματική μονάδα 4 3 5 3 5 2" xfId="19433" xr:uid="{00000000-0005-0000-0000-00007EA30000}"/>
    <cellStyle name="Νομισματική μονάδα 4 3 5 3 6" xfId="13340" xr:uid="{00000000-0005-0000-0000-00007FA30000}"/>
    <cellStyle name="Νομισματική μονάδα 4 3 5 4" xfId="2533" xr:uid="{00000000-0005-0000-0000-000080A30000}"/>
    <cellStyle name="Νομισματική μονάδα 4 3 5 4 2" xfId="4578" xr:uid="{00000000-0005-0000-0000-000081A30000}"/>
    <cellStyle name="Νομισματική μονάδα 4 3 5 4 2 2" xfId="11881" xr:uid="{00000000-0005-0000-0000-000082A30000}"/>
    <cellStyle name="Νομισματική μονάδα 4 3 5 4 2 2 2" xfId="24456" xr:uid="{00000000-0005-0000-0000-000083A30000}"/>
    <cellStyle name="Νομισματική μονάδα 4 3 5 4 2 3" xfId="17153" xr:uid="{00000000-0005-0000-0000-000084A30000}"/>
    <cellStyle name="Νομισματική μονάδα 4 3 5 4 3" xfId="9850" xr:uid="{00000000-0005-0000-0000-000085A30000}"/>
    <cellStyle name="Νομισματική μονάδα 4 3 5 4 3 2" xfId="22425" xr:uid="{00000000-0005-0000-0000-000086A30000}"/>
    <cellStyle name="Νομισματική μονάδα 4 3 5 4 4" xfId="6609" xr:uid="{00000000-0005-0000-0000-000087A30000}"/>
    <cellStyle name="Νομισματική μονάδα 4 3 5 4 4 2" xfId="19184" xr:uid="{00000000-0005-0000-0000-000088A30000}"/>
    <cellStyle name="Νομισματική μονάδα 4 3 5 4 5" xfId="15122" xr:uid="{00000000-0005-0000-0000-000089A30000}"/>
    <cellStyle name="Νομισματική μονάδα 4 3 5 5" xfId="1560" xr:uid="{00000000-0005-0000-0000-00008AA30000}"/>
    <cellStyle name="Νομισματική μονάδα 4 3 5 5 2" xfId="8877" xr:uid="{00000000-0005-0000-0000-00008BA30000}"/>
    <cellStyle name="Νομισματική μονάδα 4 3 5 5 2 2" xfId="21452" xr:uid="{00000000-0005-0000-0000-00008CA30000}"/>
    <cellStyle name="Νομισματική μονάδα 4 3 5 5 3" xfId="14149" xr:uid="{00000000-0005-0000-0000-00008DA30000}"/>
    <cellStyle name="Νομισματική μονάδα 4 3 5 6" xfId="3617" xr:uid="{00000000-0005-0000-0000-00008EA30000}"/>
    <cellStyle name="Νομισματική μονάδα 4 3 5 6 2" xfId="10920" xr:uid="{00000000-0005-0000-0000-00008FA30000}"/>
    <cellStyle name="Νομισματική μονάδα 4 3 5 6 2 2" xfId="23495" xr:uid="{00000000-0005-0000-0000-000090A30000}"/>
    <cellStyle name="Νομισματική μονάδα 4 3 5 6 3" xfId="16192" xr:uid="{00000000-0005-0000-0000-000091A30000}"/>
    <cellStyle name="Νομισματική μονάδα 4 3 5 7" xfId="7819" xr:uid="{00000000-0005-0000-0000-000092A30000}"/>
    <cellStyle name="Νομισματική μονάδα 4 3 5 7 2" xfId="20394" xr:uid="{00000000-0005-0000-0000-000093A30000}"/>
    <cellStyle name="Νομισματική μονάδα 4 3 5 8" xfId="5636" xr:uid="{00000000-0005-0000-0000-000094A30000}"/>
    <cellStyle name="Νομισματική μονάδα 4 3 5 8 2" xfId="18211" xr:uid="{00000000-0005-0000-0000-000095A30000}"/>
    <cellStyle name="Νομισματική μονάδα 4 3 5 9" xfId="13091" xr:uid="{00000000-0005-0000-0000-000096A30000}"/>
    <cellStyle name="Νομισματική μονάδα 4 3 6" xfId="1096" xr:uid="{00000000-0005-0000-0000-000097A30000}"/>
    <cellStyle name="Νομισματική μονάδα 4 3 6 2" xfId="3129" xr:uid="{00000000-0005-0000-0000-000098A30000}"/>
    <cellStyle name="Νομισματική μονάδα 4 3 6 2 2" xfId="5174" xr:uid="{00000000-0005-0000-0000-000099A30000}"/>
    <cellStyle name="Νομισματική μονάδα 4 3 6 2 2 2" xfId="12477" xr:uid="{00000000-0005-0000-0000-00009AA30000}"/>
    <cellStyle name="Νομισματική μονάδα 4 3 6 2 2 2 2" xfId="25052" xr:uid="{00000000-0005-0000-0000-00009BA30000}"/>
    <cellStyle name="Νομισματική μονάδα 4 3 6 2 2 3" xfId="17749" xr:uid="{00000000-0005-0000-0000-00009CA30000}"/>
    <cellStyle name="Νομισματική μονάδα 4 3 6 2 3" xfId="10446" xr:uid="{00000000-0005-0000-0000-00009DA30000}"/>
    <cellStyle name="Νομισματική μονάδα 4 3 6 2 3 2" xfId="23021" xr:uid="{00000000-0005-0000-0000-00009EA30000}"/>
    <cellStyle name="Νομισματική μονάδα 4 3 6 2 4" xfId="7205" xr:uid="{00000000-0005-0000-0000-00009FA30000}"/>
    <cellStyle name="Νομισματική μονάδα 4 3 6 2 4 2" xfId="19780" xr:uid="{00000000-0005-0000-0000-0000A0A30000}"/>
    <cellStyle name="Νομισματική μονάδα 4 3 6 2 5" xfId="15718" xr:uid="{00000000-0005-0000-0000-0000A1A30000}"/>
    <cellStyle name="Νομισματική μονάδα 4 3 6 3" xfId="1907" xr:uid="{00000000-0005-0000-0000-0000A2A30000}"/>
    <cellStyle name="Νομισματική μονάδα 4 3 6 3 2" xfId="9224" xr:uid="{00000000-0005-0000-0000-0000A3A30000}"/>
    <cellStyle name="Νομισματική μονάδα 4 3 6 3 2 2" xfId="21799" xr:uid="{00000000-0005-0000-0000-0000A4A30000}"/>
    <cellStyle name="Νομισματική μονάδα 4 3 6 3 3" xfId="14496" xr:uid="{00000000-0005-0000-0000-0000A5A30000}"/>
    <cellStyle name="Νομισματική μονάδα 4 3 6 4" xfId="3952" xr:uid="{00000000-0005-0000-0000-0000A6A30000}"/>
    <cellStyle name="Νομισματική μονάδα 4 3 6 4 2" xfId="11255" xr:uid="{00000000-0005-0000-0000-0000A7A30000}"/>
    <cellStyle name="Νομισματική μονάδα 4 3 6 4 2 2" xfId="23830" xr:uid="{00000000-0005-0000-0000-0000A8A30000}"/>
    <cellStyle name="Νομισματική μονάδα 4 3 6 4 3" xfId="16527" xr:uid="{00000000-0005-0000-0000-0000A9A30000}"/>
    <cellStyle name="Νομισματική μονάδα 4 3 6 5" xfId="8415" xr:uid="{00000000-0005-0000-0000-0000AAA30000}"/>
    <cellStyle name="Νομισματική μονάδα 4 3 6 5 2" xfId="20990" xr:uid="{00000000-0005-0000-0000-0000ABA30000}"/>
    <cellStyle name="Νομισματική μονάδα 4 3 6 6" xfId="5983" xr:uid="{00000000-0005-0000-0000-0000ACA30000}"/>
    <cellStyle name="Νομισματική μονάδα 4 3 6 6 2" xfId="18558" xr:uid="{00000000-0005-0000-0000-0000ADA30000}"/>
    <cellStyle name="Νομισματική μονάδα 4 3 6 7" xfId="13687" xr:uid="{00000000-0005-0000-0000-0000AEA30000}"/>
    <cellStyle name="Νομισματική μονάδα 4 3 7" xfId="655" xr:uid="{00000000-0005-0000-0000-0000AFA30000}"/>
    <cellStyle name="Νομισματική μονάδα 4 3 7 2" xfId="2688" xr:uid="{00000000-0005-0000-0000-0000B0A30000}"/>
    <cellStyle name="Νομισματική μονάδα 4 3 7 2 2" xfId="10005" xr:uid="{00000000-0005-0000-0000-0000B1A30000}"/>
    <cellStyle name="Νομισματική μονάδα 4 3 7 2 2 2" xfId="22580" xr:uid="{00000000-0005-0000-0000-0000B2A30000}"/>
    <cellStyle name="Νομισματική μονάδα 4 3 7 2 3" xfId="15277" xr:uid="{00000000-0005-0000-0000-0000B3A30000}"/>
    <cellStyle name="Νομισματική μονάδα 4 3 7 3" xfId="4733" xr:uid="{00000000-0005-0000-0000-0000B4A30000}"/>
    <cellStyle name="Νομισματική μονάδα 4 3 7 3 2" xfId="12036" xr:uid="{00000000-0005-0000-0000-0000B5A30000}"/>
    <cellStyle name="Νομισματική μονάδα 4 3 7 3 2 2" xfId="24611" xr:uid="{00000000-0005-0000-0000-0000B6A30000}"/>
    <cellStyle name="Νομισματική μονάδα 4 3 7 3 3" xfId="17308" xr:uid="{00000000-0005-0000-0000-0000B7A30000}"/>
    <cellStyle name="Νομισματική μονάδα 4 3 7 4" xfId="7974" xr:uid="{00000000-0005-0000-0000-0000B8A30000}"/>
    <cellStyle name="Νομισματική μονάδα 4 3 7 4 2" xfId="20549" xr:uid="{00000000-0005-0000-0000-0000B9A30000}"/>
    <cellStyle name="Νομισματική μονάδα 4 3 7 5" xfId="6764" xr:uid="{00000000-0005-0000-0000-0000BAA30000}"/>
    <cellStyle name="Νομισματική μονάδα 4 3 7 5 2" xfId="19339" xr:uid="{00000000-0005-0000-0000-0000BBA30000}"/>
    <cellStyle name="Νομισματική μονάδα 4 3 7 6" xfId="13246" xr:uid="{00000000-0005-0000-0000-0000BCA30000}"/>
    <cellStyle name="Νομισματική μονάδα 4 3 8" xfId="2308" xr:uid="{00000000-0005-0000-0000-0000BDA30000}"/>
    <cellStyle name="Νομισματική μονάδα 4 3 8 2" xfId="4353" xr:uid="{00000000-0005-0000-0000-0000BEA30000}"/>
    <cellStyle name="Νομισματική μονάδα 4 3 8 2 2" xfId="11656" xr:uid="{00000000-0005-0000-0000-0000BFA30000}"/>
    <cellStyle name="Νομισματική μονάδα 4 3 8 2 2 2" xfId="24231" xr:uid="{00000000-0005-0000-0000-0000C0A30000}"/>
    <cellStyle name="Νομισματική μονάδα 4 3 8 2 3" xfId="16928" xr:uid="{00000000-0005-0000-0000-0000C1A30000}"/>
    <cellStyle name="Νομισματική μονάδα 4 3 8 3" xfId="9625" xr:uid="{00000000-0005-0000-0000-0000C2A30000}"/>
    <cellStyle name="Νομισματική μονάδα 4 3 8 3 2" xfId="22200" xr:uid="{00000000-0005-0000-0000-0000C3A30000}"/>
    <cellStyle name="Νομισματική μονάδα 4 3 8 4" xfId="6384" xr:uid="{00000000-0005-0000-0000-0000C4A30000}"/>
    <cellStyle name="Νομισματική μονάδα 4 3 8 4 2" xfId="18959" xr:uid="{00000000-0005-0000-0000-0000C5A30000}"/>
    <cellStyle name="Νομισματική μονάδα 4 3 8 5" xfId="14897" xr:uid="{00000000-0005-0000-0000-0000C6A30000}"/>
    <cellStyle name="Νομισματική μονάδα 4 3 9" xfId="1466" xr:uid="{00000000-0005-0000-0000-0000C7A30000}"/>
    <cellStyle name="Νομισματική μονάδα 4 3 9 2" xfId="8783" xr:uid="{00000000-0005-0000-0000-0000C8A30000}"/>
    <cellStyle name="Νομισματική μονάδα 4 3 9 2 2" xfId="21358" xr:uid="{00000000-0005-0000-0000-0000C9A30000}"/>
    <cellStyle name="Νομισματική μονάδα 4 3 9 3" xfId="14055" xr:uid="{00000000-0005-0000-0000-0000CAA30000}"/>
    <cellStyle name="Νομισματική μονάδα 4 4" xfId="148" xr:uid="{00000000-0005-0000-0000-0000CBA30000}"/>
    <cellStyle name="Νομισματική μονάδα 4 4 10" xfId="5548" xr:uid="{00000000-0005-0000-0000-0000CCA30000}"/>
    <cellStyle name="Νομισματική μονάδα 4 4 10 2" xfId="18123" xr:uid="{00000000-0005-0000-0000-0000CDA30000}"/>
    <cellStyle name="Νομισματική μονάδα 4 4 11" xfId="12907" xr:uid="{00000000-0005-0000-0000-0000CEA30000}"/>
    <cellStyle name="Νομισματική μονάδα 4 4 12" xfId="319" xr:uid="{00000000-0005-0000-0000-0000CFA30000}"/>
    <cellStyle name="Νομισματική μονάδα 4 4 13" xfId="54354" xr:uid="{00000000-0005-0000-0000-0000D0A30000}"/>
    <cellStyle name="Νομισματική μονάδα 4 4 14" xfId="54449" xr:uid="{00000000-0005-0000-0000-0000D1A30000}"/>
    <cellStyle name="Νομισματική μονάδα 4 4 15" xfId="54557" xr:uid="{00000000-0005-0000-0000-0000D2A30000}"/>
    <cellStyle name="Νομισματική μονάδα 4 4 16" xfId="55021" xr:uid="{00000000-0005-0000-0000-0000D3A30000}"/>
    <cellStyle name="Νομισματική μονάδα 4 4 2" xfId="417" xr:uid="{00000000-0005-0000-0000-0000D4A30000}"/>
    <cellStyle name="Νομισματική μονάδα 4 4 2 10" xfId="54635" xr:uid="{00000000-0005-0000-0000-0000D5A30000}"/>
    <cellStyle name="Νομισματική μονάδα 4 4 2 11" xfId="55098" xr:uid="{00000000-0005-0000-0000-0000D6A30000}"/>
    <cellStyle name="Νομισματική μονάδα 4 4 2 2" xfId="1233" xr:uid="{00000000-0005-0000-0000-0000D7A30000}"/>
    <cellStyle name="Νομισματική μονάδα 4 4 2 2 2" xfId="3266" xr:uid="{00000000-0005-0000-0000-0000D8A30000}"/>
    <cellStyle name="Νομισματική μονάδα 4 4 2 2 2 2" xfId="5311" xr:uid="{00000000-0005-0000-0000-0000D9A30000}"/>
    <cellStyle name="Νομισματική μονάδα 4 4 2 2 2 2 2" xfId="12614" xr:uid="{00000000-0005-0000-0000-0000DAA30000}"/>
    <cellStyle name="Νομισματική μονάδα 4 4 2 2 2 2 2 2" xfId="25189" xr:uid="{00000000-0005-0000-0000-0000DBA30000}"/>
    <cellStyle name="Νομισματική μονάδα 4 4 2 2 2 2 3" xfId="17886" xr:uid="{00000000-0005-0000-0000-0000DCA30000}"/>
    <cellStyle name="Νομισματική μονάδα 4 4 2 2 2 3" xfId="10583" xr:uid="{00000000-0005-0000-0000-0000DDA30000}"/>
    <cellStyle name="Νομισματική μονάδα 4 4 2 2 2 3 2" xfId="23158" xr:uid="{00000000-0005-0000-0000-0000DEA30000}"/>
    <cellStyle name="Νομισματική μονάδα 4 4 2 2 2 4" xfId="7342" xr:uid="{00000000-0005-0000-0000-0000DFA30000}"/>
    <cellStyle name="Νομισματική μονάδα 4 4 2 2 2 4 2" xfId="19917" xr:uid="{00000000-0005-0000-0000-0000E0A30000}"/>
    <cellStyle name="Νομισματική μονάδα 4 4 2 2 2 5" xfId="15855" xr:uid="{00000000-0005-0000-0000-0000E1A30000}"/>
    <cellStyle name="Νομισματική μονάδα 4 4 2 2 3" xfId="2044" xr:uid="{00000000-0005-0000-0000-0000E2A30000}"/>
    <cellStyle name="Νομισματική μονάδα 4 4 2 2 3 2" xfId="9361" xr:uid="{00000000-0005-0000-0000-0000E3A30000}"/>
    <cellStyle name="Νομισματική μονάδα 4 4 2 2 3 2 2" xfId="21936" xr:uid="{00000000-0005-0000-0000-0000E4A30000}"/>
    <cellStyle name="Νομισματική μονάδα 4 4 2 2 3 3" xfId="14633" xr:uid="{00000000-0005-0000-0000-0000E5A30000}"/>
    <cellStyle name="Νομισματική μονάδα 4 4 2 2 4" xfId="4089" xr:uid="{00000000-0005-0000-0000-0000E6A30000}"/>
    <cellStyle name="Νομισματική μονάδα 4 4 2 2 4 2" xfId="11392" xr:uid="{00000000-0005-0000-0000-0000E7A30000}"/>
    <cellStyle name="Νομισματική μονάδα 4 4 2 2 4 2 2" xfId="23967" xr:uid="{00000000-0005-0000-0000-0000E8A30000}"/>
    <cellStyle name="Νομισματική μονάδα 4 4 2 2 4 3" xfId="16664" xr:uid="{00000000-0005-0000-0000-0000E9A30000}"/>
    <cellStyle name="Νομισματική μονάδα 4 4 2 2 5" xfId="8552" xr:uid="{00000000-0005-0000-0000-0000EAA30000}"/>
    <cellStyle name="Νομισματική μονάδα 4 4 2 2 5 2" xfId="21127" xr:uid="{00000000-0005-0000-0000-0000EBA30000}"/>
    <cellStyle name="Νομισματική μονάδα 4 4 2 2 6" xfId="6120" xr:uid="{00000000-0005-0000-0000-0000ECA30000}"/>
    <cellStyle name="Νομισματική μονάδα 4 4 2 2 6 2" xfId="18695" xr:uid="{00000000-0005-0000-0000-0000EDA30000}"/>
    <cellStyle name="Νομισματική μονάδα 4 4 2 2 7" xfId="13824" xr:uid="{00000000-0005-0000-0000-0000EEA30000}"/>
    <cellStyle name="Νομισματική μονάδα 4 4 2 2 8" xfId="54932" xr:uid="{00000000-0005-0000-0000-0000EFA30000}"/>
    <cellStyle name="Νομισματική μονάδα 4 4 2 2 9" xfId="55394" xr:uid="{00000000-0005-0000-0000-0000F0A30000}"/>
    <cellStyle name="Νομισματική μονάδα 4 4 2 3" xfId="886" xr:uid="{00000000-0005-0000-0000-0000F1A30000}"/>
    <cellStyle name="Νομισματική μονάδα 4 4 2 3 2" xfId="2919" xr:uid="{00000000-0005-0000-0000-0000F2A30000}"/>
    <cellStyle name="Νομισματική μονάδα 4 4 2 3 2 2" xfId="10236" xr:uid="{00000000-0005-0000-0000-0000F3A30000}"/>
    <cellStyle name="Νομισματική μονάδα 4 4 2 3 2 2 2" xfId="22811" xr:uid="{00000000-0005-0000-0000-0000F4A30000}"/>
    <cellStyle name="Νομισματική μονάδα 4 4 2 3 2 3" xfId="15508" xr:uid="{00000000-0005-0000-0000-0000F5A30000}"/>
    <cellStyle name="Νομισματική μονάδα 4 4 2 3 3" xfId="4964" xr:uid="{00000000-0005-0000-0000-0000F6A30000}"/>
    <cellStyle name="Νομισματική μονάδα 4 4 2 3 3 2" xfId="12267" xr:uid="{00000000-0005-0000-0000-0000F7A30000}"/>
    <cellStyle name="Νομισματική μονάδα 4 4 2 3 3 2 2" xfId="24842" xr:uid="{00000000-0005-0000-0000-0000F8A30000}"/>
    <cellStyle name="Νομισματική μονάδα 4 4 2 3 3 3" xfId="17539" xr:uid="{00000000-0005-0000-0000-0000F9A30000}"/>
    <cellStyle name="Νομισματική μονάδα 4 4 2 3 4" xfId="8205" xr:uid="{00000000-0005-0000-0000-0000FAA30000}"/>
    <cellStyle name="Νομισματική μονάδα 4 4 2 3 4 2" xfId="20780" xr:uid="{00000000-0005-0000-0000-0000FBA30000}"/>
    <cellStyle name="Νομισματική μονάδα 4 4 2 3 5" xfId="6995" xr:uid="{00000000-0005-0000-0000-0000FCA30000}"/>
    <cellStyle name="Νομισματική μονάδα 4 4 2 3 5 2" xfId="19570" xr:uid="{00000000-0005-0000-0000-0000FDA30000}"/>
    <cellStyle name="Νομισματική μονάδα 4 4 2 3 6" xfId="13477" xr:uid="{00000000-0005-0000-0000-0000FEA30000}"/>
    <cellStyle name="Νομισματική μονάδα 4 4 2 3 7" xfId="54783" xr:uid="{00000000-0005-0000-0000-0000FFA30000}"/>
    <cellStyle name="Νομισματική μονάδα 4 4 2 3 8" xfId="55246" xr:uid="{00000000-0005-0000-0000-000000A40000}"/>
    <cellStyle name="Νομισματική μονάδα 4 4 2 4" xfId="2445" xr:uid="{00000000-0005-0000-0000-000001A40000}"/>
    <cellStyle name="Νομισματική μονάδα 4 4 2 4 2" xfId="4490" xr:uid="{00000000-0005-0000-0000-000002A40000}"/>
    <cellStyle name="Νομισματική μονάδα 4 4 2 4 2 2" xfId="11793" xr:uid="{00000000-0005-0000-0000-000003A40000}"/>
    <cellStyle name="Νομισματική μονάδα 4 4 2 4 2 2 2" xfId="24368" xr:uid="{00000000-0005-0000-0000-000004A40000}"/>
    <cellStyle name="Νομισματική μονάδα 4 4 2 4 2 3" xfId="17065" xr:uid="{00000000-0005-0000-0000-000005A40000}"/>
    <cellStyle name="Νομισματική μονάδα 4 4 2 4 3" xfId="9762" xr:uid="{00000000-0005-0000-0000-000006A40000}"/>
    <cellStyle name="Νομισματική μονάδα 4 4 2 4 3 2" xfId="22337" xr:uid="{00000000-0005-0000-0000-000007A40000}"/>
    <cellStyle name="Νομισματική μονάδα 4 4 2 4 4" xfId="6521" xr:uid="{00000000-0005-0000-0000-000008A40000}"/>
    <cellStyle name="Νομισματική μονάδα 4 4 2 4 4 2" xfId="19096" xr:uid="{00000000-0005-0000-0000-000009A40000}"/>
    <cellStyle name="Νομισματική μονάδα 4 4 2 4 5" xfId="15034" xr:uid="{00000000-0005-0000-0000-00000AA40000}"/>
    <cellStyle name="Νομισματική μονάδα 4 4 2 5" xfId="1697" xr:uid="{00000000-0005-0000-0000-00000BA40000}"/>
    <cellStyle name="Νομισματική μονάδα 4 4 2 5 2" xfId="9014" xr:uid="{00000000-0005-0000-0000-00000CA40000}"/>
    <cellStyle name="Νομισματική μονάδα 4 4 2 5 2 2" xfId="21589" xr:uid="{00000000-0005-0000-0000-00000DA40000}"/>
    <cellStyle name="Νομισματική μονάδα 4 4 2 5 3" xfId="14286" xr:uid="{00000000-0005-0000-0000-00000EA40000}"/>
    <cellStyle name="Νομισματική μονάδα 4 4 2 6" xfId="3754" xr:uid="{00000000-0005-0000-0000-00000FA40000}"/>
    <cellStyle name="Νομισματική μονάδα 4 4 2 6 2" xfId="11057" xr:uid="{00000000-0005-0000-0000-000010A40000}"/>
    <cellStyle name="Νομισματική μονάδα 4 4 2 6 2 2" xfId="23632" xr:uid="{00000000-0005-0000-0000-000011A40000}"/>
    <cellStyle name="Νομισματική μονάδα 4 4 2 6 3" xfId="16329" xr:uid="{00000000-0005-0000-0000-000012A40000}"/>
    <cellStyle name="Νομισματική μονάδα 4 4 2 7" xfId="7731" xr:uid="{00000000-0005-0000-0000-000013A40000}"/>
    <cellStyle name="Νομισματική μονάδα 4 4 2 7 2" xfId="20306" xr:uid="{00000000-0005-0000-0000-000014A40000}"/>
    <cellStyle name="Νομισματική μονάδα 4 4 2 8" xfId="5773" xr:uid="{00000000-0005-0000-0000-000015A40000}"/>
    <cellStyle name="Νομισματική μονάδα 4 4 2 8 2" xfId="18348" xr:uid="{00000000-0005-0000-0000-000016A40000}"/>
    <cellStyle name="Νομισματική μονάδα 4 4 2 9" xfId="13003" xr:uid="{00000000-0005-0000-0000-000017A40000}"/>
    <cellStyle name="Νομισματική μονάδα 4 4 3" xfId="552" xr:uid="{00000000-0005-0000-0000-000018A40000}"/>
    <cellStyle name="Νομισματική μονάδα 4 4 3 10" xfId="54858" xr:uid="{00000000-0005-0000-0000-000019A40000}"/>
    <cellStyle name="Νομισματική μονάδα 4 4 3 11" xfId="55320" xr:uid="{00000000-0005-0000-0000-00001AA40000}"/>
    <cellStyle name="Νομισματική μονάδα 4 4 3 2" xfId="1362" xr:uid="{00000000-0005-0000-0000-00001BA40000}"/>
    <cellStyle name="Νομισματική μονάδα 4 4 3 2 2" xfId="3395" xr:uid="{00000000-0005-0000-0000-00001CA40000}"/>
    <cellStyle name="Νομισματική μονάδα 4 4 3 2 2 2" xfId="5440" xr:uid="{00000000-0005-0000-0000-00001DA40000}"/>
    <cellStyle name="Νομισματική μονάδα 4 4 3 2 2 2 2" xfId="12743" xr:uid="{00000000-0005-0000-0000-00001EA40000}"/>
    <cellStyle name="Νομισματική μονάδα 4 4 3 2 2 2 2 2" xfId="25318" xr:uid="{00000000-0005-0000-0000-00001FA40000}"/>
    <cellStyle name="Νομισματική μονάδα 4 4 3 2 2 2 3" xfId="18015" xr:uid="{00000000-0005-0000-0000-000020A40000}"/>
    <cellStyle name="Νομισματική μονάδα 4 4 3 2 2 3" xfId="10712" xr:uid="{00000000-0005-0000-0000-000021A40000}"/>
    <cellStyle name="Νομισματική μονάδα 4 4 3 2 2 3 2" xfId="23287" xr:uid="{00000000-0005-0000-0000-000022A40000}"/>
    <cellStyle name="Νομισματική μονάδα 4 4 3 2 2 4" xfId="7471" xr:uid="{00000000-0005-0000-0000-000023A40000}"/>
    <cellStyle name="Νομισματική μονάδα 4 4 3 2 2 4 2" xfId="20046" xr:uid="{00000000-0005-0000-0000-000024A40000}"/>
    <cellStyle name="Νομισματική μονάδα 4 4 3 2 2 5" xfId="15984" xr:uid="{00000000-0005-0000-0000-000025A40000}"/>
    <cellStyle name="Νομισματική μονάδα 4 4 3 2 3" xfId="2173" xr:uid="{00000000-0005-0000-0000-000026A40000}"/>
    <cellStyle name="Νομισματική μονάδα 4 4 3 2 3 2" xfId="9490" xr:uid="{00000000-0005-0000-0000-000027A40000}"/>
    <cellStyle name="Νομισματική μονάδα 4 4 3 2 3 2 2" xfId="22065" xr:uid="{00000000-0005-0000-0000-000028A40000}"/>
    <cellStyle name="Νομισματική μονάδα 4 4 3 2 3 3" xfId="14762" xr:uid="{00000000-0005-0000-0000-000029A40000}"/>
    <cellStyle name="Νομισματική μονάδα 4 4 3 2 4" xfId="4218" xr:uid="{00000000-0005-0000-0000-00002AA40000}"/>
    <cellStyle name="Νομισματική μονάδα 4 4 3 2 4 2" xfId="11521" xr:uid="{00000000-0005-0000-0000-00002BA40000}"/>
    <cellStyle name="Νομισματική μονάδα 4 4 3 2 4 2 2" xfId="24096" xr:uid="{00000000-0005-0000-0000-00002CA40000}"/>
    <cellStyle name="Νομισματική μονάδα 4 4 3 2 4 3" xfId="16793" xr:uid="{00000000-0005-0000-0000-00002DA40000}"/>
    <cellStyle name="Νομισματική μονάδα 4 4 3 2 5" xfId="8681" xr:uid="{00000000-0005-0000-0000-00002EA40000}"/>
    <cellStyle name="Νομισματική μονάδα 4 4 3 2 5 2" xfId="21256" xr:uid="{00000000-0005-0000-0000-00002FA40000}"/>
    <cellStyle name="Νομισματική μονάδα 4 4 3 2 6" xfId="6249" xr:uid="{00000000-0005-0000-0000-000030A40000}"/>
    <cellStyle name="Νομισματική μονάδα 4 4 3 2 6 2" xfId="18824" xr:uid="{00000000-0005-0000-0000-000031A40000}"/>
    <cellStyle name="Νομισματική μονάδα 4 4 3 2 7" xfId="13953" xr:uid="{00000000-0005-0000-0000-000032A40000}"/>
    <cellStyle name="Νομισματική μονάδα 4 4 3 3" xfId="790" xr:uid="{00000000-0005-0000-0000-000033A40000}"/>
    <cellStyle name="Νομισματική μονάδα 4 4 3 3 2" xfId="2823" xr:uid="{00000000-0005-0000-0000-000034A40000}"/>
    <cellStyle name="Νομισματική μονάδα 4 4 3 3 2 2" xfId="10140" xr:uid="{00000000-0005-0000-0000-000035A40000}"/>
    <cellStyle name="Νομισματική μονάδα 4 4 3 3 2 2 2" xfId="22715" xr:uid="{00000000-0005-0000-0000-000036A40000}"/>
    <cellStyle name="Νομισματική μονάδα 4 4 3 3 2 3" xfId="15412" xr:uid="{00000000-0005-0000-0000-000037A40000}"/>
    <cellStyle name="Νομισματική μονάδα 4 4 3 3 3" xfId="4868" xr:uid="{00000000-0005-0000-0000-000038A40000}"/>
    <cellStyle name="Νομισματική μονάδα 4 4 3 3 3 2" xfId="12171" xr:uid="{00000000-0005-0000-0000-000039A40000}"/>
    <cellStyle name="Νομισματική μονάδα 4 4 3 3 3 2 2" xfId="24746" xr:uid="{00000000-0005-0000-0000-00003AA40000}"/>
    <cellStyle name="Νομισματική μονάδα 4 4 3 3 3 3" xfId="17443" xr:uid="{00000000-0005-0000-0000-00003BA40000}"/>
    <cellStyle name="Νομισματική μονάδα 4 4 3 3 4" xfId="8109" xr:uid="{00000000-0005-0000-0000-00003CA40000}"/>
    <cellStyle name="Νομισματική μονάδα 4 4 3 3 4 2" xfId="20684" xr:uid="{00000000-0005-0000-0000-00003DA40000}"/>
    <cellStyle name="Νομισματική μονάδα 4 4 3 3 5" xfId="6899" xr:uid="{00000000-0005-0000-0000-00003EA40000}"/>
    <cellStyle name="Νομισματική μονάδα 4 4 3 3 5 2" xfId="19474" xr:uid="{00000000-0005-0000-0000-00003FA40000}"/>
    <cellStyle name="Νομισματική μονάδα 4 4 3 3 6" xfId="13381" xr:uid="{00000000-0005-0000-0000-000040A40000}"/>
    <cellStyle name="Νομισματική μονάδα 4 4 3 4" xfId="2574" xr:uid="{00000000-0005-0000-0000-000041A40000}"/>
    <cellStyle name="Νομισματική μονάδα 4 4 3 4 2" xfId="4619" xr:uid="{00000000-0005-0000-0000-000042A40000}"/>
    <cellStyle name="Νομισματική μονάδα 4 4 3 4 2 2" xfId="11922" xr:uid="{00000000-0005-0000-0000-000043A40000}"/>
    <cellStyle name="Νομισματική μονάδα 4 4 3 4 2 2 2" xfId="24497" xr:uid="{00000000-0005-0000-0000-000044A40000}"/>
    <cellStyle name="Νομισματική μονάδα 4 4 3 4 2 3" xfId="17194" xr:uid="{00000000-0005-0000-0000-000045A40000}"/>
    <cellStyle name="Νομισματική μονάδα 4 4 3 4 3" xfId="9891" xr:uid="{00000000-0005-0000-0000-000046A40000}"/>
    <cellStyle name="Νομισματική μονάδα 4 4 3 4 3 2" xfId="22466" xr:uid="{00000000-0005-0000-0000-000047A40000}"/>
    <cellStyle name="Νομισματική μονάδα 4 4 3 4 4" xfId="6650" xr:uid="{00000000-0005-0000-0000-000048A40000}"/>
    <cellStyle name="Νομισματική μονάδα 4 4 3 4 4 2" xfId="19225" xr:uid="{00000000-0005-0000-0000-000049A40000}"/>
    <cellStyle name="Νομισματική μονάδα 4 4 3 4 5" xfId="15163" xr:uid="{00000000-0005-0000-0000-00004AA40000}"/>
    <cellStyle name="Νομισματική μονάδα 4 4 3 5" xfId="1601" xr:uid="{00000000-0005-0000-0000-00004BA40000}"/>
    <cellStyle name="Νομισματική μονάδα 4 4 3 5 2" xfId="8918" xr:uid="{00000000-0005-0000-0000-00004CA40000}"/>
    <cellStyle name="Νομισματική μονάδα 4 4 3 5 2 2" xfId="21493" xr:uid="{00000000-0005-0000-0000-00004DA40000}"/>
    <cellStyle name="Νομισματική μονάδα 4 4 3 5 3" xfId="14190" xr:uid="{00000000-0005-0000-0000-00004EA40000}"/>
    <cellStyle name="Νομισματική μονάδα 4 4 3 6" xfId="3658" xr:uid="{00000000-0005-0000-0000-00004FA40000}"/>
    <cellStyle name="Νομισματική μονάδα 4 4 3 6 2" xfId="10961" xr:uid="{00000000-0005-0000-0000-000050A40000}"/>
    <cellStyle name="Νομισματική μονάδα 4 4 3 6 2 2" xfId="23536" xr:uid="{00000000-0005-0000-0000-000051A40000}"/>
    <cellStyle name="Νομισματική μονάδα 4 4 3 6 3" xfId="16233" xr:uid="{00000000-0005-0000-0000-000052A40000}"/>
    <cellStyle name="Νομισματική μονάδα 4 4 3 7" xfId="7860" xr:uid="{00000000-0005-0000-0000-000053A40000}"/>
    <cellStyle name="Νομισματική μονάδα 4 4 3 7 2" xfId="20435" xr:uid="{00000000-0005-0000-0000-000054A40000}"/>
    <cellStyle name="Νομισματική μονάδα 4 4 3 8" xfId="5677" xr:uid="{00000000-0005-0000-0000-000055A40000}"/>
    <cellStyle name="Νομισματική μονάδα 4 4 3 8 2" xfId="18252" xr:uid="{00000000-0005-0000-0000-000056A40000}"/>
    <cellStyle name="Νομισματική μονάδα 4 4 3 9" xfId="13132" xr:uid="{00000000-0005-0000-0000-000057A40000}"/>
    <cellStyle name="Νομισματική μονάδα 4 4 4" xfId="1137" xr:uid="{00000000-0005-0000-0000-000058A40000}"/>
    <cellStyle name="Νομισματική μονάδα 4 4 4 2" xfId="3170" xr:uid="{00000000-0005-0000-0000-000059A40000}"/>
    <cellStyle name="Νομισματική μονάδα 4 4 4 2 2" xfId="5215" xr:uid="{00000000-0005-0000-0000-00005AA40000}"/>
    <cellStyle name="Νομισματική μονάδα 4 4 4 2 2 2" xfId="12518" xr:uid="{00000000-0005-0000-0000-00005BA40000}"/>
    <cellStyle name="Νομισματική μονάδα 4 4 4 2 2 2 2" xfId="25093" xr:uid="{00000000-0005-0000-0000-00005CA40000}"/>
    <cellStyle name="Νομισματική μονάδα 4 4 4 2 2 3" xfId="17790" xr:uid="{00000000-0005-0000-0000-00005DA40000}"/>
    <cellStyle name="Νομισματική μονάδα 4 4 4 2 3" xfId="10487" xr:uid="{00000000-0005-0000-0000-00005EA40000}"/>
    <cellStyle name="Νομισματική μονάδα 4 4 4 2 3 2" xfId="23062" xr:uid="{00000000-0005-0000-0000-00005FA40000}"/>
    <cellStyle name="Νομισματική μονάδα 4 4 4 2 4" xfId="7246" xr:uid="{00000000-0005-0000-0000-000060A40000}"/>
    <cellStyle name="Νομισματική μονάδα 4 4 4 2 4 2" xfId="19821" xr:uid="{00000000-0005-0000-0000-000061A40000}"/>
    <cellStyle name="Νομισματική μονάδα 4 4 4 2 5" xfId="15759" xr:uid="{00000000-0005-0000-0000-000062A40000}"/>
    <cellStyle name="Νομισματική μονάδα 4 4 4 3" xfId="1948" xr:uid="{00000000-0005-0000-0000-000063A40000}"/>
    <cellStyle name="Νομισματική μονάδα 4 4 4 3 2" xfId="9265" xr:uid="{00000000-0005-0000-0000-000064A40000}"/>
    <cellStyle name="Νομισματική μονάδα 4 4 4 3 2 2" xfId="21840" xr:uid="{00000000-0005-0000-0000-000065A40000}"/>
    <cellStyle name="Νομισματική μονάδα 4 4 4 3 3" xfId="14537" xr:uid="{00000000-0005-0000-0000-000066A40000}"/>
    <cellStyle name="Νομισματική μονάδα 4 4 4 4" xfId="3993" xr:uid="{00000000-0005-0000-0000-000067A40000}"/>
    <cellStyle name="Νομισματική μονάδα 4 4 4 4 2" xfId="11296" xr:uid="{00000000-0005-0000-0000-000068A40000}"/>
    <cellStyle name="Νομισματική μονάδα 4 4 4 4 2 2" xfId="23871" xr:uid="{00000000-0005-0000-0000-000069A40000}"/>
    <cellStyle name="Νομισματική μονάδα 4 4 4 4 3" xfId="16568" xr:uid="{00000000-0005-0000-0000-00006AA40000}"/>
    <cellStyle name="Νομισματική μονάδα 4 4 4 5" xfId="8456" xr:uid="{00000000-0005-0000-0000-00006BA40000}"/>
    <cellStyle name="Νομισματική μονάδα 4 4 4 5 2" xfId="21031" xr:uid="{00000000-0005-0000-0000-00006CA40000}"/>
    <cellStyle name="Νομισματική μονάδα 4 4 4 6" xfId="6024" xr:uid="{00000000-0005-0000-0000-00006DA40000}"/>
    <cellStyle name="Νομισματική μονάδα 4 4 4 6 2" xfId="18599" xr:uid="{00000000-0005-0000-0000-00006EA40000}"/>
    <cellStyle name="Νομισματική μονάδα 4 4 4 7" xfId="13728" xr:uid="{00000000-0005-0000-0000-00006FA40000}"/>
    <cellStyle name="Νομισματική μονάδα 4 4 4 8" xfId="54709" xr:uid="{00000000-0005-0000-0000-000070A40000}"/>
    <cellStyle name="Νομισματική μονάδα 4 4 4 9" xfId="55172" xr:uid="{00000000-0005-0000-0000-000071A40000}"/>
    <cellStyle name="Νομισματική μονάδα 4 4 5" xfId="661" xr:uid="{00000000-0005-0000-0000-000072A40000}"/>
    <cellStyle name="Νομισματική μονάδα 4 4 5 2" xfId="2694" xr:uid="{00000000-0005-0000-0000-000073A40000}"/>
    <cellStyle name="Νομισματική μονάδα 4 4 5 2 2" xfId="10011" xr:uid="{00000000-0005-0000-0000-000074A40000}"/>
    <cellStyle name="Νομισματική μονάδα 4 4 5 2 2 2" xfId="22586" xr:uid="{00000000-0005-0000-0000-000075A40000}"/>
    <cellStyle name="Νομισματική μονάδα 4 4 5 2 3" xfId="15283" xr:uid="{00000000-0005-0000-0000-000076A40000}"/>
    <cellStyle name="Νομισματική μονάδα 4 4 5 3" xfId="4739" xr:uid="{00000000-0005-0000-0000-000077A40000}"/>
    <cellStyle name="Νομισματική μονάδα 4 4 5 3 2" xfId="12042" xr:uid="{00000000-0005-0000-0000-000078A40000}"/>
    <cellStyle name="Νομισματική μονάδα 4 4 5 3 2 2" xfId="24617" xr:uid="{00000000-0005-0000-0000-000079A40000}"/>
    <cellStyle name="Νομισματική μονάδα 4 4 5 3 3" xfId="17314" xr:uid="{00000000-0005-0000-0000-00007AA40000}"/>
    <cellStyle name="Νομισματική μονάδα 4 4 5 4" xfId="7980" xr:uid="{00000000-0005-0000-0000-00007BA40000}"/>
    <cellStyle name="Νομισματική μονάδα 4 4 5 4 2" xfId="20555" xr:uid="{00000000-0005-0000-0000-00007CA40000}"/>
    <cellStyle name="Νομισματική μονάδα 4 4 5 5" xfId="6770" xr:uid="{00000000-0005-0000-0000-00007DA40000}"/>
    <cellStyle name="Νομισματική μονάδα 4 4 5 5 2" xfId="19345" xr:uid="{00000000-0005-0000-0000-00007EA40000}"/>
    <cellStyle name="Νομισματική μονάδα 4 4 5 6" xfId="13252" xr:uid="{00000000-0005-0000-0000-00007FA40000}"/>
    <cellStyle name="Νομισματική μονάδα 4 4 6" xfId="2349" xr:uid="{00000000-0005-0000-0000-000080A40000}"/>
    <cellStyle name="Νομισματική μονάδα 4 4 6 2" xfId="4394" xr:uid="{00000000-0005-0000-0000-000081A40000}"/>
    <cellStyle name="Νομισματική μονάδα 4 4 6 2 2" xfId="11697" xr:uid="{00000000-0005-0000-0000-000082A40000}"/>
    <cellStyle name="Νομισματική μονάδα 4 4 6 2 2 2" xfId="24272" xr:uid="{00000000-0005-0000-0000-000083A40000}"/>
    <cellStyle name="Νομισματική μονάδα 4 4 6 2 3" xfId="16969" xr:uid="{00000000-0005-0000-0000-000084A40000}"/>
    <cellStyle name="Νομισματική μονάδα 4 4 6 3" xfId="9666" xr:uid="{00000000-0005-0000-0000-000085A40000}"/>
    <cellStyle name="Νομισματική μονάδα 4 4 6 3 2" xfId="22241" xr:uid="{00000000-0005-0000-0000-000086A40000}"/>
    <cellStyle name="Νομισματική μονάδα 4 4 6 4" xfId="6425" xr:uid="{00000000-0005-0000-0000-000087A40000}"/>
    <cellStyle name="Νομισματική μονάδα 4 4 6 4 2" xfId="19000" xr:uid="{00000000-0005-0000-0000-000088A40000}"/>
    <cellStyle name="Νομισματική μονάδα 4 4 6 5" xfId="14938" xr:uid="{00000000-0005-0000-0000-000089A40000}"/>
    <cellStyle name="Νομισματική μονάδα 4 4 7" xfId="1472" xr:uid="{00000000-0005-0000-0000-00008AA40000}"/>
    <cellStyle name="Νομισματική μονάδα 4 4 7 2" xfId="8789" xr:uid="{00000000-0005-0000-0000-00008BA40000}"/>
    <cellStyle name="Νομισματική μονάδα 4 4 7 2 2" xfId="21364" xr:uid="{00000000-0005-0000-0000-00008CA40000}"/>
    <cellStyle name="Νομισματική μονάδα 4 4 7 3" xfId="14061" xr:uid="{00000000-0005-0000-0000-00008DA40000}"/>
    <cellStyle name="Νομισματική μονάδα 4 4 8" xfId="3529" xr:uid="{00000000-0005-0000-0000-00008EA40000}"/>
    <cellStyle name="Νομισματική μονάδα 4 4 8 2" xfId="10832" xr:uid="{00000000-0005-0000-0000-00008FA40000}"/>
    <cellStyle name="Νομισματική μονάδα 4 4 8 2 2" xfId="23407" xr:uid="{00000000-0005-0000-0000-000090A40000}"/>
    <cellStyle name="Νομισματική μονάδα 4 4 8 3" xfId="16104" xr:uid="{00000000-0005-0000-0000-000091A40000}"/>
    <cellStyle name="Νομισματική μονάδα 4 4 9" xfId="7635" xr:uid="{00000000-0005-0000-0000-000092A40000}"/>
    <cellStyle name="Νομισματική μονάδα 4 4 9 2" xfId="20210" xr:uid="{00000000-0005-0000-0000-000093A40000}"/>
    <cellStyle name="Νομισματική μονάδα 4 5" xfId="106" xr:uid="{00000000-0005-0000-0000-000094A40000}"/>
    <cellStyle name="Νομισματική μονάδα 4 5 10" xfId="13021" xr:uid="{00000000-0005-0000-0000-000095A40000}"/>
    <cellStyle name="Νομισματική μονάδα 4 5 11" xfId="436" xr:uid="{00000000-0005-0000-0000-000096A40000}"/>
    <cellStyle name="Νομισματική μονάδα 4 5 12" xfId="54599" xr:uid="{00000000-0005-0000-0000-000097A40000}"/>
    <cellStyle name="Νομισματική μονάδα 4 5 13" xfId="55062" xr:uid="{00000000-0005-0000-0000-000098A40000}"/>
    <cellStyle name="Νομισματική μονάδα 4 5 2" xfId="625" xr:uid="{00000000-0005-0000-0000-000099A40000}"/>
    <cellStyle name="Νομισματική μονάδα 4 5 2 10" xfId="54896" xr:uid="{00000000-0005-0000-0000-00009AA40000}"/>
    <cellStyle name="Νομισματική μονάδα 4 5 2 11" xfId="55358" xr:uid="{00000000-0005-0000-0000-00009BA40000}"/>
    <cellStyle name="Νομισματική μονάδα 4 5 2 2" xfId="1435" xr:uid="{00000000-0005-0000-0000-00009CA40000}"/>
    <cellStyle name="Νομισματική μονάδα 4 5 2 2 2" xfId="3468" xr:uid="{00000000-0005-0000-0000-00009DA40000}"/>
    <cellStyle name="Νομισματική μονάδα 4 5 2 2 2 2" xfId="5513" xr:uid="{00000000-0005-0000-0000-00009EA40000}"/>
    <cellStyle name="Νομισματική μονάδα 4 5 2 2 2 2 2" xfId="12816" xr:uid="{00000000-0005-0000-0000-00009FA40000}"/>
    <cellStyle name="Νομισματική μονάδα 4 5 2 2 2 2 2 2" xfId="25391" xr:uid="{00000000-0005-0000-0000-0000A0A40000}"/>
    <cellStyle name="Νομισματική μονάδα 4 5 2 2 2 2 3" xfId="18088" xr:uid="{00000000-0005-0000-0000-0000A1A40000}"/>
    <cellStyle name="Νομισματική μονάδα 4 5 2 2 2 3" xfId="10785" xr:uid="{00000000-0005-0000-0000-0000A2A40000}"/>
    <cellStyle name="Νομισματική μονάδα 4 5 2 2 2 3 2" xfId="23360" xr:uid="{00000000-0005-0000-0000-0000A3A40000}"/>
    <cellStyle name="Νομισματική μονάδα 4 5 2 2 2 4" xfId="7544" xr:uid="{00000000-0005-0000-0000-0000A4A40000}"/>
    <cellStyle name="Νομισματική μονάδα 4 5 2 2 2 4 2" xfId="20119" xr:uid="{00000000-0005-0000-0000-0000A5A40000}"/>
    <cellStyle name="Νομισματική μονάδα 4 5 2 2 2 5" xfId="16057" xr:uid="{00000000-0005-0000-0000-0000A6A40000}"/>
    <cellStyle name="Νομισματική μονάδα 4 5 2 2 3" xfId="2246" xr:uid="{00000000-0005-0000-0000-0000A7A40000}"/>
    <cellStyle name="Νομισματική μονάδα 4 5 2 2 3 2" xfId="9563" xr:uid="{00000000-0005-0000-0000-0000A8A40000}"/>
    <cellStyle name="Νομισματική μονάδα 4 5 2 2 3 2 2" xfId="22138" xr:uid="{00000000-0005-0000-0000-0000A9A40000}"/>
    <cellStyle name="Νομισματική μονάδα 4 5 2 2 3 3" xfId="14835" xr:uid="{00000000-0005-0000-0000-0000AAA40000}"/>
    <cellStyle name="Νομισματική μονάδα 4 5 2 2 4" xfId="4291" xr:uid="{00000000-0005-0000-0000-0000ABA40000}"/>
    <cellStyle name="Νομισματική μονάδα 4 5 2 2 4 2" xfId="11594" xr:uid="{00000000-0005-0000-0000-0000ACA40000}"/>
    <cellStyle name="Νομισματική μονάδα 4 5 2 2 4 2 2" xfId="24169" xr:uid="{00000000-0005-0000-0000-0000ADA40000}"/>
    <cellStyle name="Νομισματική μονάδα 4 5 2 2 4 3" xfId="16866" xr:uid="{00000000-0005-0000-0000-0000AEA40000}"/>
    <cellStyle name="Νομισματική μονάδα 4 5 2 2 5" xfId="8754" xr:uid="{00000000-0005-0000-0000-0000AFA40000}"/>
    <cellStyle name="Νομισματική μονάδα 4 5 2 2 5 2" xfId="21329" xr:uid="{00000000-0005-0000-0000-0000B0A40000}"/>
    <cellStyle name="Νομισματική μονάδα 4 5 2 2 6" xfId="6322" xr:uid="{00000000-0005-0000-0000-0000B1A40000}"/>
    <cellStyle name="Νομισματική μονάδα 4 5 2 2 6 2" xfId="18897" xr:uid="{00000000-0005-0000-0000-0000B2A40000}"/>
    <cellStyle name="Νομισματική μονάδα 4 5 2 2 7" xfId="14026" xr:uid="{00000000-0005-0000-0000-0000B3A40000}"/>
    <cellStyle name="Νομισματική μονάδα 4 5 2 3" xfId="904" xr:uid="{00000000-0005-0000-0000-0000B4A40000}"/>
    <cellStyle name="Νομισματική μονάδα 4 5 2 3 2" xfId="2937" xr:uid="{00000000-0005-0000-0000-0000B5A40000}"/>
    <cellStyle name="Νομισματική μονάδα 4 5 2 3 2 2" xfId="10254" xr:uid="{00000000-0005-0000-0000-0000B6A40000}"/>
    <cellStyle name="Νομισματική μονάδα 4 5 2 3 2 2 2" xfId="22829" xr:uid="{00000000-0005-0000-0000-0000B7A40000}"/>
    <cellStyle name="Νομισματική μονάδα 4 5 2 3 2 3" xfId="15526" xr:uid="{00000000-0005-0000-0000-0000B8A40000}"/>
    <cellStyle name="Νομισματική μονάδα 4 5 2 3 3" xfId="4982" xr:uid="{00000000-0005-0000-0000-0000B9A40000}"/>
    <cellStyle name="Νομισματική μονάδα 4 5 2 3 3 2" xfId="12285" xr:uid="{00000000-0005-0000-0000-0000BAA40000}"/>
    <cellStyle name="Νομισματική μονάδα 4 5 2 3 3 2 2" xfId="24860" xr:uid="{00000000-0005-0000-0000-0000BBA40000}"/>
    <cellStyle name="Νομισματική μονάδα 4 5 2 3 3 3" xfId="17557" xr:uid="{00000000-0005-0000-0000-0000BCA40000}"/>
    <cellStyle name="Νομισματική μονάδα 4 5 2 3 4" xfId="8223" xr:uid="{00000000-0005-0000-0000-0000BDA40000}"/>
    <cellStyle name="Νομισματική μονάδα 4 5 2 3 4 2" xfId="20798" xr:uid="{00000000-0005-0000-0000-0000BEA40000}"/>
    <cellStyle name="Νομισματική μονάδα 4 5 2 3 5" xfId="7013" xr:uid="{00000000-0005-0000-0000-0000BFA40000}"/>
    <cellStyle name="Νομισματική μονάδα 4 5 2 3 5 2" xfId="19588" xr:uid="{00000000-0005-0000-0000-0000C0A40000}"/>
    <cellStyle name="Νομισματική μονάδα 4 5 2 3 6" xfId="13495" xr:uid="{00000000-0005-0000-0000-0000C1A40000}"/>
    <cellStyle name="Νομισματική μονάδα 4 5 2 4" xfId="2647" xr:uid="{00000000-0005-0000-0000-0000C2A40000}"/>
    <cellStyle name="Νομισματική μονάδα 4 5 2 4 2" xfId="4692" xr:uid="{00000000-0005-0000-0000-0000C3A40000}"/>
    <cellStyle name="Νομισματική μονάδα 4 5 2 4 2 2" xfId="11995" xr:uid="{00000000-0005-0000-0000-0000C4A40000}"/>
    <cellStyle name="Νομισματική μονάδα 4 5 2 4 2 2 2" xfId="24570" xr:uid="{00000000-0005-0000-0000-0000C5A40000}"/>
    <cellStyle name="Νομισματική μονάδα 4 5 2 4 2 3" xfId="17267" xr:uid="{00000000-0005-0000-0000-0000C6A40000}"/>
    <cellStyle name="Νομισματική μονάδα 4 5 2 4 3" xfId="9964" xr:uid="{00000000-0005-0000-0000-0000C7A40000}"/>
    <cellStyle name="Νομισματική μονάδα 4 5 2 4 3 2" xfId="22539" xr:uid="{00000000-0005-0000-0000-0000C8A40000}"/>
    <cellStyle name="Νομισματική μονάδα 4 5 2 4 4" xfId="6723" xr:uid="{00000000-0005-0000-0000-0000C9A40000}"/>
    <cellStyle name="Νομισματική μονάδα 4 5 2 4 4 2" xfId="19298" xr:uid="{00000000-0005-0000-0000-0000CAA40000}"/>
    <cellStyle name="Νομισματική μονάδα 4 5 2 4 5" xfId="15236" xr:uid="{00000000-0005-0000-0000-0000CBA40000}"/>
    <cellStyle name="Νομισματική μονάδα 4 5 2 5" xfId="1715" xr:uid="{00000000-0005-0000-0000-0000CCA40000}"/>
    <cellStyle name="Νομισματική μονάδα 4 5 2 5 2" xfId="9032" xr:uid="{00000000-0005-0000-0000-0000CDA40000}"/>
    <cellStyle name="Νομισματική μονάδα 4 5 2 5 2 2" xfId="21607" xr:uid="{00000000-0005-0000-0000-0000CEA40000}"/>
    <cellStyle name="Νομισματική μονάδα 4 5 2 5 3" xfId="14304" xr:uid="{00000000-0005-0000-0000-0000CFA40000}"/>
    <cellStyle name="Νομισματική μονάδα 4 5 2 6" xfId="3772" xr:uid="{00000000-0005-0000-0000-0000D0A40000}"/>
    <cellStyle name="Νομισματική μονάδα 4 5 2 6 2" xfId="11075" xr:uid="{00000000-0005-0000-0000-0000D1A40000}"/>
    <cellStyle name="Νομισματική μονάδα 4 5 2 6 2 2" xfId="23650" xr:uid="{00000000-0005-0000-0000-0000D2A40000}"/>
    <cellStyle name="Νομισματική μονάδα 4 5 2 6 3" xfId="16347" xr:uid="{00000000-0005-0000-0000-0000D3A40000}"/>
    <cellStyle name="Νομισματική μονάδα 4 5 2 7" xfId="7933" xr:uid="{00000000-0005-0000-0000-0000D4A40000}"/>
    <cellStyle name="Νομισματική μονάδα 4 5 2 7 2" xfId="20508" xr:uid="{00000000-0005-0000-0000-0000D5A40000}"/>
    <cellStyle name="Νομισματική μονάδα 4 5 2 8" xfId="5791" xr:uid="{00000000-0005-0000-0000-0000D6A40000}"/>
    <cellStyle name="Νομισματική μονάδα 4 5 2 8 2" xfId="18366" xr:uid="{00000000-0005-0000-0000-0000D7A40000}"/>
    <cellStyle name="Νομισματική μονάδα 4 5 2 9" xfId="13205" xr:uid="{00000000-0005-0000-0000-0000D8A40000}"/>
    <cellStyle name="Νομισματική μονάδα 4 5 3" xfId="1251" xr:uid="{00000000-0005-0000-0000-0000D9A40000}"/>
    <cellStyle name="Νομισματική μονάδα 4 5 3 2" xfId="3284" xr:uid="{00000000-0005-0000-0000-0000DAA40000}"/>
    <cellStyle name="Νομισματική μονάδα 4 5 3 2 2" xfId="5329" xr:uid="{00000000-0005-0000-0000-0000DBA40000}"/>
    <cellStyle name="Νομισματική μονάδα 4 5 3 2 2 2" xfId="12632" xr:uid="{00000000-0005-0000-0000-0000DCA40000}"/>
    <cellStyle name="Νομισματική μονάδα 4 5 3 2 2 2 2" xfId="25207" xr:uid="{00000000-0005-0000-0000-0000DDA40000}"/>
    <cellStyle name="Νομισματική μονάδα 4 5 3 2 2 3" xfId="17904" xr:uid="{00000000-0005-0000-0000-0000DEA40000}"/>
    <cellStyle name="Νομισματική μονάδα 4 5 3 2 3" xfId="10601" xr:uid="{00000000-0005-0000-0000-0000DFA40000}"/>
    <cellStyle name="Νομισματική μονάδα 4 5 3 2 3 2" xfId="23176" xr:uid="{00000000-0005-0000-0000-0000E0A40000}"/>
    <cellStyle name="Νομισματική μονάδα 4 5 3 2 4" xfId="7360" xr:uid="{00000000-0005-0000-0000-0000E1A40000}"/>
    <cellStyle name="Νομισματική μονάδα 4 5 3 2 4 2" xfId="19935" xr:uid="{00000000-0005-0000-0000-0000E2A40000}"/>
    <cellStyle name="Νομισματική μονάδα 4 5 3 2 5" xfId="15873" xr:uid="{00000000-0005-0000-0000-0000E3A40000}"/>
    <cellStyle name="Νομισματική μονάδα 4 5 3 3" xfId="2062" xr:uid="{00000000-0005-0000-0000-0000E4A40000}"/>
    <cellStyle name="Νομισματική μονάδα 4 5 3 3 2" xfId="9379" xr:uid="{00000000-0005-0000-0000-0000E5A40000}"/>
    <cellStyle name="Νομισματική μονάδα 4 5 3 3 2 2" xfId="21954" xr:uid="{00000000-0005-0000-0000-0000E6A40000}"/>
    <cellStyle name="Νομισματική μονάδα 4 5 3 3 3" xfId="14651" xr:uid="{00000000-0005-0000-0000-0000E7A40000}"/>
    <cellStyle name="Νομισματική μονάδα 4 5 3 4" xfId="4107" xr:uid="{00000000-0005-0000-0000-0000E8A40000}"/>
    <cellStyle name="Νομισματική μονάδα 4 5 3 4 2" xfId="11410" xr:uid="{00000000-0005-0000-0000-0000E9A40000}"/>
    <cellStyle name="Νομισματική μονάδα 4 5 3 4 2 2" xfId="23985" xr:uid="{00000000-0005-0000-0000-0000EAA40000}"/>
    <cellStyle name="Νομισματική μονάδα 4 5 3 4 3" xfId="16682" xr:uid="{00000000-0005-0000-0000-0000EBA40000}"/>
    <cellStyle name="Νομισματική μονάδα 4 5 3 5" xfId="8570" xr:uid="{00000000-0005-0000-0000-0000ECA40000}"/>
    <cellStyle name="Νομισματική μονάδα 4 5 3 5 2" xfId="21145" xr:uid="{00000000-0005-0000-0000-0000EDA40000}"/>
    <cellStyle name="Νομισματική μονάδα 4 5 3 6" xfId="6138" xr:uid="{00000000-0005-0000-0000-0000EEA40000}"/>
    <cellStyle name="Νομισματική μονάδα 4 5 3 6 2" xfId="18713" xr:uid="{00000000-0005-0000-0000-0000EFA40000}"/>
    <cellStyle name="Νομισματική μονάδα 4 5 3 7" xfId="13842" xr:uid="{00000000-0005-0000-0000-0000F0A40000}"/>
    <cellStyle name="Νομισματική μονάδα 4 5 3 8" xfId="54747" xr:uid="{00000000-0005-0000-0000-0000F1A40000}"/>
    <cellStyle name="Νομισματική μονάδα 4 5 3 9" xfId="55210" xr:uid="{00000000-0005-0000-0000-0000F2A40000}"/>
    <cellStyle name="Νομισματική μονάδα 4 5 4" xfId="679" xr:uid="{00000000-0005-0000-0000-0000F3A40000}"/>
    <cellStyle name="Νομισματική μονάδα 4 5 4 2" xfId="2712" xr:uid="{00000000-0005-0000-0000-0000F4A40000}"/>
    <cellStyle name="Νομισματική μονάδα 4 5 4 2 2" xfId="10029" xr:uid="{00000000-0005-0000-0000-0000F5A40000}"/>
    <cellStyle name="Νομισματική μονάδα 4 5 4 2 2 2" xfId="22604" xr:uid="{00000000-0005-0000-0000-0000F6A40000}"/>
    <cellStyle name="Νομισματική μονάδα 4 5 4 2 3" xfId="15301" xr:uid="{00000000-0005-0000-0000-0000F7A40000}"/>
    <cellStyle name="Νομισματική μονάδα 4 5 4 3" xfId="4757" xr:uid="{00000000-0005-0000-0000-0000F8A40000}"/>
    <cellStyle name="Νομισματική μονάδα 4 5 4 3 2" xfId="12060" xr:uid="{00000000-0005-0000-0000-0000F9A40000}"/>
    <cellStyle name="Νομισματική μονάδα 4 5 4 3 2 2" xfId="24635" xr:uid="{00000000-0005-0000-0000-0000FAA40000}"/>
    <cellStyle name="Νομισματική μονάδα 4 5 4 3 3" xfId="17332" xr:uid="{00000000-0005-0000-0000-0000FBA40000}"/>
    <cellStyle name="Νομισματική μονάδα 4 5 4 4" xfId="7998" xr:uid="{00000000-0005-0000-0000-0000FCA40000}"/>
    <cellStyle name="Νομισματική μονάδα 4 5 4 4 2" xfId="20573" xr:uid="{00000000-0005-0000-0000-0000FDA40000}"/>
    <cellStyle name="Νομισματική μονάδα 4 5 4 5" xfId="6788" xr:uid="{00000000-0005-0000-0000-0000FEA40000}"/>
    <cellStyle name="Νομισματική μονάδα 4 5 4 5 2" xfId="19363" xr:uid="{00000000-0005-0000-0000-0000FFA40000}"/>
    <cellStyle name="Νομισματική μονάδα 4 5 4 6" xfId="13270" xr:uid="{00000000-0005-0000-0000-000000A50000}"/>
    <cellStyle name="Νομισματική μονάδα 4 5 5" xfId="2463" xr:uid="{00000000-0005-0000-0000-000001A50000}"/>
    <cellStyle name="Νομισματική μονάδα 4 5 5 2" xfId="4508" xr:uid="{00000000-0005-0000-0000-000002A50000}"/>
    <cellStyle name="Νομισματική μονάδα 4 5 5 2 2" xfId="11811" xr:uid="{00000000-0005-0000-0000-000003A50000}"/>
    <cellStyle name="Νομισματική μονάδα 4 5 5 2 2 2" xfId="24386" xr:uid="{00000000-0005-0000-0000-000004A50000}"/>
    <cellStyle name="Νομισματική μονάδα 4 5 5 2 3" xfId="17083" xr:uid="{00000000-0005-0000-0000-000005A50000}"/>
    <cellStyle name="Νομισματική μονάδα 4 5 5 3" xfId="9780" xr:uid="{00000000-0005-0000-0000-000006A50000}"/>
    <cellStyle name="Νομισματική μονάδα 4 5 5 3 2" xfId="22355" xr:uid="{00000000-0005-0000-0000-000007A50000}"/>
    <cellStyle name="Νομισματική μονάδα 4 5 5 4" xfId="6539" xr:uid="{00000000-0005-0000-0000-000008A50000}"/>
    <cellStyle name="Νομισματική μονάδα 4 5 5 4 2" xfId="19114" xr:uid="{00000000-0005-0000-0000-000009A50000}"/>
    <cellStyle name="Νομισματική μονάδα 4 5 5 5" xfId="15052" xr:uid="{00000000-0005-0000-0000-00000AA50000}"/>
    <cellStyle name="Νομισματική μονάδα 4 5 6" xfId="1490" xr:uid="{00000000-0005-0000-0000-00000BA50000}"/>
    <cellStyle name="Νομισματική μονάδα 4 5 6 2" xfId="8807" xr:uid="{00000000-0005-0000-0000-00000CA50000}"/>
    <cellStyle name="Νομισματική μονάδα 4 5 6 2 2" xfId="21382" xr:uid="{00000000-0005-0000-0000-00000DA50000}"/>
    <cellStyle name="Νομισματική μονάδα 4 5 6 3" xfId="14079" xr:uid="{00000000-0005-0000-0000-00000EA50000}"/>
    <cellStyle name="Νομισματική μονάδα 4 5 7" xfId="3547" xr:uid="{00000000-0005-0000-0000-00000FA50000}"/>
    <cellStyle name="Νομισματική μονάδα 4 5 7 2" xfId="10850" xr:uid="{00000000-0005-0000-0000-000010A50000}"/>
    <cellStyle name="Νομισματική μονάδα 4 5 7 2 2" xfId="23425" xr:uid="{00000000-0005-0000-0000-000011A50000}"/>
    <cellStyle name="Νομισματική μονάδα 4 5 7 3" xfId="16122" xr:uid="{00000000-0005-0000-0000-000012A50000}"/>
    <cellStyle name="Νομισματική μονάδα 4 5 8" xfId="7749" xr:uid="{00000000-0005-0000-0000-000013A50000}"/>
    <cellStyle name="Νομισματική μονάδα 4 5 8 2" xfId="20324" xr:uid="{00000000-0005-0000-0000-000014A50000}"/>
    <cellStyle name="Νομισματική μονάδα 4 5 9" xfId="5566" xr:uid="{00000000-0005-0000-0000-000015A50000}"/>
    <cellStyle name="Νομισματική μονάδα 4 5 9 2" xfId="18141" xr:uid="{00000000-0005-0000-0000-000016A50000}"/>
    <cellStyle name="Νομισματική μονάδα 4 6" xfId="397" xr:uid="{00000000-0005-0000-0000-000017A50000}"/>
    <cellStyle name="Νομισματική μονάδα 4 6 10" xfId="54822" xr:uid="{00000000-0005-0000-0000-000018A50000}"/>
    <cellStyle name="Νομισματική μονάδα 4 6 11" xfId="55284" xr:uid="{00000000-0005-0000-0000-000019A50000}"/>
    <cellStyle name="Νομισματική μονάδα 4 6 2" xfId="1215" xr:uid="{00000000-0005-0000-0000-00001AA50000}"/>
    <cellStyle name="Νομισματική μονάδα 4 6 2 2" xfId="3248" xr:uid="{00000000-0005-0000-0000-00001BA50000}"/>
    <cellStyle name="Νομισματική μονάδα 4 6 2 2 2" xfId="5293" xr:uid="{00000000-0005-0000-0000-00001CA50000}"/>
    <cellStyle name="Νομισματική μονάδα 4 6 2 2 2 2" xfId="12596" xr:uid="{00000000-0005-0000-0000-00001DA50000}"/>
    <cellStyle name="Νομισματική μονάδα 4 6 2 2 2 2 2" xfId="25171" xr:uid="{00000000-0005-0000-0000-00001EA50000}"/>
    <cellStyle name="Νομισματική μονάδα 4 6 2 2 2 3" xfId="17868" xr:uid="{00000000-0005-0000-0000-00001FA50000}"/>
    <cellStyle name="Νομισματική μονάδα 4 6 2 2 3" xfId="10565" xr:uid="{00000000-0005-0000-0000-000020A50000}"/>
    <cellStyle name="Νομισματική μονάδα 4 6 2 2 3 2" xfId="23140" xr:uid="{00000000-0005-0000-0000-000021A50000}"/>
    <cellStyle name="Νομισματική μονάδα 4 6 2 2 4" xfId="7324" xr:uid="{00000000-0005-0000-0000-000022A50000}"/>
    <cellStyle name="Νομισματική μονάδα 4 6 2 2 4 2" xfId="19899" xr:uid="{00000000-0005-0000-0000-000023A50000}"/>
    <cellStyle name="Νομισματική μονάδα 4 6 2 2 5" xfId="15837" xr:uid="{00000000-0005-0000-0000-000024A50000}"/>
    <cellStyle name="Νομισματική μονάδα 4 6 2 3" xfId="2026" xr:uid="{00000000-0005-0000-0000-000025A50000}"/>
    <cellStyle name="Νομισματική μονάδα 4 6 2 3 2" xfId="9343" xr:uid="{00000000-0005-0000-0000-000026A50000}"/>
    <cellStyle name="Νομισματική μονάδα 4 6 2 3 2 2" xfId="21918" xr:uid="{00000000-0005-0000-0000-000027A50000}"/>
    <cellStyle name="Νομισματική μονάδα 4 6 2 3 3" xfId="14615" xr:uid="{00000000-0005-0000-0000-000028A50000}"/>
    <cellStyle name="Νομισματική μονάδα 4 6 2 4" xfId="4071" xr:uid="{00000000-0005-0000-0000-000029A50000}"/>
    <cellStyle name="Νομισματική μονάδα 4 6 2 4 2" xfId="11374" xr:uid="{00000000-0005-0000-0000-00002AA50000}"/>
    <cellStyle name="Νομισματική μονάδα 4 6 2 4 2 2" xfId="23949" xr:uid="{00000000-0005-0000-0000-00002BA50000}"/>
    <cellStyle name="Νομισματική μονάδα 4 6 2 4 3" xfId="16646" xr:uid="{00000000-0005-0000-0000-00002CA50000}"/>
    <cellStyle name="Νομισματική μονάδα 4 6 2 5" xfId="8534" xr:uid="{00000000-0005-0000-0000-00002DA50000}"/>
    <cellStyle name="Νομισματική μονάδα 4 6 2 5 2" xfId="21109" xr:uid="{00000000-0005-0000-0000-00002EA50000}"/>
    <cellStyle name="Νομισματική μονάδα 4 6 2 6" xfId="6102" xr:uid="{00000000-0005-0000-0000-00002FA50000}"/>
    <cellStyle name="Νομισματική μονάδα 4 6 2 6 2" xfId="18677" xr:uid="{00000000-0005-0000-0000-000030A50000}"/>
    <cellStyle name="Νομισματική μονάδα 4 6 2 7" xfId="13806" xr:uid="{00000000-0005-0000-0000-000031A50000}"/>
    <cellStyle name="Νομισματική μονάδα 4 6 3" xfId="868" xr:uid="{00000000-0005-0000-0000-000032A50000}"/>
    <cellStyle name="Νομισματική μονάδα 4 6 3 2" xfId="2901" xr:uid="{00000000-0005-0000-0000-000033A50000}"/>
    <cellStyle name="Νομισματική μονάδα 4 6 3 2 2" xfId="10218" xr:uid="{00000000-0005-0000-0000-000034A50000}"/>
    <cellStyle name="Νομισματική μονάδα 4 6 3 2 2 2" xfId="22793" xr:uid="{00000000-0005-0000-0000-000035A50000}"/>
    <cellStyle name="Νομισματική μονάδα 4 6 3 2 3" xfId="15490" xr:uid="{00000000-0005-0000-0000-000036A50000}"/>
    <cellStyle name="Νομισματική μονάδα 4 6 3 3" xfId="4946" xr:uid="{00000000-0005-0000-0000-000037A50000}"/>
    <cellStyle name="Νομισματική μονάδα 4 6 3 3 2" xfId="12249" xr:uid="{00000000-0005-0000-0000-000038A50000}"/>
    <cellStyle name="Νομισματική μονάδα 4 6 3 3 2 2" xfId="24824" xr:uid="{00000000-0005-0000-0000-000039A50000}"/>
    <cellStyle name="Νομισματική μονάδα 4 6 3 3 3" xfId="17521" xr:uid="{00000000-0005-0000-0000-00003AA50000}"/>
    <cellStyle name="Νομισματική μονάδα 4 6 3 4" xfId="8187" xr:uid="{00000000-0005-0000-0000-00003BA50000}"/>
    <cellStyle name="Νομισματική μονάδα 4 6 3 4 2" xfId="20762" xr:uid="{00000000-0005-0000-0000-00003CA50000}"/>
    <cellStyle name="Νομισματική μονάδα 4 6 3 5" xfId="6977" xr:uid="{00000000-0005-0000-0000-00003DA50000}"/>
    <cellStyle name="Νομισματική μονάδα 4 6 3 5 2" xfId="19552" xr:uid="{00000000-0005-0000-0000-00003EA50000}"/>
    <cellStyle name="Νομισματική μονάδα 4 6 3 6" xfId="13459" xr:uid="{00000000-0005-0000-0000-00003FA50000}"/>
    <cellStyle name="Νομισματική μονάδα 4 6 4" xfId="2427" xr:uid="{00000000-0005-0000-0000-000040A50000}"/>
    <cellStyle name="Νομισματική μονάδα 4 6 4 2" xfId="4472" xr:uid="{00000000-0005-0000-0000-000041A50000}"/>
    <cellStyle name="Νομισματική μονάδα 4 6 4 2 2" xfId="11775" xr:uid="{00000000-0005-0000-0000-000042A50000}"/>
    <cellStyle name="Νομισματική μονάδα 4 6 4 2 2 2" xfId="24350" xr:uid="{00000000-0005-0000-0000-000043A50000}"/>
    <cellStyle name="Νομισματική μονάδα 4 6 4 2 3" xfId="17047" xr:uid="{00000000-0005-0000-0000-000044A50000}"/>
    <cellStyle name="Νομισματική μονάδα 4 6 4 3" xfId="9744" xr:uid="{00000000-0005-0000-0000-000045A50000}"/>
    <cellStyle name="Νομισματική μονάδα 4 6 4 3 2" xfId="22319" xr:uid="{00000000-0005-0000-0000-000046A50000}"/>
    <cellStyle name="Νομισματική μονάδα 4 6 4 4" xfId="6503" xr:uid="{00000000-0005-0000-0000-000047A50000}"/>
    <cellStyle name="Νομισματική μονάδα 4 6 4 4 2" xfId="19078" xr:uid="{00000000-0005-0000-0000-000048A50000}"/>
    <cellStyle name="Νομισματική μονάδα 4 6 4 5" xfId="15016" xr:uid="{00000000-0005-0000-0000-000049A50000}"/>
    <cellStyle name="Νομισματική μονάδα 4 6 5" xfId="1679" xr:uid="{00000000-0005-0000-0000-00004AA50000}"/>
    <cellStyle name="Νομισματική μονάδα 4 6 5 2" xfId="8996" xr:uid="{00000000-0005-0000-0000-00004BA50000}"/>
    <cellStyle name="Νομισματική μονάδα 4 6 5 2 2" xfId="21571" xr:uid="{00000000-0005-0000-0000-00004CA50000}"/>
    <cellStyle name="Νομισματική μονάδα 4 6 5 3" xfId="14268" xr:uid="{00000000-0005-0000-0000-00004DA50000}"/>
    <cellStyle name="Νομισματική μονάδα 4 6 6" xfId="3736" xr:uid="{00000000-0005-0000-0000-00004EA50000}"/>
    <cellStyle name="Νομισματική μονάδα 4 6 6 2" xfId="11039" xr:uid="{00000000-0005-0000-0000-00004FA50000}"/>
    <cellStyle name="Νομισματική μονάδα 4 6 6 2 2" xfId="23614" xr:uid="{00000000-0005-0000-0000-000050A50000}"/>
    <cellStyle name="Νομισματική μονάδα 4 6 6 3" xfId="16311" xr:uid="{00000000-0005-0000-0000-000051A50000}"/>
    <cellStyle name="Νομισματική μονάδα 4 6 7" xfId="7713" xr:uid="{00000000-0005-0000-0000-000052A50000}"/>
    <cellStyle name="Νομισματική μονάδα 4 6 7 2" xfId="20288" xr:uid="{00000000-0005-0000-0000-000053A50000}"/>
    <cellStyle name="Νομισματική μονάδα 4 6 8" xfId="5755" xr:uid="{00000000-0005-0000-0000-000054A50000}"/>
    <cellStyle name="Νομισματική μονάδα 4 6 8 2" xfId="18330" xr:uid="{00000000-0005-0000-0000-000055A50000}"/>
    <cellStyle name="Νομισματική μονάδα 4 6 9" xfId="12985" xr:uid="{00000000-0005-0000-0000-000056A50000}"/>
    <cellStyle name="Νομισματική μονάδα 4 7" xfId="465" xr:uid="{00000000-0005-0000-0000-000057A50000}"/>
    <cellStyle name="Νομισματική μονάδα 4 7 10" xfId="54673" xr:uid="{00000000-0005-0000-0000-000058A50000}"/>
    <cellStyle name="Νομισματική μονάδα 4 7 11" xfId="55136" xr:uid="{00000000-0005-0000-0000-000059A50000}"/>
    <cellStyle name="Νομισματική μονάδα 4 7 2" xfId="1280" xr:uid="{00000000-0005-0000-0000-00005AA50000}"/>
    <cellStyle name="Νομισματική μονάδα 4 7 2 2" xfId="3313" xr:uid="{00000000-0005-0000-0000-00005BA50000}"/>
    <cellStyle name="Νομισματική μονάδα 4 7 2 2 2" xfId="5358" xr:uid="{00000000-0005-0000-0000-00005CA50000}"/>
    <cellStyle name="Νομισματική μονάδα 4 7 2 2 2 2" xfId="12661" xr:uid="{00000000-0005-0000-0000-00005DA50000}"/>
    <cellStyle name="Νομισματική μονάδα 4 7 2 2 2 2 2" xfId="25236" xr:uid="{00000000-0005-0000-0000-00005EA50000}"/>
    <cellStyle name="Νομισματική μονάδα 4 7 2 2 2 3" xfId="17933" xr:uid="{00000000-0005-0000-0000-00005FA50000}"/>
    <cellStyle name="Νομισματική μονάδα 4 7 2 2 3" xfId="10630" xr:uid="{00000000-0005-0000-0000-000060A50000}"/>
    <cellStyle name="Νομισματική μονάδα 4 7 2 2 3 2" xfId="23205" xr:uid="{00000000-0005-0000-0000-000061A50000}"/>
    <cellStyle name="Νομισματική μονάδα 4 7 2 2 4" xfId="7389" xr:uid="{00000000-0005-0000-0000-000062A50000}"/>
    <cellStyle name="Νομισματική μονάδα 4 7 2 2 4 2" xfId="19964" xr:uid="{00000000-0005-0000-0000-000063A50000}"/>
    <cellStyle name="Νομισματική μονάδα 4 7 2 2 5" xfId="15902" xr:uid="{00000000-0005-0000-0000-000064A50000}"/>
    <cellStyle name="Νομισματική μονάδα 4 7 2 3" xfId="2091" xr:uid="{00000000-0005-0000-0000-000065A50000}"/>
    <cellStyle name="Νομισματική μονάδα 4 7 2 3 2" xfId="9408" xr:uid="{00000000-0005-0000-0000-000066A50000}"/>
    <cellStyle name="Νομισματική μονάδα 4 7 2 3 2 2" xfId="21983" xr:uid="{00000000-0005-0000-0000-000067A50000}"/>
    <cellStyle name="Νομισματική μονάδα 4 7 2 3 3" xfId="14680" xr:uid="{00000000-0005-0000-0000-000068A50000}"/>
    <cellStyle name="Νομισματική μονάδα 4 7 2 4" xfId="4136" xr:uid="{00000000-0005-0000-0000-000069A50000}"/>
    <cellStyle name="Νομισματική μονάδα 4 7 2 4 2" xfId="11439" xr:uid="{00000000-0005-0000-0000-00006AA50000}"/>
    <cellStyle name="Νομισματική μονάδα 4 7 2 4 2 2" xfId="24014" xr:uid="{00000000-0005-0000-0000-00006BA50000}"/>
    <cellStyle name="Νομισματική μονάδα 4 7 2 4 3" xfId="16711" xr:uid="{00000000-0005-0000-0000-00006CA50000}"/>
    <cellStyle name="Νομισματική μονάδα 4 7 2 5" xfId="8599" xr:uid="{00000000-0005-0000-0000-00006DA50000}"/>
    <cellStyle name="Νομισματική μονάδα 4 7 2 5 2" xfId="21174" xr:uid="{00000000-0005-0000-0000-00006EA50000}"/>
    <cellStyle name="Νομισματική μονάδα 4 7 2 6" xfId="6167" xr:uid="{00000000-0005-0000-0000-00006FA50000}"/>
    <cellStyle name="Νομισματική μονάδα 4 7 2 6 2" xfId="18742" xr:uid="{00000000-0005-0000-0000-000070A50000}"/>
    <cellStyle name="Νομισματική μονάδα 4 7 2 7" xfId="13871" xr:uid="{00000000-0005-0000-0000-000071A50000}"/>
    <cellStyle name="Νομισματική μονάδα 4 7 3" xfId="708" xr:uid="{00000000-0005-0000-0000-000072A50000}"/>
    <cellStyle name="Νομισματική μονάδα 4 7 3 2" xfId="2741" xr:uid="{00000000-0005-0000-0000-000073A50000}"/>
    <cellStyle name="Νομισματική μονάδα 4 7 3 2 2" xfId="10058" xr:uid="{00000000-0005-0000-0000-000074A50000}"/>
    <cellStyle name="Νομισματική μονάδα 4 7 3 2 2 2" xfId="22633" xr:uid="{00000000-0005-0000-0000-000075A50000}"/>
    <cellStyle name="Νομισματική μονάδα 4 7 3 2 3" xfId="15330" xr:uid="{00000000-0005-0000-0000-000076A50000}"/>
    <cellStyle name="Νομισματική μονάδα 4 7 3 3" xfId="4786" xr:uid="{00000000-0005-0000-0000-000077A50000}"/>
    <cellStyle name="Νομισματική μονάδα 4 7 3 3 2" xfId="12089" xr:uid="{00000000-0005-0000-0000-000078A50000}"/>
    <cellStyle name="Νομισματική μονάδα 4 7 3 3 2 2" xfId="24664" xr:uid="{00000000-0005-0000-0000-000079A50000}"/>
    <cellStyle name="Νομισματική μονάδα 4 7 3 3 3" xfId="17361" xr:uid="{00000000-0005-0000-0000-00007AA50000}"/>
    <cellStyle name="Νομισματική μονάδα 4 7 3 4" xfId="8027" xr:uid="{00000000-0005-0000-0000-00007BA50000}"/>
    <cellStyle name="Νομισματική μονάδα 4 7 3 4 2" xfId="20602" xr:uid="{00000000-0005-0000-0000-00007CA50000}"/>
    <cellStyle name="Νομισματική μονάδα 4 7 3 5" xfId="6817" xr:uid="{00000000-0005-0000-0000-00007DA50000}"/>
    <cellStyle name="Νομισματική μονάδα 4 7 3 5 2" xfId="19392" xr:uid="{00000000-0005-0000-0000-00007EA50000}"/>
    <cellStyle name="Νομισματική μονάδα 4 7 3 6" xfId="13299" xr:uid="{00000000-0005-0000-0000-00007FA50000}"/>
    <cellStyle name="Νομισματική μονάδα 4 7 4" xfId="2492" xr:uid="{00000000-0005-0000-0000-000080A50000}"/>
    <cellStyle name="Νομισματική μονάδα 4 7 4 2" xfId="4537" xr:uid="{00000000-0005-0000-0000-000081A50000}"/>
    <cellStyle name="Νομισματική μονάδα 4 7 4 2 2" xfId="11840" xr:uid="{00000000-0005-0000-0000-000082A50000}"/>
    <cellStyle name="Νομισματική μονάδα 4 7 4 2 2 2" xfId="24415" xr:uid="{00000000-0005-0000-0000-000083A50000}"/>
    <cellStyle name="Νομισματική μονάδα 4 7 4 2 3" xfId="17112" xr:uid="{00000000-0005-0000-0000-000084A50000}"/>
    <cellStyle name="Νομισματική μονάδα 4 7 4 3" xfId="9809" xr:uid="{00000000-0005-0000-0000-000085A50000}"/>
    <cellStyle name="Νομισματική μονάδα 4 7 4 3 2" xfId="22384" xr:uid="{00000000-0005-0000-0000-000086A50000}"/>
    <cellStyle name="Νομισματική μονάδα 4 7 4 4" xfId="6568" xr:uid="{00000000-0005-0000-0000-000087A50000}"/>
    <cellStyle name="Νομισματική μονάδα 4 7 4 4 2" xfId="19143" xr:uid="{00000000-0005-0000-0000-000088A50000}"/>
    <cellStyle name="Νομισματική μονάδα 4 7 4 5" xfId="15081" xr:uid="{00000000-0005-0000-0000-000089A50000}"/>
    <cellStyle name="Νομισματική μονάδα 4 7 5" xfId="1519" xr:uid="{00000000-0005-0000-0000-00008AA50000}"/>
    <cellStyle name="Νομισματική μονάδα 4 7 5 2" xfId="8836" xr:uid="{00000000-0005-0000-0000-00008BA50000}"/>
    <cellStyle name="Νομισματική μονάδα 4 7 5 2 2" xfId="21411" xr:uid="{00000000-0005-0000-0000-00008CA50000}"/>
    <cellStyle name="Νομισματική μονάδα 4 7 5 3" xfId="14108" xr:uid="{00000000-0005-0000-0000-00008DA50000}"/>
    <cellStyle name="Νομισματική μονάδα 4 7 6" xfId="3576" xr:uid="{00000000-0005-0000-0000-00008EA50000}"/>
    <cellStyle name="Νομισματική μονάδα 4 7 6 2" xfId="10879" xr:uid="{00000000-0005-0000-0000-00008FA50000}"/>
    <cellStyle name="Νομισματική μονάδα 4 7 6 2 2" xfId="23454" xr:uid="{00000000-0005-0000-0000-000090A50000}"/>
    <cellStyle name="Νομισματική μονάδα 4 7 6 3" xfId="16151" xr:uid="{00000000-0005-0000-0000-000091A50000}"/>
    <cellStyle name="Νομισματική μονάδα 4 7 7" xfId="7778" xr:uid="{00000000-0005-0000-0000-000092A50000}"/>
    <cellStyle name="Νομισματική μονάδα 4 7 7 2" xfId="20353" xr:uid="{00000000-0005-0000-0000-000093A50000}"/>
    <cellStyle name="Νομισματική μονάδα 4 7 8" xfId="5595" xr:uid="{00000000-0005-0000-0000-000094A50000}"/>
    <cellStyle name="Νομισματική μονάδα 4 7 8 2" xfId="18170" xr:uid="{00000000-0005-0000-0000-000095A50000}"/>
    <cellStyle name="Νομισματική μονάδα 4 7 9" xfId="13050" xr:uid="{00000000-0005-0000-0000-000096A50000}"/>
    <cellStyle name="Νομισματική μονάδα 4 8" xfId="1055" xr:uid="{00000000-0005-0000-0000-000097A50000}"/>
    <cellStyle name="Νομισματική μονάδα 4 8 2" xfId="3088" xr:uid="{00000000-0005-0000-0000-000098A50000}"/>
    <cellStyle name="Νομισματική μονάδα 4 8 2 2" xfId="5133" xr:uid="{00000000-0005-0000-0000-000099A50000}"/>
    <cellStyle name="Νομισματική μονάδα 4 8 2 2 2" xfId="12436" xr:uid="{00000000-0005-0000-0000-00009AA50000}"/>
    <cellStyle name="Νομισματική μονάδα 4 8 2 2 2 2" xfId="25011" xr:uid="{00000000-0005-0000-0000-00009BA50000}"/>
    <cellStyle name="Νομισματική μονάδα 4 8 2 2 3" xfId="17708" xr:uid="{00000000-0005-0000-0000-00009CA50000}"/>
    <cellStyle name="Νομισματική μονάδα 4 8 2 3" xfId="10405" xr:uid="{00000000-0005-0000-0000-00009DA50000}"/>
    <cellStyle name="Νομισματική μονάδα 4 8 2 3 2" xfId="22980" xr:uid="{00000000-0005-0000-0000-00009EA50000}"/>
    <cellStyle name="Νομισματική μονάδα 4 8 2 4" xfId="7164" xr:uid="{00000000-0005-0000-0000-00009FA50000}"/>
    <cellStyle name="Νομισματική μονάδα 4 8 2 4 2" xfId="19739" xr:uid="{00000000-0005-0000-0000-0000A0A50000}"/>
    <cellStyle name="Νομισματική μονάδα 4 8 2 5" xfId="15677" xr:uid="{00000000-0005-0000-0000-0000A1A50000}"/>
    <cellStyle name="Νομισματική μονάδα 4 8 3" xfId="1866" xr:uid="{00000000-0005-0000-0000-0000A2A50000}"/>
    <cellStyle name="Νομισματική μονάδα 4 8 3 2" xfId="9183" xr:uid="{00000000-0005-0000-0000-0000A3A50000}"/>
    <cellStyle name="Νομισματική μονάδα 4 8 3 2 2" xfId="21758" xr:uid="{00000000-0005-0000-0000-0000A4A50000}"/>
    <cellStyle name="Νομισματική μονάδα 4 8 3 3" xfId="14455" xr:uid="{00000000-0005-0000-0000-0000A5A50000}"/>
    <cellStyle name="Νομισματική μονάδα 4 8 4" xfId="3911" xr:uid="{00000000-0005-0000-0000-0000A6A50000}"/>
    <cellStyle name="Νομισματική μονάδα 4 8 4 2" xfId="11214" xr:uid="{00000000-0005-0000-0000-0000A7A50000}"/>
    <cellStyle name="Νομισματική μονάδα 4 8 4 2 2" xfId="23789" xr:uid="{00000000-0005-0000-0000-0000A8A50000}"/>
    <cellStyle name="Νομισματική μονάδα 4 8 4 3" xfId="16486" xr:uid="{00000000-0005-0000-0000-0000A9A50000}"/>
    <cellStyle name="Νομισματική μονάδα 4 8 5" xfId="8374" xr:uid="{00000000-0005-0000-0000-0000AAA50000}"/>
    <cellStyle name="Νομισματική μονάδα 4 8 5 2" xfId="20949" xr:uid="{00000000-0005-0000-0000-0000ABA50000}"/>
    <cellStyle name="Νομισματική μονάδα 4 8 6" xfId="5942" xr:uid="{00000000-0005-0000-0000-0000ACA50000}"/>
    <cellStyle name="Νομισματική μονάδα 4 8 6 2" xfId="18517" xr:uid="{00000000-0005-0000-0000-0000ADA50000}"/>
    <cellStyle name="Νομισματική μονάδα 4 8 7" xfId="13646" xr:uid="{00000000-0005-0000-0000-0000AEA50000}"/>
    <cellStyle name="Νομισματική μονάδα 4 9" xfId="643" xr:uid="{00000000-0005-0000-0000-0000AFA50000}"/>
    <cellStyle name="Νομισματική μονάδα 4 9 2" xfId="2676" xr:uid="{00000000-0005-0000-0000-0000B0A50000}"/>
    <cellStyle name="Νομισματική μονάδα 4 9 2 2" xfId="9993" xr:uid="{00000000-0005-0000-0000-0000B1A50000}"/>
    <cellStyle name="Νομισματική μονάδα 4 9 2 2 2" xfId="22568" xr:uid="{00000000-0005-0000-0000-0000B2A50000}"/>
    <cellStyle name="Νομισματική μονάδα 4 9 2 3" xfId="15265" xr:uid="{00000000-0005-0000-0000-0000B3A50000}"/>
    <cellStyle name="Νομισματική μονάδα 4 9 3" xfId="4721" xr:uid="{00000000-0005-0000-0000-0000B4A50000}"/>
    <cellStyle name="Νομισματική μονάδα 4 9 3 2" xfId="12024" xr:uid="{00000000-0005-0000-0000-0000B5A50000}"/>
    <cellStyle name="Νομισματική μονάδα 4 9 3 2 2" xfId="24599" xr:uid="{00000000-0005-0000-0000-0000B6A50000}"/>
    <cellStyle name="Νομισματική μονάδα 4 9 3 3" xfId="17296" xr:uid="{00000000-0005-0000-0000-0000B7A50000}"/>
    <cellStyle name="Νομισματική μονάδα 4 9 4" xfId="7962" xr:uid="{00000000-0005-0000-0000-0000B8A50000}"/>
    <cellStyle name="Νομισματική μονάδα 4 9 4 2" xfId="20537" xr:uid="{00000000-0005-0000-0000-0000B9A50000}"/>
    <cellStyle name="Νομισματική μονάδα 4 9 5" xfId="6752" xr:uid="{00000000-0005-0000-0000-0000BAA50000}"/>
    <cellStyle name="Νομισματική μονάδα 4 9 5 2" xfId="19327" xr:uid="{00000000-0005-0000-0000-0000BBA50000}"/>
    <cellStyle name="Νομισματική μονάδα 4 9 6" xfId="13234" xr:uid="{00000000-0005-0000-0000-0000BCA50000}"/>
    <cellStyle name="Ουδέτερο 2" xfId="241" xr:uid="{00000000-0005-0000-0000-0000BDA50000}"/>
    <cellStyle name="Ουδέτερο 2 2" xfId="54285" xr:uid="{00000000-0005-0000-0000-0000BEA50000}"/>
    <cellStyle name="Ουδέτερο 3" xfId="630" xr:uid="{00000000-0005-0000-0000-0000BFA50000}"/>
    <cellStyle name="Ουδέτερο 3 2" xfId="27678" xr:uid="{00000000-0005-0000-0000-0000C0A50000}"/>
    <cellStyle name="Ποσοστό 2" xfId="33" xr:uid="{00000000-0005-0000-0000-0000C1A50000}"/>
    <cellStyle name="Ποσοστό 2 2" xfId="58" xr:uid="{00000000-0005-0000-0000-0000C2A50000}"/>
    <cellStyle name="Ποσοστό 3" xfId="34" xr:uid="{00000000-0005-0000-0000-0000C3A50000}"/>
    <cellStyle name="Ποσοστό 3 2" xfId="37" xr:uid="{00000000-0005-0000-0000-0000C4A50000}"/>
    <cellStyle name="Ποσοστό 3 2 2" xfId="61" xr:uid="{00000000-0005-0000-0000-0000C5A50000}"/>
    <cellStyle name="Ποσοστό 3 3" xfId="59" xr:uid="{00000000-0005-0000-0000-0000C6A50000}"/>
    <cellStyle name="Προειδοποιητικό κείμενο 2" xfId="242" xr:uid="{00000000-0005-0000-0000-0000C7A50000}"/>
    <cellStyle name="Σημείωση 2" xfId="160" xr:uid="{00000000-0005-0000-0000-0000C8A50000}"/>
    <cellStyle name="Σημείωση 2 10" xfId="26413" xr:uid="{00000000-0005-0000-0000-0000C9A50000}"/>
    <cellStyle name="Σημείωση 2 10 2" xfId="25547" xr:uid="{00000000-0005-0000-0000-0000CAA50000}"/>
    <cellStyle name="Σημείωση 2 11" xfId="243" xr:uid="{00000000-0005-0000-0000-0000CBA50000}"/>
    <cellStyle name="Σημείωση 2 12" xfId="54366" xr:uid="{00000000-0005-0000-0000-0000CCA50000}"/>
    <cellStyle name="Σημείωση 2 13" xfId="54461" xr:uid="{00000000-0005-0000-0000-0000CDA50000}"/>
    <cellStyle name="Σημείωση 2 14" xfId="54569" xr:uid="{00000000-0005-0000-0000-0000CEA50000}"/>
    <cellStyle name="Σημείωση 2 15" xfId="55033" xr:uid="{00000000-0005-0000-0000-0000CFA50000}"/>
    <cellStyle name="Σημείωση 2 2" xfId="418" xr:uid="{00000000-0005-0000-0000-0000D0A50000}"/>
    <cellStyle name="Σημείωση 2 2 2" xfId="25604" xr:uid="{00000000-0005-0000-0000-0000D1A50000}"/>
    <cellStyle name="Σημείωση 2 2 2 10" xfId="27751" xr:uid="{00000000-0005-0000-0000-0000D2A50000}"/>
    <cellStyle name="Σημείωση 2 2 2 10 2" xfId="41931" xr:uid="{00000000-0005-0000-0000-0000D3A50000}"/>
    <cellStyle name="Σημείωση 2 2 2 11" xfId="30768" xr:uid="{00000000-0005-0000-0000-0000D4A50000}"/>
    <cellStyle name="Σημείωση 2 2 2 11 2" xfId="43830" xr:uid="{00000000-0005-0000-0000-0000D5A50000}"/>
    <cellStyle name="Σημείωση 2 2 2 12" xfId="30561" xr:uid="{00000000-0005-0000-0000-0000D6A50000}"/>
    <cellStyle name="Σημείωση 2 2 2 12 2" xfId="43625" xr:uid="{00000000-0005-0000-0000-0000D7A50000}"/>
    <cellStyle name="Σημείωση 2 2 2 13" xfId="31231" xr:uid="{00000000-0005-0000-0000-0000D8A50000}"/>
    <cellStyle name="Σημείωση 2 2 2 13 2" xfId="44293" xr:uid="{00000000-0005-0000-0000-0000D9A50000}"/>
    <cellStyle name="Σημείωση 2 2 2 14" xfId="31855" xr:uid="{00000000-0005-0000-0000-0000DAA50000}"/>
    <cellStyle name="Σημείωση 2 2 2 14 2" xfId="44917" xr:uid="{00000000-0005-0000-0000-0000DBA50000}"/>
    <cellStyle name="Σημείωση 2 2 2 15" xfId="32479" xr:uid="{00000000-0005-0000-0000-0000DCA50000}"/>
    <cellStyle name="Σημείωση 2 2 2 15 2" xfId="45541" xr:uid="{00000000-0005-0000-0000-0000DDA50000}"/>
    <cellStyle name="Σημείωση 2 2 2 16" xfId="33102" xr:uid="{00000000-0005-0000-0000-0000DEA50000}"/>
    <cellStyle name="Σημείωση 2 2 2 16 2" xfId="46164" xr:uid="{00000000-0005-0000-0000-0000DFA50000}"/>
    <cellStyle name="Σημείωση 2 2 2 17" xfId="33724" xr:uid="{00000000-0005-0000-0000-0000E0A50000}"/>
    <cellStyle name="Σημείωση 2 2 2 17 2" xfId="46786" xr:uid="{00000000-0005-0000-0000-0000E1A50000}"/>
    <cellStyle name="Σημείωση 2 2 2 18" xfId="34346" xr:uid="{00000000-0005-0000-0000-0000E2A50000}"/>
    <cellStyle name="Σημείωση 2 2 2 18 2" xfId="47408" xr:uid="{00000000-0005-0000-0000-0000E3A50000}"/>
    <cellStyle name="Σημείωση 2 2 2 19" xfId="34966" xr:uid="{00000000-0005-0000-0000-0000E4A50000}"/>
    <cellStyle name="Σημείωση 2 2 2 19 2" xfId="48028" xr:uid="{00000000-0005-0000-0000-0000E5A50000}"/>
    <cellStyle name="Σημείωση 2 2 2 2" xfId="25900" xr:uid="{00000000-0005-0000-0000-0000E6A50000}"/>
    <cellStyle name="Σημείωση 2 2 2 2 10" xfId="34329" xr:uid="{00000000-0005-0000-0000-0000E7A50000}"/>
    <cellStyle name="Σημείωση 2 2 2 2 10 2" xfId="47391" xr:uid="{00000000-0005-0000-0000-0000E8A50000}"/>
    <cellStyle name="Σημείωση 2 2 2 2 11" xfId="34949" xr:uid="{00000000-0005-0000-0000-0000E9A50000}"/>
    <cellStyle name="Σημείωση 2 2 2 2 11 2" xfId="48011" xr:uid="{00000000-0005-0000-0000-0000EAA50000}"/>
    <cellStyle name="Σημείωση 2 2 2 2 12" xfId="35568" xr:uid="{00000000-0005-0000-0000-0000EBA50000}"/>
    <cellStyle name="Σημείωση 2 2 2 2 12 2" xfId="48630" xr:uid="{00000000-0005-0000-0000-0000ECA50000}"/>
    <cellStyle name="Σημείωση 2 2 2 2 13" xfId="36187" xr:uid="{00000000-0005-0000-0000-0000EDA50000}"/>
    <cellStyle name="Σημείωση 2 2 2 2 13 2" xfId="49249" xr:uid="{00000000-0005-0000-0000-0000EEA50000}"/>
    <cellStyle name="Σημείωση 2 2 2 2 14" xfId="36804" xr:uid="{00000000-0005-0000-0000-0000EFA50000}"/>
    <cellStyle name="Σημείωση 2 2 2 2 14 2" xfId="49866" xr:uid="{00000000-0005-0000-0000-0000F0A50000}"/>
    <cellStyle name="Σημείωση 2 2 2 2 15" xfId="37415" xr:uid="{00000000-0005-0000-0000-0000F1A50000}"/>
    <cellStyle name="Σημείωση 2 2 2 2 15 2" xfId="50477" xr:uid="{00000000-0005-0000-0000-0000F2A50000}"/>
    <cellStyle name="Σημείωση 2 2 2 2 16" xfId="38021" xr:uid="{00000000-0005-0000-0000-0000F3A50000}"/>
    <cellStyle name="Σημείωση 2 2 2 2 16 2" xfId="51083" xr:uid="{00000000-0005-0000-0000-0000F4A50000}"/>
    <cellStyle name="Σημείωση 2 2 2 2 17" xfId="38610" xr:uid="{00000000-0005-0000-0000-0000F5A50000}"/>
    <cellStyle name="Σημείωση 2 2 2 2 17 2" xfId="51672" xr:uid="{00000000-0005-0000-0000-0000F6A50000}"/>
    <cellStyle name="Σημείωση 2 2 2 2 18" xfId="39190" xr:uid="{00000000-0005-0000-0000-0000F7A50000}"/>
    <cellStyle name="Σημείωση 2 2 2 2 18 2" xfId="52252" xr:uid="{00000000-0005-0000-0000-0000F8A50000}"/>
    <cellStyle name="Σημείωση 2 2 2 2 19" xfId="39751" xr:uid="{00000000-0005-0000-0000-0000F9A50000}"/>
    <cellStyle name="Σημείωση 2 2 2 2 19 2" xfId="52813" xr:uid="{00000000-0005-0000-0000-0000FAA50000}"/>
    <cellStyle name="Σημείωση 2 2 2 2 2" xfId="28046" xr:uid="{00000000-0005-0000-0000-0000FBA50000}"/>
    <cellStyle name="Σημείωση 2 2 2 2 2 2" xfId="42110" xr:uid="{00000000-0005-0000-0000-0000FCA50000}"/>
    <cellStyle name="Σημείωση 2 2 2 2 20" xfId="40284" xr:uid="{00000000-0005-0000-0000-0000FDA50000}"/>
    <cellStyle name="Σημείωση 2 2 2 2 20 2" xfId="53346" xr:uid="{00000000-0005-0000-0000-0000FEA50000}"/>
    <cellStyle name="Σημείωση 2 2 2 2 21" xfId="40778" xr:uid="{00000000-0005-0000-0000-0000FFA50000}"/>
    <cellStyle name="Σημείωση 2 2 2 2 21 2" xfId="53840" xr:uid="{00000000-0005-0000-0000-000000A60000}"/>
    <cellStyle name="Σημείωση 2 2 2 2 22" xfId="27006" xr:uid="{00000000-0005-0000-0000-000001A60000}"/>
    <cellStyle name="Σημείωση 2 2 2 2 22 2" xfId="41304" xr:uid="{00000000-0005-0000-0000-000002A60000}"/>
    <cellStyle name="Σημείωση 2 2 2 2 23" xfId="28143" xr:uid="{00000000-0005-0000-0000-000003A60000}"/>
    <cellStyle name="Σημείωση 2 2 2 2 3" xfId="28617" xr:uid="{00000000-0005-0000-0000-000004A60000}"/>
    <cellStyle name="Σημείωση 2 2 2 2 3 2" xfId="42623" xr:uid="{00000000-0005-0000-0000-000005A60000}"/>
    <cellStyle name="Σημείωση 2 2 2 2 4" xfId="29818" xr:uid="{00000000-0005-0000-0000-000006A60000}"/>
    <cellStyle name="Σημείωση 2 2 2 2 4 2" xfId="43109" xr:uid="{00000000-0005-0000-0000-000007A60000}"/>
    <cellStyle name="Σημείωση 2 2 2 2 5" xfId="31214" xr:uid="{00000000-0005-0000-0000-000008A60000}"/>
    <cellStyle name="Σημείωση 2 2 2 2 5 2" xfId="44276" xr:uid="{00000000-0005-0000-0000-000009A60000}"/>
    <cellStyle name="Σημείωση 2 2 2 2 6" xfId="31838" xr:uid="{00000000-0005-0000-0000-00000AA60000}"/>
    <cellStyle name="Σημείωση 2 2 2 2 6 2" xfId="44900" xr:uid="{00000000-0005-0000-0000-00000BA60000}"/>
    <cellStyle name="Σημείωση 2 2 2 2 7" xfId="32462" xr:uid="{00000000-0005-0000-0000-00000CA60000}"/>
    <cellStyle name="Σημείωση 2 2 2 2 7 2" xfId="45524" xr:uid="{00000000-0005-0000-0000-00000DA60000}"/>
    <cellStyle name="Σημείωση 2 2 2 2 8" xfId="33085" xr:uid="{00000000-0005-0000-0000-00000EA60000}"/>
    <cellStyle name="Σημείωση 2 2 2 2 8 2" xfId="46147" xr:uid="{00000000-0005-0000-0000-00000FA60000}"/>
    <cellStyle name="Σημείωση 2 2 2 2 9" xfId="33707" xr:uid="{00000000-0005-0000-0000-000010A60000}"/>
    <cellStyle name="Σημείωση 2 2 2 2 9 2" xfId="46769" xr:uid="{00000000-0005-0000-0000-000011A60000}"/>
    <cellStyle name="Σημείωση 2 2 2 20" xfId="35585" xr:uid="{00000000-0005-0000-0000-000012A60000}"/>
    <cellStyle name="Σημείωση 2 2 2 20 2" xfId="48647" xr:uid="{00000000-0005-0000-0000-000013A60000}"/>
    <cellStyle name="Σημείωση 2 2 2 21" xfId="36204" xr:uid="{00000000-0005-0000-0000-000014A60000}"/>
    <cellStyle name="Σημείωση 2 2 2 21 2" xfId="49266" xr:uid="{00000000-0005-0000-0000-000015A60000}"/>
    <cellStyle name="Σημείωση 2 2 2 22" xfId="36821" xr:uid="{00000000-0005-0000-0000-000016A60000}"/>
    <cellStyle name="Σημείωση 2 2 2 22 2" xfId="49883" xr:uid="{00000000-0005-0000-0000-000017A60000}"/>
    <cellStyle name="Σημείωση 2 2 2 23" xfId="37432" xr:uid="{00000000-0005-0000-0000-000018A60000}"/>
    <cellStyle name="Σημείωση 2 2 2 23 2" xfId="50494" xr:uid="{00000000-0005-0000-0000-000019A60000}"/>
    <cellStyle name="Σημείωση 2 2 2 24" xfId="38038" xr:uid="{00000000-0005-0000-0000-00001AA60000}"/>
    <cellStyle name="Σημείωση 2 2 2 24 2" xfId="51100" xr:uid="{00000000-0005-0000-0000-00001BA60000}"/>
    <cellStyle name="Σημείωση 2 2 2 25" xfId="38627" xr:uid="{00000000-0005-0000-0000-00001CA60000}"/>
    <cellStyle name="Σημείωση 2 2 2 25 2" xfId="51689" xr:uid="{00000000-0005-0000-0000-00001DA60000}"/>
    <cellStyle name="Σημείωση 2 2 2 26" xfId="39206" xr:uid="{00000000-0005-0000-0000-00001EA60000}"/>
    <cellStyle name="Σημείωση 2 2 2 26 2" xfId="52268" xr:uid="{00000000-0005-0000-0000-00001FA60000}"/>
    <cellStyle name="Σημείωση 2 2 2 27" xfId="39255" xr:uid="{00000000-0005-0000-0000-000020A60000}"/>
    <cellStyle name="Σημείωση 2 2 2 27 2" xfId="52317" xr:uid="{00000000-0005-0000-0000-000021A60000}"/>
    <cellStyle name="Σημείωση 2 2 2 28" xfId="40298" xr:uid="{00000000-0005-0000-0000-000022A60000}"/>
    <cellStyle name="Σημείωση 2 2 2 28 2" xfId="53360" xr:uid="{00000000-0005-0000-0000-000023A60000}"/>
    <cellStyle name="Σημείωση 2 2 2 29" xfId="26478" xr:uid="{00000000-0005-0000-0000-000024A60000}"/>
    <cellStyle name="Σημείωση 2 2 2 29 2" xfId="25920" xr:uid="{00000000-0005-0000-0000-000025A60000}"/>
    <cellStyle name="Σημείωση 2 2 2 3" xfId="26094" xr:uid="{00000000-0005-0000-0000-000026A60000}"/>
    <cellStyle name="Σημείωση 2 2 2 3 10" xfId="34549" xr:uid="{00000000-0005-0000-0000-000027A60000}"/>
    <cellStyle name="Σημείωση 2 2 2 3 10 2" xfId="47611" xr:uid="{00000000-0005-0000-0000-000028A60000}"/>
    <cellStyle name="Σημείωση 2 2 2 3 11" xfId="35169" xr:uid="{00000000-0005-0000-0000-000029A60000}"/>
    <cellStyle name="Σημείωση 2 2 2 3 11 2" xfId="48231" xr:uid="{00000000-0005-0000-0000-00002AA60000}"/>
    <cellStyle name="Σημείωση 2 2 2 3 12" xfId="35787" xr:uid="{00000000-0005-0000-0000-00002BA60000}"/>
    <cellStyle name="Σημείωση 2 2 2 3 12 2" xfId="48849" xr:uid="{00000000-0005-0000-0000-00002CA60000}"/>
    <cellStyle name="Σημείωση 2 2 2 3 13" xfId="36405" xr:uid="{00000000-0005-0000-0000-00002DA60000}"/>
    <cellStyle name="Σημείωση 2 2 2 3 13 2" xfId="49467" xr:uid="{00000000-0005-0000-0000-00002EA60000}"/>
    <cellStyle name="Σημείωση 2 2 2 3 14" xfId="37019" xr:uid="{00000000-0005-0000-0000-00002FA60000}"/>
    <cellStyle name="Σημείωση 2 2 2 3 14 2" xfId="50081" xr:uid="{00000000-0005-0000-0000-000030A60000}"/>
    <cellStyle name="Σημείωση 2 2 2 3 15" xfId="37628" xr:uid="{00000000-0005-0000-0000-000031A60000}"/>
    <cellStyle name="Σημείωση 2 2 2 3 15 2" xfId="50690" xr:uid="{00000000-0005-0000-0000-000032A60000}"/>
    <cellStyle name="Σημείωση 2 2 2 3 16" xfId="38226" xr:uid="{00000000-0005-0000-0000-000033A60000}"/>
    <cellStyle name="Σημείωση 2 2 2 3 16 2" xfId="51288" xr:uid="{00000000-0005-0000-0000-000034A60000}"/>
    <cellStyle name="Σημείωση 2 2 2 3 17" xfId="38811" xr:uid="{00000000-0005-0000-0000-000035A60000}"/>
    <cellStyle name="Σημείωση 2 2 2 3 17 2" xfId="51873" xr:uid="{00000000-0005-0000-0000-000036A60000}"/>
    <cellStyle name="Σημείωση 2 2 2 3 18" xfId="39380" xr:uid="{00000000-0005-0000-0000-000037A60000}"/>
    <cellStyle name="Σημείωση 2 2 2 3 18 2" xfId="52442" xr:uid="{00000000-0005-0000-0000-000038A60000}"/>
    <cellStyle name="Σημείωση 2 2 2 3 19" xfId="39932" xr:uid="{00000000-0005-0000-0000-000039A60000}"/>
    <cellStyle name="Σημείωση 2 2 2 3 19 2" xfId="52994" xr:uid="{00000000-0005-0000-0000-00003AA60000}"/>
    <cellStyle name="Σημείωση 2 2 2 3 2" xfId="28240" xr:uid="{00000000-0005-0000-0000-00003BA60000}"/>
    <cellStyle name="Σημείωση 2 2 2 3 2 2" xfId="42246" xr:uid="{00000000-0005-0000-0000-00003CA60000}"/>
    <cellStyle name="Σημείωση 2 2 2 3 20" xfId="40442" xr:uid="{00000000-0005-0000-0000-00003DA60000}"/>
    <cellStyle name="Σημείωση 2 2 2 3 20 2" xfId="53504" xr:uid="{00000000-0005-0000-0000-00003EA60000}"/>
    <cellStyle name="Σημείωση 2 2 2 3 21" xfId="40914" xr:uid="{00000000-0005-0000-0000-00003FA60000}"/>
    <cellStyle name="Σημείωση 2 2 2 3 21 2" xfId="53976" xr:uid="{00000000-0005-0000-0000-000040A60000}"/>
    <cellStyle name="Σημείωση 2 2 2 3 22" xfId="27198" xr:uid="{00000000-0005-0000-0000-000041A60000}"/>
    <cellStyle name="Σημείωση 2 2 2 3 22 2" xfId="41440" xr:uid="{00000000-0005-0000-0000-000042A60000}"/>
    <cellStyle name="Σημείωση 2 2 2 3 23" xfId="25680" xr:uid="{00000000-0005-0000-0000-000043A60000}"/>
    <cellStyle name="Σημείωση 2 2 2 3 3" xfId="28741" xr:uid="{00000000-0005-0000-0000-000044A60000}"/>
    <cellStyle name="Σημείωση 2 2 2 3 3 2" xfId="42747" xr:uid="{00000000-0005-0000-0000-000045A60000}"/>
    <cellStyle name="Σημείωση 2 2 2 3 4" xfId="31057" xr:uid="{00000000-0005-0000-0000-000046A60000}"/>
    <cellStyle name="Σημείωση 2 2 2 3 4 2" xfId="44119" xr:uid="{00000000-0005-0000-0000-000047A60000}"/>
    <cellStyle name="Σημείωση 2 2 2 3 5" xfId="31435" xr:uid="{00000000-0005-0000-0000-000048A60000}"/>
    <cellStyle name="Σημείωση 2 2 2 3 5 2" xfId="44497" xr:uid="{00000000-0005-0000-0000-000049A60000}"/>
    <cellStyle name="Σημείωση 2 2 2 3 6" xfId="32059" xr:uid="{00000000-0005-0000-0000-00004AA60000}"/>
    <cellStyle name="Σημείωση 2 2 2 3 6 2" xfId="45121" xr:uid="{00000000-0005-0000-0000-00004BA60000}"/>
    <cellStyle name="Σημείωση 2 2 2 3 7" xfId="32683" xr:uid="{00000000-0005-0000-0000-00004CA60000}"/>
    <cellStyle name="Σημείωση 2 2 2 3 7 2" xfId="45745" xr:uid="{00000000-0005-0000-0000-00004DA60000}"/>
    <cellStyle name="Σημείωση 2 2 2 3 8" xfId="33305" xr:uid="{00000000-0005-0000-0000-00004EA60000}"/>
    <cellStyle name="Σημείωση 2 2 2 3 8 2" xfId="46367" xr:uid="{00000000-0005-0000-0000-00004FA60000}"/>
    <cellStyle name="Σημείωση 2 2 2 3 9" xfId="33927" xr:uid="{00000000-0005-0000-0000-000050A60000}"/>
    <cellStyle name="Σημείωση 2 2 2 3 9 2" xfId="46989" xr:uid="{00000000-0005-0000-0000-000051A60000}"/>
    <cellStyle name="Σημείωση 2 2 2 30" xfId="27776" xr:uid="{00000000-0005-0000-0000-000052A60000}"/>
    <cellStyle name="Σημείωση 2 2 2 4" xfId="26166" xr:uid="{00000000-0005-0000-0000-000053A60000}"/>
    <cellStyle name="Σημείωση 2 2 2 4 10" xfId="34621" xr:uid="{00000000-0005-0000-0000-000054A60000}"/>
    <cellStyle name="Σημείωση 2 2 2 4 10 2" xfId="47683" xr:uid="{00000000-0005-0000-0000-000055A60000}"/>
    <cellStyle name="Σημείωση 2 2 2 4 11" xfId="35241" xr:uid="{00000000-0005-0000-0000-000056A60000}"/>
    <cellStyle name="Σημείωση 2 2 2 4 11 2" xfId="48303" xr:uid="{00000000-0005-0000-0000-000057A60000}"/>
    <cellStyle name="Σημείωση 2 2 2 4 12" xfId="35859" xr:uid="{00000000-0005-0000-0000-000058A60000}"/>
    <cellStyle name="Σημείωση 2 2 2 4 12 2" xfId="48921" xr:uid="{00000000-0005-0000-0000-000059A60000}"/>
    <cellStyle name="Σημείωση 2 2 2 4 13" xfId="36477" xr:uid="{00000000-0005-0000-0000-00005AA60000}"/>
    <cellStyle name="Σημείωση 2 2 2 4 13 2" xfId="49539" xr:uid="{00000000-0005-0000-0000-00005BA60000}"/>
    <cellStyle name="Σημείωση 2 2 2 4 14" xfId="37091" xr:uid="{00000000-0005-0000-0000-00005CA60000}"/>
    <cellStyle name="Σημείωση 2 2 2 4 14 2" xfId="50153" xr:uid="{00000000-0005-0000-0000-00005DA60000}"/>
    <cellStyle name="Σημείωση 2 2 2 4 15" xfId="37700" xr:uid="{00000000-0005-0000-0000-00005EA60000}"/>
    <cellStyle name="Σημείωση 2 2 2 4 15 2" xfId="50762" xr:uid="{00000000-0005-0000-0000-00005FA60000}"/>
    <cellStyle name="Σημείωση 2 2 2 4 16" xfId="38298" xr:uid="{00000000-0005-0000-0000-000060A60000}"/>
    <cellStyle name="Σημείωση 2 2 2 4 16 2" xfId="51360" xr:uid="{00000000-0005-0000-0000-000061A60000}"/>
    <cellStyle name="Σημείωση 2 2 2 4 17" xfId="38883" xr:uid="{00000000-0005-0000-0000-000062A60000}"/>
    <cellStyle name="Σημείωση 2 2 2 4 17 2" xfId="51945" xr:uid="{00000000-0005-0000-0000-000063A60000}"/>
    <cellStyle name="Σημείωση 2 2 2 4 18" xfId="39452" xr:uid="{00000000-0005-0000-0000-000064A60000}"/>
    <cellStyle name="Σημείωση 2 2 2 4 18 2" xfId="52514" xr:uid="{00000000-0005-0000-0000-000065A60000}"/>
    <cellStyle name="Σημείωση 2 2 2 4 19" xfId="40004" xr:uid="{00000000-0005-0000-0000-000066A60000}"/>
    <cellStyle name="Σημείωση 2 2 2 4 19 2" xfId="53066" xr:uid="{00000000-0005-0000-0000-000067A60000}"/>
    <cellStyle name="Σημείωση 2 2 2 4 2" xfId="28312" xr:uid="{00000000-0005-0000-0000-000068A60000}"/>
    <cellStyle name="Σημείωση 2 2 2 4 2 2" xfId="42318" xr:uid="{00000000-0005-0000-0000-000069A60000}"/>
    <cellStyle name="Σημείωση 2 2 2 4 20" xfId="40514" xr:uid="{00000000-0005-0000-0000-00006AA60000}"/>
    <cellStyle name="Σημείωση 2 2 2 4 20 2" xfId="53576" xr:uid="{00000000-0005-0000-0000-00006BA60000}"/>
    <cellStyle name="Σημείωση 2 2 2 4 21" xfId="40986" xr:uid="{00000000-0005-0000-0000-00006CA60000}"/>
    <cellStyle name="Σημείωση 2 2 2 4 21 2" xfId="54048" xr:uid="{00000000-0005-0000-0000-00006DA60000}"/>
    <cellStyle name="Σημείωση 2 2 2 4 22" xfId="27270" xr:uid="{00000000-0005-0000-0000-00006EA60000}"/>
    <cellStyle name="Σημείωση 2 2 2 4 22 2" xfId="41512" xr:uid="{00000000-0005-0000-0000-00006FA60000}"/>
    <cellStyle name="Σημείωση 2 2 2 4 23" xfId="26916" xr:uid="{00000000-0005-0000-0000-000070A60000}"/>
    <cellStyle name="Σημείωση 2 2 2 4 3" xfId="28806" xr:uid="{00000000-0005-0000-0000-000071A60000}"/>
    <cellStyle name="Σημείωση 2 2 2 4 3 2" xfId="42812" xr:uid="{00000000-0005-0000-0000-000072A60000}"/>
    <cellStyle name="Σημείωση 2 2 2 4 4" xfId="30508" xr:uid="{00000000-0005-0000-0000-000073A60000}"/>
    <cellStyle name="Σημείωση 2 2 2 4 4 2" xfId="43572" xr:uid="{00000000-0005-0000-0000-000074A60000}"/>
    <cellStyle name="Σημείωση 2 2 2 4 5" xfId="31507" xr:uid="{00000000-0005-0000-0000-000075A60000}"/>
    <cellStyle name="Σημείωση 2 2 2 4 5 2" xfId="44569" xr:uid="{00000000-0005-0000-0000-000076A60000}"/>
    <cellStyle name="Σημείωση 2 2 2 4 6" xfId="32131" xr:uid="{00000000-0005-0000-0000-000077A60000}"/>
    <cellStyle name="Σημείωση 2 2 2 4 6 2" xfId="45193" xr:uid="{00000000-0005-0000-0000-000078A60000}"/>
    <cellStyle name="Σημείωση 2 2 2 4 7" xfId="32755" xr:uid="{00000000-0005-0000-0000-000079A60000}"/>
    <cellStyle name="Σημείωση 2 2 2 4 7 2" xfId="45817" xr:uid="{00000000-0005-0000-0000-00007AA60000}"/>
    <cellStyle name="Σημείωση 2 2 2 4 8" xfId="33377" xr:uid="{00000000-0005-0000-0000-00007BA60000}"/>
    <cellStyle name="Σημείωση 2 2 2 4 8 2" xfId="46439" xr:uid="{00000000-0005-0000-0000-00007CA60000}"/>
    <cellStyle name="Σημείωση 2 2 2 4 9" xfId="33999" xr:uid="{00000000-0005-0000-0000-00007DA60000}"/>
    <cellStyle name="Σημείωση 2 2 2 4 9 2" xfId="47061" xr:uid="{00000000-0005-0000-0000-00007EA60000}"/>
    <cellStyle name="Σημείωση 2 2 2 5" xfId="25771" xr:uid="{00000000-0005-0000-0000-00007FA60000}"/>
    <cellStyle name="Σημείωση 2 2 2 5 10" xfId="33082" xr:uid="{00000000-0005-0000-0000-000080A60000}"/>
    <cellStyle name="Σημείωση 2 2 2 5 10 2" xfId="46144" xr:uid="{00000000-0005-0000-0000-000081A60000}"/>
    <cellStyle name="Σημείωση 2 2 2 5 11" xfId="33704" xr:uid="{00000000-0005-0000-0000-000082A60000}"/>
    <cellStyle name="Σημείωση 2 2 2 5 11 2" xfId="46766" xr:uid="{00000000-0005-0000-0000-000083A60000}"/>
    <cellStyle name="Σημείωση 2 2 2 5 12" xfId="34326" xr:uid="{00000000-0005-0000-0000-000084A60000}"/>
    <cellStyle name="Σημείωση 2 2 2 5 12 2" xfId="47388" xr:uid="{00000000-0005-0000-0000-000085A60000}"/>
    <cellStyle name="Σημείωση 2 2 2 5 13" xfId="34946" xr:uid="{00000000-0005-0000-0000-000086A60000}"/>
    <cellStyle name="Σημείωση 2 2 2 5 13 2" xfId="48008" xr:uid="{00000000-0005-0000-0000-000087A60000}"/>
    <cellStyle name="Σημείωση 2 2 2 5 14" xfId="35565" xr:uid="{00000000-0005-0000-0000-000088A60000}"/>
    <cellStyle name="Σημείωση 2 2 2 5 14 2" xfId="48627" xr:uid="{00000000-0005-0000-0000-000089A60000}"/>
    <cellStyle name="Σημείωση 2 2 2 5 15" xfId="36184" xr:uid="{00000000-0005-0000-0000-00008AA60000}"/>
    <cellStyle name="Σημείωση 2 2 2 5 15 2" xfId="49246" xr:uid="{00000000-0005-0000-0000-00008BA60000}"/>
    <cellStyle name="Σημείωση 2 2 2 5 16" xfId="36801" xr:uid="{00000000-0005-0000-0000-00008CA60000}"/>
    <cellStyle name="Σημείωση 2 2 2 5 16 2" xfId="49863" xr:uid="{00000000-0005-0000-0000-00008DA60000}"/>
    <cellStyle name="Σημείωση 2 2 2 5 17" xfId="37412" xr:uid="{00000000-0005-0000-0000-00008EA60000}"/>
    <cellStyle name="Σημείωση 2 2 2 5 17 2" xfId="50474" xr:uid="{00000000-0005-0000-0000-00008FA60000}"/>
    <cellStyle name="Σημείωση 2 2 2 5 18" xfId="38018" xr:uid="{00000000-0005-0000-0000-000090A60000}"/>
    <cellStyle name="Σημείωση 2 2 2 5 18 2" xfId="51080" xr:uid="{00000000-0005-0000-0000-000091A60000}"/>
    <cellStyle name="Σημείωση 2 2 2 5 19" xfId="38607" xr:uid="{00000000-0005-0000-0000-000092A60000}"/>
    <cellStyle name="Σημείωση 2 2 2 5 19 2" xfId="51669" xr:uid="{00000000-0005-0000-0000-000093A60000}"/>
    <cellStyle name="Σημείωση 2 2 2 5 2" xfId="27918" xr:uid="{00000000-0005-0000-0000-000094A60000}"/>
    <cellStyle name="Σημείωση 2 2 2 5 2 2" xfId="42037" xr:uid="{00000000-0005-0000-0000-000095A60000}"/>
    <cellStyle name="Σημείωση 2 2 2 5 20" xfId="36734" xr:uid="{00000000-0005-0000-0000-000096A60000}"/>
    <cellStyle name="Σημείωση 2 2 2 5 20 2" xfId="49796" xr:uid="{00000000-0005-0000-0000-000097A60000}"/>
    <cellStyle name="Σημείωση 2 2 2 5 21" xfId="39130" xr:uid="{00000000-0005-0000-0000-000098A60000}"/>
    <cellStyle name="Σημείωση 2 2 2 5 21 2" xfId="52192" xr:uid="{00000000-0005-0000-0000-000099A60000}"/>
    <cellStyle name="Σημείωση 2 2 2 5 22" xfId="26877" xr:uid="{00000000-0005-0000-0000-00009AA60000}"/>
    <cellStyle name="Σημείωση 2 2 2 5 22 2" xfId="41231" xr:uid="{00000000-0005-0000-0000-00009BA60000}"/>
    <cellStyle name="Σημείωση 2 2 2 5 23" xfId="25815" xr:uid="{00000000-0005-0000-0000-00009CA60000}"/>
    <cellStyle name="Σημείωση 2 2 2 5 3" xfId="28555" xr:uid="{00000000-0005-0000-0000-00009DA60000}"/>
    <cellStyle name="Σημείωση 2 2 2 5 3 2" xfId="42561" xr:uid="{00000000-0005-0000-0000-00009EA60000}"/>
    <cellStyle name="Σημείωση 2 2 2 5 4" xfId="30515" xr:uid="{00000000-0005-0000-0000-00009FA60000}"/>
    <cellStyle name="Σημείωση 2 2 2 5 4 2" xfId="43579" xr:uid="{00000000-0005-0000-0000-0000A0A60000}"/>
    <cellStyle name="Σημείωση 2 2 2 5 5" xfId="30375" xr:uid="{00000000-0005-0000-0000-0000A1A60000}"/>
    <cellStyle name="Σημείωση 2 2 2 5 5 2" xfId="43439" xr:uid="{00000000-0005-0000-0000-0000A2A60000}"/>
    <cellStyle name="Σημείωση 2 2 2 5 6" xfId="29797" xr:uid="{00000000-0005-0000-0000-0000A3A60000}"/>
    <cellStyle name="Σημείωση 2 2 2 5 6 2" xfId="43088" xr:uid="{00000000-0005-0000-0000-0000A4A60000}"/>
    <cellStyle name="Σημείωση 2 2 2 5 7" xfId="31211" xr:uid="{00000000-0005-0000-0000-0000A5A60000}"/>
    <cellStyle name="Σημείωση 2 2 2 5 7 2" xfId="44273" xr:uid="{00000000-0005-0000-0000-0000A6A60000}"/>
    <cellStyle name="Σημείωση 2 2 2 5 8" xfId="31835" xr:uid="{00000000-0005-0000-0000-0000A7A60000}"/>
    <cellStyle name="Σημείωση 2 2 2 5 8 2" xfId="44897" xr:uid="{00000000-0005-0000-0000-0000A8A60000}"/>
    <cellStyle name="Σημείωση 2 2 2 5 9" xfId="32459" xr:uid="{00000000-0005-0000-0000-0000A9A60000}"/>
    <cellStyle name="Σημείωση 2 2 2 5 9 2" xfId="45521" xr:uid="{00000000-0005-0000-0000-0000AAA60000}"/>
    <cellStyle name="Σημείωση 2 2 2 6" xfId="25751" xr:uid="{00000000-0005-0000-0000-0000ABA60000}"/>
    <cellStyle name="Σημείωση 2 2 2 6 10" xfId="33715" xr:uid="{00000000-0005-0000-0000-0000ACA60000}"/>
    <cellStyle name="Σημείωση 2 2 2 6 10 2" xfId="46777" xr:uid="{00000000-0005-0000-0000-0000ADA60000}"/>
    <cellStyle name="Σημείωση 2 2 2 6 11" xfId="34337" xr:uid="{00000000-0005-0000-0000-0000AEA60000}"/>
    <cellStyle name="Σημείωση 2 2 2 6 11 2" xfId="47399" xr:uid="{00000000-0005-0000-0000-0000AFA60000}"/>
    <cellStyle name="Σημείωση 2 2 2 6 12" xfId="34957" xr:uid="{00000000-0005-0000-0000-0000B0A60000}"/>
    <cellStyle name="Σημείωση 2 2 2 6 12 2" xfId="48019" xr:uid="{00000000-0005-0000-0000-0000B1A60000}"/>
    <cellStyle name="Σημείωση 2 2 2 6 13" xfId="35576" xr:uid="{00000000-0005-0000-0000-0000B2A60000}"/>
    <cellStyle name="Σημείωση 2 2 2 6 13 2" xfId="48638" xr:uid="{00000000-0005-0000-0000-0000B3A60000}"/>
    <cellStyle name="Σημείωση 2 2 2 6 14" xfId="36195" xr:uid="{00000000-0005-0000-0000-0000B4A60000}"/>
    <cellStyle name="Σημείωση 2 2 2 6 14 2" xfId="49257" xr:uid="{00000000-0005-0000-0000-0000B5A60000}"/>
    <cellStyle name="Σημείωση 2 2 2 6 15" xfId="36812" xr:uid="{00000000-0005-0000-0000-0000B6A60000}"/>
    <cellStyle name="Σημείωση 2 2 2 6 15 2" xfId="49874" xr:uid="{00000000-0005-0000-0000-0000B7A60000}"/>
    <cellStyle name="Σημείωση 2 2 2 6 16" xfId="37423" xr:uid="{00000000-0005-0000-0000-0000B8A60000}"/>
    <cellStyle name="Σημείωση 2 2 2 6 16 2" xfId="50485" xr:uid="{00000000-0005-0000-0000-0000B9A60000}"/>
    <cellStyle name="Σημείωση 2 2 2 6 17" xfId="38029" xr:uid="{00000000-0005-0000-0000-0000BAA60000}"/>
    <cellStyle name="Σημείωση 2 2 2 6 17 2" xfId="51091" xr:uid="{00000000-0005-0000-0000-0000BBA60000}"/>
    <cellStyle name="Σημείωση 2 2 2 6 18" xfId="38618" xr:uid="{00000000-0005-0000-0000-0000BCA60000}"/>
    <cellStyle name="Σημείωση 2 2 2 6 18 2" xfId="51680" xr:uid="{00000000-0005-0000-0000-0000BDA60000}"/>
    <cellStyle name="Σημείωση 2 2 2 6 19" xfId="39198" xr:uid="{00000000-0005-0000-0000-0000BEA60000}"/>
    <cellStyle name="Σημείωση 2 2 2 6 19 2" xfId="52260" xr:uid="{00000000-0005-0000-0000-0000BFA60000}"/>
    <cellStyle name="Σημείωση 2 2 2 6 2" xfId="27898" xr:uid="{00000000-0005-0000-0000-0000C0A60000}"/>
    <cellStyle name="Σημείωση 2 2 2 6 2 2" xfId="42022" xr:uid="{00000000-0005-0000-0000-0000C1A60000}"/>
    <cellStyle name="Σημείωση 2 2 2 6 20" xfId="39129" xr:uid="{00000000-0005-0000-0000-0000C2A60000}"/>
    <cellStyle name="Σημείωση 2 2 2 6 20 2" xfId="52191" xr:uid="{00000000-0005-0000-0000-0000C3A60000}"/>
    <cellStyle name="Σημείωση 2 2 2 6 21" xfId="40292" xr:uid="{00000000-0005-0000-0000-0000C4A60000}"/>
    <cellStyle name="Σημείωση 2 2 2 6 21 2" xfId="53354" xr:uid="{00000000-0005-0000-0000-0000C5A60000}"/>
    <cellStyle name="Σημείωση 2 2 2 6 22" xfId="26858" xr:uid="{00000000-0005-0000-0000-0000C6A60000}"/>
    <cellStyle name="Σημείωση 2 2 2 6 22 2" xfId="41216" xr:uid="{00000000-0005-0000-0000-0000C7A60000}"/>
    <cellStyle name="Σημείωση 2 2 2 6 23" xfId="27030" xr:uid="{00000000-0005-0000-0000-0000C8A60000}"/>
    <cellStyle name="Σημείωση 2 2 2 6 3" xfId="28543" xr:uid="{00000000-0005-0000-0000-0000C9A60000}"/>
    <cellStyle name="Σημείωση 2 2 2 6 3 2" xfId="42549" xr:uid="{00000000-0005-0000-0000-0000CAA60000}"/>
    <cellStyle name="Σημείωση 2 2 2 6 4" xfId="30713" xr:uid="{00000000-0005-0000-0000-0000CBA60000}"/>
    <cellStyle name="Σημείωση 2 2 2 6 4 2" xfId="43777" xr:uid="{00000000-0005-0000-0000-0000CCA60000}"/>
    <cellStyle name="Σημείωση 2 2 2 6 5" xfId="29947" xr:uid="{00000000-0005-0000-0000-0000CDA60000}"/>
    <cellStyle name="Σημείωση 2 2 2 6 5 2" xfId="43183" xr:uid="{00000000-0005-0000-0000-0000CEA60000}"/>
    <cellStyle name="Σημείωση 2 2 2 6 6" xfId="31222" xr:uid="{00000000-0005-0000-0000-0000CFA60000}"/>
    <cellStyle name="Σημείωση 2 2 2 6 6 2" xfId="44284" xr:uid="{00000000-0005-0000-0000-0000D0A60000}"/>
    <cellStyle name="Σημείωση 2 2 2 6 7" xfId="31846" xr:uid="{00000000-0005-0000-0000-0000D1A60000}"/>
    <cellStyle name="Σημείωση 2 2 2 6 7 2" xfId="44908" xr:uid="{00000000-0005-0000-0000-0000D2A60000}"/>
    <cellStyle name="Σημείωση 2 2 2 6 8" xfId="32470" xr:uid="{00000000-0005-0000-0000-0000D3A60000}"/>
    <cellStyle name="Σημείωση 2 2 2 6 8 2" xfId="45532" xr:uid="{00000000-0005-0000-0000-0000D4A60000}"/>
    <cellStyle name="Σημείωση 2 2 2 6 9" xfId="33093" xr:uid="{00000000-0005-0000-0000-0000D5A60000}"/>
    <cellStyle name="Σημείωση 2 2 2 6 9 2" xfId="46155" xr:uid="{00000000-0005-0000-0000-0000D6A60000}"/>
    <cellStyle name="Σημείωση 2 2 2 7" xfId="26342" xr:uid="{00000000-0005-0000-0000-0000D7A60000}"/>
    <cellStyle name="Σημείωση 2 2 2 7 10" xfId="35417" xr:uid="{00000000-0005-0000-0000-0000D8A60000}"/>
    <cellStyle name="Σημείωση 2 2 2 7 10 2" xfId="48479" xr:uid="{00000000-0005-0000-0000-0000D9A60000}"/>
    <cellStyle name="Σημείωση 2 2 2 7 11" xfId="36035" xr:uid="{00000000-0005-0000-0000-0000DAA60000}"/>
    <cellStyle name="Σημείωση 2 2 2 7 11 2" xfId="49097" xr:uid="{00000000-0005-0000-0000-0000DBA60000}"/>
    <cellStyle name="Σημείωση 2 2 2 7 12" xfId="36653" xr:uid="{00000000-0005-0000-0000-0000DCA60000}"/>
    <cellStyle name="Σημείωση 2 2 2 7 12 2" xfId="49715" xr:uid="{00000000-0005-0000-0000-0000DDA60000}"/>
    <cellStyle name="Σημείωση 2 2 2 7 13" xfId="37267" xr:uid="{00000000-0005-0000-0000-0000DEA60000}"/>
    <cellStyle name="Σημείωση 2 2 2 7 13 2" xfId="50329" xr:uid="{00000000-0005-0000-0000-0000DFA60000}"/>
    <cellStyle name="Σημείωση 2 2 2 7 14" xfId="37876" xr:uid="{00000000-0005-0000-0000-0000E0A60000}"/>
    <cellStyle name="Σημείωση 2 2 2 7 14 2" xfId="50938" xr:uid="{00000000-0005-0000-0000-0000E1A60000}"/>
    <cellStyle name="Σημείωση 2 2 2 7 15" xfId="38474" xr:uid="{00000000-0005-0000-0000-0000E2A60000}"/>
    <cellStyle name="Σημείωση 2 2 2 7 15 2" xfId="51536" xr:uid="{00000000-0005-0000-0000-0000E3A60000}"/>
    <cellStyle name="Σημείωση 2 2 2 7 16" xfId="39059" xr:uid="{00000000-0005-0000-0000-0000E4A60000}"/>
    <cellStyle name="Σημείωση 2 2 2 7 16 2" xfId="52121" xr:uid="{00000000-0005-0000-0000-0000E5A60000}"/>
    <cellStyle name="Σημείωση 2 2 2 7 17" xfId="39628" xr:uid="{00000000-0005-0000-0000-0000E6A60000}"/>
    <cellStyle name="Σημείωση 2 2 2 7 17 2" xfId="52690" xr:uid="{00000000-0005-0000-0000-0000E7A60000}"/>
    <cellStyle name="Σημείωση 2 2 2 7 18" xfId="40180" xr:uid="{00000000-0005-0000-0000-0000E8A60000}"/>
    <cellStyle name="Σημείωση 2 2 2 7 18 2" xfId="53242" xr:uid="{00000000-0005-0000-0000-0000E9A60000}"/>
    <cellStyle name="Σημείωση 2 2 2 7 19" xfId="40690" xr:uid="{00000000-0005-0000-0000-0000EAA60000}"/>
    <cellStyle name="Σημείωση 2 2 2 7 19 2" xfId="53752" xr:uid="{00000000-0005-0000-0000-0000EBA60000}"/>
    <cellStyle name="Σημείωση 2 2 2 7 2" xfId="28488" xr:uid="{00000000-0005-0000-0000-0000ECA60000}"/>
    <cellStyle name="Σημείωση 2 2 2 7 2 2" xfId="42494" xr:uid="{00000000-0005-0000-0000-0000EDA60000}"/>
    <cellStyle name="Σημείωση 2 2 2 7 20" xfId="41162" xr:uid="{00000000-0005-0000-0000-0000EEA60000}"/>
    <cellStyle name="Σημείωση 2 2 2 7 20 2" xfId="54224" xr:uid="{00000000-0005-0000-0000-0000EFA60000}"/>
    <cellStyle name="Σημείωση 2 2 2 7 21" xfId="27446" xr:uid="{00000000-0005-0000-0000-0000F0A60000}"/>
    <cellStyle name="Σημείωση 2 2 2 7 21 2" xfId="41688" xr:uid="{00000000-0005-0000-0000-0000F1A60000}"/>
    <cellStyle name="Σημείωση 2 2 2 7 22" xfId="30154" xr:uid="{00000000-0005-0000-0000-0000F2A60000}"/>
    <cellStyle name="Σημείωση 2 2 2 7 3" xfId="30780" xr:uid="{00000000-0005-0000-0000-0000F3A60000}"/>
    <cellStyle name="Σημείωση 2 2 2 7 3 2" xfId="43842" xr:uid="{00000000-0005-0000-0000-0000F4A60000}"/>
    <cellStyle name="Σημείωση 2 2 2 7 4" xfId="31683" xr:uid="{00000000-0005-0000-0000-0000F5A60000}"/>
    <cellStyle name="Σημείωση 2 2 2 7 4 2" xfId="44745" xr:uid="{00000000-0005-0000-0000-0000F6A60000}"/>
    <cellStyle name="Σημείωση 2 2 2 7 5" xfId="32307" xr:uid="{00000000-0005-0000-0000-0000F7A60000}"/>
    <cellStyle name="Σημείωση 2 2 2 7 5 2" xfId="45369" xr:uid="{00000000-0005-0000-0000-0000F8A60000}"/>
    <cellStyle name="Σημείωση 2 2 2 7 6" xfId="32931" xr:uid="{00000000-0005-0000-0000-0000F9A60000}"/>
    <cellStyle name="Σημείωση 2 2 2 7 6 2" xfId="45993" xr:uid="{00000000-0005-0000-0000-0000FAA60000}"/>
    <cellStyle name="Σημείωση 2 2 2 7 7" xfId="33553" xr:uid="{00000000-0005-0000-0000-0000FBA60000}"/>
    <cellStyle name="Σημείωση 2 2 2 7 7 2" xfId="46615" xr:uid="{00000000-0005-0000-0000-0000FCA60000}"/>
    <cellStyle name="Σημείωση 2 2 2 7 8" xfId="34175" xr:uid="{00000000-0005-0000-0000-0000FDA60000}"/>
    <cellStyle name="Σημείωση 2 2 2 7 8 2" xfId="47237" xr:uid="{00000000-0005-0000-0000-0000FEA60000}"/>
    <cellStyle name="Σημείωση 2 2 2 7 9" xfId="34797" xr:uid="{00000000-0005-0000-0000-0000FFA60000}"/>
    <cellStyle name="Σημείωση 2 2 2 7 9 2" xfId="47859" xr:uid="{00000000-0005-0000-0000-000000A70000}"/>
    <cellStyle name="Σημείωση 2 2 2 8" xfId="26711" xr:uid="{00000000-0005-0000-0000-000001A70000}"/>
    <cellStyle name="Σημείωση 2 2 2 8 2" xfId="29004" xr:uid="{00000000-0005-0000-0000-000002A70000}"/>
    <cellStyle name="Σημείωση 2 2 2 9" xfId="27514" xr:uid="{00000000-0005-0000-0000-000003A70000}"/>
    <cellStyle name="Σημείωση 2 2 2 9 2" xfId="41756" xr:uid="{00000000-0005-0000-0000-000004A70000}"/>
    <cellStyle name="Σημείωση 2 2 3" xfId="25709" xr:uid="{00000000-0005-0000-0000-000005A70000}"/>
    <cellStyle name="Σημείωση 2 2 3 10" xfId="27856" xr:uid="{00000000-0005-0000-0000-000006A70000}"/>
    <cellStyle name="Σημείωση 2 2 3 10 2" xfId="41980" xr:uid="{00000000-0005-0000-0000-000007A70000}"/>
    <cellStyle name="Σημείωση 2 2 3 11" xfId="30642" xr:uid="{00000000-0005-0000-0000-000008A70000}"/>
    <cellStyle name="Σημείωση 2 2 3 11 2" xfId="43706" xr:uid="{00000000-0005-0000-0000-000009A70000}"/>
    <cellStyle name="Σημείωση 2 2 3 12" xfId="31020" xr:uid="{00000000-0005-0000-0000-00000AA70000}"/>
    <cellStyle name="Σημείωση 2 2 3 12 2" xfId="44082" xr:uid="{00000000-0005-0000-0000-00000BA70000}"/>
    <cellStyle name="Σημείωση 2 2 3 13" xfId="31042" xr:uid="{00000000-0005-0000-0000-00000CA70000}"/>
    <cellStyle name="Σημείωση 2 2 3 13 2" xfId="44104" xr:uid="{00000000-0005-0000-0000-00000DA70000}"/>
    <cellStyle name="Σημείωση 2 2 3 14" xfId="31026" xr:uid="{00000000-0005-0000-0000-00000EA70000}"/>
    <cellStyle name="Σημείωση 2 2 3 14 2" xfId="44088" xr:uid="{00000000-0005-0000-0000-00000FA70000}"/>
    <cellStyle name="Σημείωση 2 2 3 15" xfId="31728" xr:uid="{00000000-0005-0000-0000-000010A70000}"/>
    <cellStyle name="Σημείωση 2 2 3 15 2" xfId="44790" xr:uid="{00000000-0005-0000-0000-000011A70000}"/>
    <cellStyle name="Σημείωση 2 2 3 16" xfId="32352" xr:uid="{00000000-0005-0000-0000-000012A70000}"/>
    <cellStyle name="Σημείωση 2 2 3 16 2" xfId="45414" xr:uid="{00000000-0005-0000-0000-000013A70000}"/>
    <cellStyle name="Σημείωση 2 2 3 17" xfId="32976" xr:uid="{00000000-0005-0000-0000-000014A70000}"/>
    <cellStyle name="Σημείωση 2 2 3 17 2" xfId="46038" xr:uid="{00000000-0005-0000-0000-000015A70000}"/>
    <cellStyle name="Σημείωση 2 2 3 18" xfId="33598" xr:uid="{00000000-0005-0000-0000-000016A70000}"/>
    <cellStyle name="Σημείωση 2 2 3 18 2" xfId="46660" xr:uid="{00000000-0005-0000-0000-000017A70000}"/>
    <cellStyle name="Σημείωση 2 2 3 19" xfId="34220" xr:uid="{00000000-0005-0000-0000-000018A70000}"/>
    <cellStyle name="Σημείωση 2 2 3 19 2" xfId="47282" xr:uid="{00000000-0005-0000-0000-000019A70000}"/>
    <cellStyle name="Σημείωση 2 2 3 2" xfId="26008" xr:uid="{00000000-0005-0000-0000-00001AA70000}"/>
    <cellStyle name="Σημείωση 2 2 3 2 10" xfId="34463" xr:uid="{00000000-0005-0000-0000-00001BA70000}"/>
    <cellStyle name="Σημείωση 2 2 3 2 10 2" xfId="47525" xr:uid="{00000000-0005-0000-0000-00001CA70000}"/>
    <cellStyle name="Σημείωση 2 2 3 2 11" xfId="35083" xr:uid="{00000000-0005-0000-0000-00001DA70000}"/>
    <cellStyle name="Σημείωση 2 2 3 2 11 2" xfId="48145" xr:uid="{00000000-0005-0000-0000-00001EA70000}"/>
    <cellStyle name="Σημείωση 2 2 3 2 12" xfId="35701" xr:uid="{00000000-0005-0000-0000-00001FA70000}"/>
    <cellStyle name="Σημείωση 2 2 3 2 12 2" xfId="48763" xr:uid="{00000000-0005-0000-0000-000020A70000}"/>
    <cellStyle name="Σημείωση 2 2 3 2 13" xfId="36319" xr:uid="{00000000-0005-0000-0000-000021A70000}"/>
    <cellStyle name="Σημείωση 2 2 3 2 13 2" xfId="49381" xr:uid="{00000000-0005-0000-0000-000022A70000}"/>
    <cellStyle name="Σημείωση 2 2 3 2 14" xfId="36933" xr:uid="{00000000-0005-0000-0000-000023A70000}"/>
    <cellStyle name="Σημείωση 2 2 3 2 14 2" xfId="49995" xr:uid="{00000000-0005-0000-0000-000024A70000}"/>
    <cellStyle name="Σημείωση 2 2 3 2 15" xfId="37542" xr:uid="{00000000-0005-0000-0000-000025A70000}"/>
    <cellStyle name="Σημείωση 2 2 3 2 15 2" xfId="50604" xr:uid="{00000000-0005-0000-0000-000026A70000}"/>
    <cellStyle name="Σημείωση 2 2 3 2 16" xfId="38140" xr:uid="{00000000-0005-0000-0000-000027A70000}"/>
    <cellStyle name="Σημείωση 2 2 3 2 16 2" xfId="51202" xr:uid="{00000000-0005-0000-0000-000028A70000}"/>
    <cellStyle name="Σημείωση 2 2 3 2 17" xfId="38725" xr:uid="{00000000-0005-0000-0000-000029A70000}"/>
    <cellStyle name="Σημείωση 2 2 3 2 17 2" xfId="51787" xr:uid="{00000000-0005-0000-0000-00002AA70000}"/>
    <cellStyle name="Σημείωση 2 2 3 2 18" xfId="39294" xr:uid="{00000000-0005-0000-0000-00002BA70000}"/>
    <cellStyle name="Σημείωση 2 2 3 2 18 2" xfId="52356" xr:uid="{00000000-0005-0000-0000-00002CA70000}"/>
    <cellStyle name="Σημείωση 2 2 3 2 19" xfId="39846" xr:uid="{00000000-0005-0000-0000-00002DA70000}"/>
    <cellStyle name="Σημείωση 2 2 3 2 19 2" xfId="52908" xr:uid="{00000000-0005-0000-0000-00002EA70000}"/>
    <cellStyle name="Σημείωση 2 2 3 2 2" xfId="28154" xr:uid="{00000000-0005-0000-0000-00002FA70000}"/>
    <cellStyle name="Σημείωση 2 2 3 2 2 2" xfId="42160" xr:uid="{00000000-0005-0000-0000-000030A70000}"/>
    <cellStyle name="Σημείωση 2 2 3 2 20" xfId="40356" xr:uid="{00000000-0005-0000-0000-000031A70000}"/>
    <cellStyle name="Σημείωση 2 2 3 2 20 2" xfId="53418" xr:uid="{00000000-0005-0000-0000-000032A70000}"/>
    <cellStyle name="Σημείωση 2 2 3 2 21" xfId="40828" xr:uid="{00000000-0005-0000-0000-000033A70000}"/>
    <cellStyle name="Σημείωση 2 2 3 2 21 2" xfId="53890" xr:uid="{00000000-0005-0000-0000-000034A70000}"/>
    <cellStyle name="Σημείωση 2 2 3 2 22" xfId="27112" xr:uid="{00000000-0005-0000-0000-000035A70000}"/>
    <cellStyle name="Σημείωση 2 2 3 2 22 2" xfId="41354" xr:uid="{00000000-0005-0000-0000-000036A70000}"/>
    <cellStyle name="Σημείωση 2 2 3 2 23" xfId="25679" xr:uid="{00000000-0005-0000-0000-000037A70000}"/>
    <cellStyle name="Σημείωση 2 2 3 2 3" xfId="28666" xr:uid="{00000000-0005-0000-0000-000038A70000}"/>
    <cellStyle name="Σημείωση 2 2 3 2 3 2" xfId="42672" xr:uid="{00000000-0005-0000-0000-000039A70000}"/>
    <cellStyle name="Σημείωση 2 2 3 2 4" xfId="30759" xr:uid="{00000000-0005-0000-0000-00003AA70000}"/>
    <cellStyle name="Σημείωση 2 2 3 2 4 2" xfId="43821" xr:uid="{00000000-0005-0000-0000-00003BA70000}"/>
    <cellStyle name="Σημείωση 2 2 3 2 5" xfId="31349" xr:uid="{00000000-0005-0000-0000-00003CA70000}"/>
    <cellStyle name="Σημείωση 2 2 3 2 5 2" xfId="44411" xr:uid="{00000000-0005-0000-0000-00003DA70000}"/>
    <cellStyle name="Σημείωση 2 2 3 2 6" xfId="31973" xr:uid="{00000000-0005-0000-0000-00003EA70000}"/>
    <cellStyle name="Σημείωση 2 2 3 2 6 2" xfId="45035" xr:uid="{00000000-0005-0000-0000-00003FA70000}"/>
    <cellStyle name="Σημείωση 2 2 3 2 7" xfId="32597" xr:uid="{00000000-0005-0000-0000-000040A70000}"/>
    <cellStyle name="Σημείωση 2 2 3 2 7 2" xfId="45659" xr:uid="{00000000-0005-0000-0000-000041A70000}"/>
    <cellStyle name="Σημείωση 2 2 3 2 8" xfId="33219" xr:uid="{00000000-0005-0000-0000-000042A70000}"/>
    <cellStyle name="Σημείωση 2 2 3 2 8 2" xfId="46281" xr:uid="{00000000-0005-0000-0000-000043A70000}"/>
    <cellStyle name="Σημείωση 2 2 3 2 9" xfId="33841" xr:uid="{00000000-0005-0000-0000-000044A70000}"/>
    <cellStyle name="Σημείωση 2 2 3 2 9 2" xfId="46903" xr:uid="{00000000-0005-0000-0000-000045A70000}"/>
    <cellStyle name="Σημείωση 2 2 3 20" xfId="34842" xr:uid="{00000000-0005-0000-0000-000046A70000}"/>
    <cellStyle name="Σημείωση 2 2 3 20 2" xfId="47904" xr:uid="{00000000-0005-0000-0000-000047A70000}"/>
    <cellStyle name="Σημείωση 2 2 3 21" xfId="35462" xr:uid="{00000000-0005-0000-0000-000048A70000}"/>
    <cellStyle name="Σημείωση 2 2 3 21 2" xfId="48524" xr:uid="{00000000-0005-0000-0000-000049A70000}"/>
    <cellStyle name="Σημείωση 2 2 3 22" xfId="36080" xr:uid="{00000000-0005-0000-0000-00004AA70000}"/>
    <cellStyle name="Σημείωση 2 2 3 22 2" xfId="49142" xr:uid="{00000000-0005-0000-0000-00004BA70000}"/>
    <cellStyle name="Σημείωση 2 2 3 23" xfId="36698" xr:uid="{00000000-0005-0000-0000-00004CA70000}"/>
    <cellStyle name="Σημείωση 2 2 3 23 2" xfId="49760" xr:uid="{00000000-0005-0000-0000-00004DA70000}"/>
    <cellStyle name="Σημείωση 2 2 3 24" xfId="37312" xr:uid="{00000000-0005-0000-0000-00004EA70000}"/>
    <cellStyle name="Σημείωση 2 2 3 24 2" xfId="50374" xr:uid="{00000000-0005-0000-0000-00004FA70000}"/>
    <cellStyle name="Σημείωση 2 2 3 25" xfId="37921" xr:uid="{00000000-0005-0000-0000-000050A70000}"/>
    <cellStyle name="Σημείωση 2 2 3 25 2" xfId="50983" xr:uid="{00000000-0005-0000-0000-000051A70000}"/>
    <cellStyle name="Σημείωση 2 2 3 26" xfId="38519" xr:uid="{00000000-0005-0000-0000-000052A70000}"/>
    <cellStyle name="Σημείωση 2 2 3 26 2" xfId="51581" xr:uid="{00000000-0005-0000-0000-000053A70000}"/>
    <cellStyle name="Σημείωση 2 2 3 27" xfId="39795" xr:uid="{00000000-0005-0000-0000-000054A70000}"/>
    <cellStyle name="Σημείωση 2 2 3 27 2" xfId="52857" xr:uid="{00000000-0005-0000-0000-000055A70000}"/>
    <cellStyle name="Σημείωση 2 2 3 28" xfId="39726" xr:uid="{00000000-0005-0000-0000-000056A70000}"/>
    <cellStyle name="Σημείωση 2 2 3 28 2" xfId="52788" xr:uid="{00000000-0005-0000-0000-000057A70000}"/>
    <cellStyle name="Σημείωση 2 2 3 29" xfId="26582" xr:uid="{00000000-0005-0000-0000-000058A70000}"/>
    <cellStyle name="Σημείωση 2 2 3 29 2" xfId="30326" xr:uid="{00000000-0005-0000-0000-000059A70000}"/>
    <cellStyle name="Σημείωση 2 2 3 3" xfId="26188" xr:uid="{00000000-0005-0000-0000-00005AA70000}"/>
    <cellStyle name="Σημείωση 2 2 3 3 10" xfId="34643" xr:uid="{00000000-0005-0000-0000-00005BA70000}"/>
    <cellStyle name="Σημείωση 2 2 3 3 10 2" xfId="47705" xr:uid="{00000000-0005-0000-0000-00005CA70000}"/>
    <cellStyle name="Σημείωση 2 2 3 3 11" xfId="35263" xr:uid="{00000000-0005-0000-0000-00005DA70000}"/>
    <cellStyle name="Σημείωση 2 2 3 3 11 2" xfId="48325" xr:uid="{00000000-0005-0000-0000-00005EA70000}"/>
    <cellStyle name="Σημείωση 2 2 3 3 12" xfId="35881" xr:uid="{00000000-0005-0000-0000-00005FA70000}"/>
    <cellStyle name="Σημείωση 2 2 3 3 12 2" xfId="48943" xr:uid="{00000000-0005-0000-0000-000060A70000}"/>
    <cellStyle name="Σημείωση 2 2 3 3 13" xfId="36499" xr:uid="{00000000-0005-0000-0000-000061A70000}"/>
    <cellStyle name="Σημείωση 2 2 3 3 13 2" xfId="49561" xr:uid="{00000000-0005-0000-0000-000062A70000}"/>
    <cellStyle name="Σημείωση 2 2 3 3 14" xfId="37113" xr:uid="{00000000-0005-0000-0000-000063A70000}"/>
    <cellStyle name="Σημείωση 2 2 3 3 14 2" xfId="50175" xr:uid="{00000000-0005-0000-0000-000064A70000}"/>
    <cellStyle name="Σημείωση 2 2 3 3 15" xfId="37722" xr:uid="{00000000-0005-0000-0000-000065A70000}"/>
    <cellStyle name="Σημείωση 2 2 3 3 15 2" xfId="50784" xr:uid="{00000000-0005-0000-0000-000066A70000}"/>
    <cellStyle name="Σημείωση 2 2 3 3 16" xfId="38320" xr:uid="{00000000-0005-0000-0000-000067A70000}"/>
    <cellStyle name="Σημείωση 2 2 3 3 16 2" xfId="51382" xr:uid="{00000000-0005-0000-0000-000068A70000}"/>
    <cellStyle name="Σημείωση 2 2 3 3 17" xfId="38905" xr:uid="{00000000-0005-0000-0000-000069A70000}"/>
    <cellStyle name="Σημείωση 2 2 3 3 17 2" xfId="51967" xr:uid="{00000000-0005-0000-0000-00006AA70000}"/>
    <cellStyle name="Σημείωση 2 2 3 3 18" xfId="39474" xr:uid="{00000000-0005-0000-0000-00006BA70000}"/>
    <cellStyle name="Σημείωση 2 2 3 3 18 2" xfId="52536" xr:uid="{00000000-0005-0000-0000-00006CA70000}"/>
    <cellStyle name="Σημείωση 2 2 3 3 19" xfId="40026" xr:uid="{00000000-0005-0000-0000-00006DA70000}"/>
    <cellStyle name="Σημείωση 2 2 3 3 19 2" xfId="53088" xr:uid="{00000000-0005-0000-0000-00006EA70000}"/>
    <cellStyle name="Σημείωση 2 2 3 3 2" xfId="28334" xr:uid="{00000000-0005-0000-0000-00006FA70000}"/>
    <cellStyle name="Σημείωση 2 2 3 3 2 2" xfId="42340" xr:uid="{00000000-0005-0000-0000-000070A70000}"/>
    <cellStyle name="Σημείωση 2 2 3 3 20" xfId="40536" xr:uid="{00000000-0005-0000-0000-000071A70000}"/>
    <cellStyle name="Σημείωση 2 2 3 3 20 2" xfId="53598" xr:uid="{00000000-0005-0000-0000-000072A70000}"/>
    <cellStyle name="Σημείωση 2 2 3 3 21" xfId="41008" xr:uid="{00000000-0005-0000-0000-000073A70000}"/>
    <cellStyle name="Σημείωση 2 2 3 3 21 2" xfId="54070" xr:uid="{00000000-0005-0000-0000-000074A70000}"/>
    <cellStyle name="Σημείωση 2 2 3 3 22" xfId="27292" xr:uid="{00000000-0005-0000-0000-000075A70000}"/>
    <cellStyle name="Σημείωση 2 2 3 3 22 2" xfId="41534" xr:uid="{00000000-0005-0000-0000-000076A70000}"/>
    <cellStyle name="Σημείωση 2 2 3 3 23" xfId="26466" xr:uid="{00000000-0005-0000-0000-000077A70000}"/>
    <cellStyle name="Σημείωση 2 2 3 3 3" xfId="28822" xr:uid="{00000000-0005-0000-0000-000078A70000}"/>
    <cellStyle name="Σημείωση 2 2 3 3 3 2" xfId="42828" xr:uid="{00000000-0005-0000-0000-000079A70000}"/>
    <cellStyle name="Σημείωση 2 2 3 3 4" xfId="29760" xr:uid="{00000000-0005-0000-0000-00007AA70000}"/>
    <cellStyle name="Σημείωση 2 2 3 3 4 2" xfId="43057" xr:uid="{00000000-0005-0000-0000-00007BA70000}"/>
    <cellStyle name="Σημείωση 2 2 3 3 5" xfId="31529" xr:uid="{00000000-0005-0000-0000-00007CA70000}"/>
    <cellStyle name="Σημείωση 2 2 3 3 5 2" xfId="44591" xr:uid="{00000000-0005-0000-0000-00007DA70000}"/>
    <cellStyle name="Σημείωση 2 2 3 3 6" xfId="32153" xr:uid="{00000000-0005-0000-0000-00007EA70000}"/>
    <cellStyle name="Σημείωση 2 2 3 3 6 2" xfId="45215" xr:uid="{00000000-0005-0000-0000-00007FA70000}"/>
    <cellStyle name="Σημείωση 2 2 3 3 7" xfId="32777" xr:uid="{00000000-0005-0000-0000-000080A70000}"/>
    <cellStyle name="Σημείωση 2 2 3 3 7 2" xfId="45839" xr:uid="{00000000-0005-0000-0000-000081A70000}"/>
    <cellStyle name="Σημείωση 2 2 3 3 8" xfId="33399" xr:uid="{00000000-0005-0000-0000-000082A70000}"/>
    <cellStyle name="Σημείωση 2 2 3 3 8 2" xfId="46461" xr:uid="{00000000-0005-0000-0000-000083A70000}"/>
    <cellStyle name="Σημείωση 2 2 3 3 9" xfId="34021" xr:uid="{00000000-0005-0000-0000-000084A70000}"/>
    <cellStyle name="Σημείωση 2 2 3 3 9 2" xfId="47083" xr:uid="{00000000-0005-0000-0000-000085A70000}"/>
    <cellStyle name="Σημείωση 2 2 3 30" xfId="27002" xr:uid="{00000000-0005-0000-0000-000086A70000}"/>
    <cellStyle name="Σημείωση 2 2 3 4" xfId="26250" xr:uid="{00000000-0005-0000-0000-000087A70000}"/>
    <cellStyle name="Σημείωση 2 2 3 4 10" xfId="34705" xr:uid="{00000000-0005-0000-0000-000088A70000}"/>
    <cellStyle name="Σημείωση 2 2 3 4 10 2" xfId="47767" xr:uid="{00000000-0005-0000-0000-000089A70000}"/>
    <cellStyle name="Σημείωση 2 2 3 4 11" xfId="35325" xr:uid="{00000000-0005-0000-0000-00008AA70000}"/>
    <cellStyle name="Σημείωση 2 2 3 4 11 2" xfId="48387" xr:uid="{00000000-0005-0000-0000-00008BA70000}"/>
    <cellStyle name="Σημείωση 2 2 3 4 12" xfId="35943" xr:uid="{00000000-0005-0000-0000-00008CA70000}"/>
    <cellStyle name="Σημείωση 2 2 3 4 12 2" xfId="49005" xr:uid="{00000000-0005-0000-0000-00008DA70000}"/>
    <cellStyle name="Σημείωση 2 2 3 4 13" xfId="36561" xr:uid="{00000000-0005-0000-0000-00008EA70000}"/>
    <cellStyle name="Σημείωση 2 2 3 4 13 2" xfId="49623" xr:uid="{00000000-0005-0000-0000-00008FA70000}"/>
    <cellStyle name="Σημείωση 2 2 3 4 14" xfId="37175" xr:uid="{00000000-0005-0000-0000-000090A70000}"/>
    <cellStyle name="Σημείωση 2 2 3 4 14 2" xfId="50237" xr:uid="{00000000-0005-0000-0000-000091A70000}"/>
    <cellStyle name="Σημείωση 2 2 3 4 15" xfId="37784" xr:uid="{00000000-0005-0000-0000-000092A70000}"/>
    <cellStyle name="Σημείωση 2 2 3 4 15 2" xfId="50846" xr:uid="{00000000-0005-0000-0000-000093A70000}"/>
    <cellStyle name="Σημείωση 2 2 3 4 16" xfId="38382" xr:uid="{00000000-0005-0000-0000-000094A70000}"/>
    <cellStyle name="Σημείωση 2 2 3 4 16 2" xfId="51444" xr:uid="{00000000-0005-0000-0000-000095A70000}"/>
    <cellStyle name="Σημείωση 2 2 3 4 17" xfId="38967" xr:uid="{00000000-0005-0000-0000-000096A70000}"/>
    <cellStyle name="Σημείωση 2 2 3 4 17 2" xfId="52029" xr:uid="{00000000-0005-0000-0000-000097A70000}"/>
    <cellStyle name="Σημείωση 2 2 3 4 18" xfId="39536" xr:uid="{00000000-0005-0000-0000-000098A70000}"/>
    <cellStyle name="Σημείωση 2 2 3 4 18 2" xfId="52598" xr:uid="{00000000-0005-0000-0000-000099A70000}"/>
    <cellStyle name="Σημείωση 2 2 3 4 19" xfId="40088" xr:uid="{00000000-0005-0000-0000-00009AA70000}"/>
    <cellStyle name="Σημείωση 2 2 3 4 19 2" xfId="53150" xr:uid="{00000000-0005-0000-0000-00009BA70000}"/>
    <cellStyle name="Σημείωση 2 2 3 4 2" xfId="28396" xr:uid="{00000000-0005-0000-0000-00009CA70000}"/>
    <cellStyle name="Σημείωση 2 2 3 4 2 2" xfId="42402" xr:uid="{00000000-0005-0000-0000-00009DA70000}"/>
    <cellStyle name="Σημείωση 2 2 3 4 20" xfId="40598" xr:uid="{00000000-0005-0000-0000-00009EA70000}"/>
    <cellStyle name="Σημείωση 2 2 3 4 20 2" xfId="53660" xr:uid="{00000000-0005-0000-0000-00009FA70000}"/>
    <cellStyle name="Σημείωση 2 2 3 4 21" xfId="41070" xr:uid="{00000000-0005-0000-0000-0000A0A70000}"/>
    <cellStyle name="Σημείωση 2 2 3 4 21 2" xfId="54132" xr:uid="{00000000-0005-0000-0000-0000A1A70000}"/>
    <cellStyle name="Σημείωση 2 2 3 4 22" xfId="27354" xr:uid="{00000000-0005-0000-0000-0000A2A70000}"/>
    <cellStyle name="Σημείωση 2 2 3 4 22 2" xfId="41596" xr:uid="{00000000-0005-0000-0000-0000A3A70000}"/>
    <cellStyle name="Σημείωση 2 2 3 4 23" xfId="27671" xr:uid="{00000000-0005-0000-0000-0000A4A70000}"/>
    <cellStyle name="Σημείωση 2 2 3 4 3" xfId="28876" xr:uid="{00000000-0005-0000-0000-0000A5A70000}"/>
    <cellStyle name="Σημείωση 2 2 3 4 3 2" xfId="42882" xr:uid="{00000000-0005-0000-0000-0000A6A70000}"/>
    <cellStyle name="Σημείωση 2 2 3 4 4" xfId="29737" xr:uid="{00000000-0005-0000-0000-0000A7A70000}"/>
    <cellStyle name="Σημείωση 2 2 3 4 4 2" xfId="43034" xr:uid="{00000000-0005-0000-0000-0000A8A70000}"/>
    <cellStyle name="Σημείωση 2 2 3 4 5" xfId="31591" xr:uid="{00000000-0005-0000-0000-0000A9A70000}"/>
    <cellStyle name="Σημείωση 2 2 3 4 5 2" xfId="44653" xr:uid="{00000000-0005-0000-0000-0000AAA70000}"/>
    <cellStyle name="Σημείωση 2 2 3 4 6" xfId="32215" xr:uid="{00000000-0005-0000-0000-0000ABA70000}"/>
    <cellStyle name="Σημείωση 2 2 3 4 6 2" xfId="45277" xr:uid="{00000000-0005-0000-0000-0000ACA70000}"/>
    <cellStyle name="Σημείωση 2 2 3 4 7" xfId="32839" xr:uid="{00000000-0005-0000-0000-0000ADA70000}"/>
    <cellStyle name="Σημείωση 2 2 3 4 7 2" xfId="45901" xr:uid="{00000000-0005-0000-0000-0000AEA70000}"/>
    <cellStyle name="Σημείωση 2 2 3 4 8" xfId="33461" xr:uid="{00000000-0005-0000-0000-0000AFA70000}"/>
    <cellStyle name="Σημείωση 2 2 3 4 8 2" xfId="46523" xr:uid="{00000000-0005-0000-0000-0000B0A70000}"/>
    <cellStyle name="Σημείωση 2 2 3 4 9" xfId="34083" xr:uid="{00000000-0005-0000-0000-0000B1A70000}"/>
    <cellStyle name="Σημείωση 2 2 3 4 9 2" xfId="47145" xr:uid="{00000000-0005-0000-0000-0000B2A70000}"/>
    <cellStyle name="Σημείωση 2 2 3 5" xfId="26307" xr:uid="{00000000-0005-0000-0000-0000B3A70000}"/>
    <cellStyle name="Σημείωση 2 2 3 5 10" xfId="34762" xr:uid="{00000000-0005-0000-0000-0000B4A70000}"/>
    <cellStyle name="Σημείωση 2 2 3 5 10 2" xfId="47824" xr:uid="{00000000-0005-0000-0000-0000B5A70000}"/>
    <cellStyle name="Σημείωση 2 2 3 5 11" xfId="35382" xr:uid="{00000000-0005-0000-0000-0000B6A70000}"/>
    <cellStyle name="Σημείωση 2 2 3 5 11 2" xfId="48444" xr:uid="{00000000-0005-0000-0000-0000B7A70000}"/>
    <cellStyle name="Σημείωση 2 2 3 5 12" xfId="36000" xr:uid="{00000000-0005-0000-0000-0000B8A70000}"/>
    <cellStyle name="Σημείωση 2 2 3 5 12 2" xfId="49062" xr:uid="{00000000-0005-0000-0000-0000B9A70000}"/>
    <cellStyle name="Σημείωση 2 2 3 5 13" xfId="36618" xr:uid="{00000000-0005-0000-0000-0000BAA70000}"/>
    <cellStyle name="Σημείωση 2 2 3 5 13 2" xfId="49680" xr:uid="{00000000-0005-0000-0000-0000BBA70000}"/>
    <cellStyle name="Σημείωση 2 2 3 5 14" xfId="37232" xr:uid="{00000000-0005-0000-0000-0000BCA70000}"/>
    <cellStyle name="Σημείωση 2 2 3 5 14 2" xfId="50294" xr:uid="{00000000-0005-0000-0000-0000BDA70000}"/>
    <cellStyle name="Σημείωση 2 2 3 5 15" xfId="37841" xr:uid="{00000000-0005-0000-0000-0000BEA70000}"/>
    <cellStyle name="Σημείωση 2 2 3 5 15 2" xfId="50903" xr:uid="{00000000-0005-0000-0000-0000BFA70000}"/>
    <cellStyle name="Σημείωση 2 2 3 5 16" xfId="38439" xr:uid="{00000000-0005-0000-0000-0000C0A70000}"/>
    <cellStyle name="Σημείωση 2 2 3 5 16 2" xfId="51501" xr:uid="{00000000-0005-0000-0000-0000C1A70000}"/>
    <cellStyle name="Σημείωση 2 2 3 5 17" xfId="39024" xr:uid="{00000000-0005-0000-0000-0000C2A70000}"/>
    <cellStyle name="Σημείωση 2 2 3 5 17 2" xfId="52086" xr:uid="{00000000-0005-0000-0000-0000C3A70000}"/>
    <cellStyle name="Σημείωση 2 2 3 5 18" xfId="39593" xr:uid="{00000000-0005-0000-0000-0000C4A70000}"/>
    <cellStyle name="Σημείωση 2 2 3 5 18 2" xfId="52655" xr:uid="{00000000-0005-0000-0000-0000C5A70000}"/>
    <cellStyle name="Σημείωση 2 2 3 5 19" xfId="40145" xr:uid="{00000000-0005-0000-0000-0000C6A70000}"/>
    <cellStyle name="Σημείωση 2 2 3 5 19 2" xfId="53207" xr:uid="{00000000-0005-0000-0000-0000C7A70000}"/>
    <cellStyle name="Σημείωση 2 2 3 5 2" xfId="28453" xr:uid="{00000000-0005-0000-0000-0000C8A70000}"/>
    <cellStyle name="Σημείωση 2 2 3 5 2 2" xfId="42459" xr:uid="{00000000-0005-0000-0000-0000C9A70000}"/>
    <cellStyle name="Σημείωση 2 2 3 5 20" xfId="40655" xr:uid="{00000000-0005-0000-0000-0000CAA70000}"/>
    <cellStyle name="Σημείωση 2 2 3 5 20 2" xfId="53717" xr:uid="{00000000-0005-0000-0000-0000CBA70000}"/>
    <cellStyle name="Σημείωση 2 2 3 5 21" xfId="41127" xr:uid="{00000000-0005-0000-0000-0000CCA70000}"/>
    <cellStyle name="Σημείωση 2 2 3 5 21 2" xfId="54189" xr:uid="{00000000-0005-0000-0000-0000CDA70000}"/>
    <cellStyle name="Σημείωση 2 2 3 5 22" xfId="27411" xr:uid="{00000000-0005-0000-0000-0000CEA70000}"/>
    <cellStyle name="Σημείωση 2 2 3 5 22 2" xfId="41653" xr:uid="{00000000-0005-0000-0000-0000CFA70000}"/>
    <cellStyle name="Σημείωση 2 2 3 5 23" xfId="26802" xr:uid="{00000000-0005-0000-0000-0000D0A70000}"/>
    <cellStyle name="Σημείωση 2 2 3 5 3" xfId="28922" xr:uid="{00000000-0005-0000-0000-0000D1A70000}"/>
    <cellStyle name="Σημείωση 2 2 3 5 3 2" xfId="42928" xr:uid="{00000000-0005-0000-0000-0000D2A70000}"/>
    <cellStyle name="Σημείωση 2 2 3 5 4" xfId="30579" xr:uid="{00000000-0005-0000-0000-0000D3A70000}"/>
    <cellStyle name="Σημείωση 2 2 3 5 4 2" xfId="43643" xr:uid="{00000000-0005-0000-0000-0000D4A70000}"/>
    <cellStyle name="Σημείωση 2 2 3 5 5" xfId="31648" xr:uid="{00000000-0005-0000-0000-0000D5A70000}"/>
    <cellStyle name="Σημείωση 2 2 3 5 5 2" xfId="44710" xr:uid="{00000000-0005-0000-0000-0000D6A70000}"/>
    <cellStyle name="Σημείωση 2 2 3 5 6" xfId="32272" xr:uid="{00000000-0005-0000-0000-0000D7A70000}"/>
    <cellStyle name="Σημείωση 2 2 3 5 6 2" xfId="45334" xr:uid="{00000000-0005-0000-0000-0000D8A70000}"/>
    <cellStyle name="Σημείωση 2 2 3 5 7" xfId="32896" xr:uid="{00000000-0005-0000-0000-0000D9A70000}"/>
    <cellStyle name="Σημείωση 2 2 3 5 7 2" xfId="45958" xr:uid="{00000000-0005-0000-0000-0000DAA70000}"/>
    <cellStyle name="Σημείωση 2 2 3 5 8" xfId="33518" xr:uid="{00000000-0005-0000-0000-0000DBA70000}"/>
    <cellStyle name="Σημείωση 2 2 3 5 8 2" xfId="46580" xr:uid="{00000000-0005-0000-0000-0000DCA70000}"/>
    <cellStyle name="Σημείωση 2 2 3 5 9" xfId="34140" xr:uid="{00000000-0005-0000-0000-0000DDA70000}"/>
    <cellStyle name="Σημείωση 2 2 3 5 9 2" xfId="47202" xr:uid="{00000000-0005-0000-0000-0000DEA70000}"/>
    <cellStyle name="Σημείωση 2 2 3 6" xfId="26354" xr:uid="{00000000-0005-0000-0000-0000DFA70000}"/>
    <cellStyle name="Σημείωση 2 2 3 6 10" xfId="34809" xr:uid="{00000000-0005-0000-0000-0000E0A70000}"/>
    <cellStyle name="Σημείωση 2 2 3 6 10 2" xfId="47871" xr:uid="{00000000-0005-0000-0000-0000E1A70000}"/>
    <cellStyle name="Σημείωση 2 2 3 6 11" xfId="35429" xr:uid="{00000000-0005-0000-0000-0000E2A70000}"/>
    <cellStyle name="Σημείωση 2 2 3 6 11 2" xfId="48491" xr:uid="{00000000-0005-0000-0000-0000E3A70000}"/>
    <cellStyle name="Σημείωση 2 2 3 6 12" xfId="36047" xr:uid="{00000000-0005-0000-0000-0000E4A70000}"/>
    <cellStyle name="Σημείωση 2 2 3 6 12 2" xfId="49109" xr:uid="{00000000-0005-0000-0000-0000E5A70000}"/>
    <cellStyle name="Σημείωση 2 2 3 6 13" xfId="36665" xr:uid="{00000000-0005-0000-0000-0000E6A70000}"/>
    <cellStyle name="Σημείωση 2 2 3 6 13 2" xfId="49727" xr:uid="{00000000-0005-0000-0000-0000E7A70000}"/>
    <cellStyle name="Σημείωση 2 2 3 6 14" xfId="37279" xr:uid="{00000000-0005-0000-0000-0000E8A70000}"/>
    <cellStyle name="Σημείωση 2 2 3 6 14 2" xfId="50341" xr:uid="{00000000-0005-0000-0000-0000E9A70000}"/>
    <cellStyle name="Σημείωση 2 2 3 6 15" xfId="37888" xr:uid="{00000000-0005-0000-0000-0000EAA70000}"/>
    <cellStyle name="Σημείωση 2 2 3 6 15 2" xfId="50950" xr:uid="{00000000-0005-0000-0000-0000EBA70000}"/>
    <cellStyle name="Σημείωση 2 2 3 6 16" xfId="38486" xr:uid="{00000000-0005-0000-0000-0000ECA70000}"/>
    <cellStyle name="Σημείωση 2 2 3 6 16 2" xfId="51548" xr:uid="{00000000-0005-0000-0000-0000EDA70000}"/>
    <cellStyle name="Σημείωση 2 2 3 6 17" xfId="39071" xr:uid="{00000000-0005-0000-0000-0000EEA70000}"/>
    <cellStyle name="Σημείωση 2 2 3 6 17 2" xfId="52133" xr:uid="{00000000-0005-0000-0000-0000EFA70000}"/>
    <cellStyle name="Σημείωση 2 2 3 6 18" xfId="39640" xr:uid="{00000000-0005-0000-0000-0000F0A70000}"/>
    <cellStyle name="Σημείωση 2 2 3 6 18 2" xfId="52702" xr:uid="{00000000-0005-0000-0000-0000F1A70000}"/>
    <cellStyle name="Σημείωση 2 2 3 6 19" xfId="40192" xr:uid="{00000000-0005-0000-0000-0000F2A70000}"/>
    <cellStyle name="Σημείωση 2 2 3 6 19 2" xfId="53254" xr:uid="{00000000-0005-0000-0000-0000F3A70000}"/>
    <cellStyle name="Σημείωση 2 2 3 6 2" xfId="28500" xr:uid="{00000000-0005-0000-0000-0000F4A70000}"/>
    <cellStyle name="Σημείωση 2 2 3 6 2 2" xfId="42506" xr:uid="{00000000-0005-0000-0000-0000F5A70000}"/>
    <cellStyle name="Σημείωση 2 2 3 6 20" xfId="40702" xr:uid="{00000000-0005-0000-0000-0000F6A70000}"/>
    <cellStyle name="Σημείωση 2 2 3 6 20 2" xfId="53764" xr:uid="{00000000-0005-0000-0000-0000F7A70000}"/>
    <cellStyle name="Σημείωση 2 2 3 6 21" xfId="41174" xr:uid="{00000000-0005-0000-0000-0000F8A70000}"/>
    <cellStyle name="Σημείωση 2 2 3 6 21 2" xfId="54236" xr:uid="{00000000-0005-0000-0000-0000F9A70000}"/>
    <cellStyle name="Σημείωση 2 2 3 6 22" xfId="27458" xr:uid="{00000000-0005-0000-0000-0000FAA70000}"/>
    <cellStyle name="Σημείωση 2 2 3 6 22 2" xfId="41700" xr:uid="{00000000-0005-0000-0000-0000FBA70000}"/>
    <cellStyle name="Σημείωση 2 2 3 6 23" xfId="26786" xr:uid="{00000000-0005-0000-0000-0000FCA70000}"/>
    <cellStyle name="Σημείωση 2 2 3 6 3" xfId="28961" xr:uid="{00000000-0005-0000-0000-0000FDA70000}"/>
    <cellStyle name="Σημείωση 2 2 3 6 3 2" xfId="42967" xr:uid="{00000000-0005-0000-0000-0000FEA70000}"/>
    <cellStyle name="Σημείωση 2 2 3 6 4" xfId="29783" xr:uid="{00000000-0005-0000-0000-0000FFA70000}"/>
    <cellStyle name="Σημείωση 2 2 3 6 4 2" xfId="43074" xr:uid="{00000000-0005-0000-0000-000000A80000}"/>
    <cellStyle name="Σημείωση 2 2 3 6 5" xfId="31695" xr:uid="{00000000-0005-0000-0000-000001A80000}"/>
    <cellStyle name="Σημείωση 2 2 3 6 5 2" xfId="44757" xr:uid="{00000000-0005-0000-0000-000002A80000}"/>
    <cellStyle name="Σημείωση 2 2 3 6 6" xfId="32319" xr:uid="{00000000-0005-0000-0000-000003A80000}"/>
    <cellStyle name="Σημείωση 2 2 3 6 6 2" xfId="45381" xr:uid="{00000000-0005-0000-0000-000004A80000}"/>
    <cellStyle name="Σημείωση 2 2 3 6 7" xfId="32943" xr:uid="{00000000-0005-0000-0000-000005A80000}"/>
    <cellStyle name="Σημείωση 2 2 3 6 7 2" xfId="46005" xr:uid="{00000000-0005-0000-0000-000006A80000}"/>
    <cellStyle name="Σημείωση 2 2 3 6 8" xfId="33565" xr:uid="{00000000-0005-0000-0000-000007A80000}"/>
    <cellStyle name="Σημείωση 2 2 3 6 8 2" xfId="46627" xr:uid="{00000000-0005-0000-0000-000008A80000}"/>
    <cellStyle name="Σημείωση 2 2 3 6 9" xfId="34187" xr:uid="{00000000-0005-0000-0000-000009A80000}"/>
    <cellStyle name="Σημείωση 2 2 3 6 9 2" xfId="47249" xr:uid="{00000000-0005-0000-0000-00000AA80000}"/>
    <cellStyle name="Σημείωση 2 2 3 7" xfId="26234" xr:uid="{00000000-0005-0000-0000-00000BA80000}"/>
    <cellStyle name="Σημείωση 2 2 3 7 10" xfId="35309" xr:uid="{00000000-0005-0000-0000-00000CA80000}"/>
    <cellStyle name="Σημείωση 2 2 3 7 10 2" xfId="48371" xr:uid="{00000000-0005-0000-0000-00000DA80000}"/>
    <cellStyle name="Σημείωση 2 2 3 7 11" xfId="35927" xr:uid="{00000000-0005-0000-0000-00000EA80000}"/>
    <cellStyle name="Σημείωση 2 2 3 7 11 2" xfId="48989" xr:uid="{00000000-0005-0000-0000-00000FA80000}"/>
    <cellStyle name="Σημείωση 2 2 3 7 12" xfId="36545" xr:uid="{00000000-0005-0000-0000-000010A80000}"/>
    <cellStyle name="Σημείωση 2 2 3 7 12 2" xfId="49607" xr:uid="{00000000-0005-0000-0000-000011A80000}"/>
    <cellStyle name="Σημείωση 2 2 3 7 13" xfId="37159" xr:uid="{00000000-0005-0000-0000-000012A80000}"/>
    <cellStyle name="Σημείωση 2 2 3 7 13 2" xfId="50221" xr:uid="{00000000-0005-0000-0000-000013A80000}"/>
    <cellStyle name="Σημείωση 2 2 3 7 14" xfId="37768" xr:uid="{00000000-0005-0000-0000-000014A80000}"/>
    <cellStyle name="Σημείωση 2 2 3 7 14 2" xfId="50830" xr:uid="{00000000-0005-0000-0000-000015A80000}"/>
    <cellStyle name="Σημείωση 2 2 3 7 15" xfId="38366" xr:uid="{00000000-0005-0000-0000-000016A80000}"/>
    <cellStyle name="Σημείωση 2 2 3 7 15 2" xfId="51428" xr:uid="{00000000-0005-0000-0000-000017A80000}"/>
    <cellStyle name="Σημείωση 2 2 3 7 16" xfId="38951" xr:uid="{00000000-0005-0000-0000-000018A80000}"/>
    <cellStyle name="Σημείωση 2 2 3 7 16 2" xfId="52013" xr:uid="{00000000-0005-0000-0000-000019A80000}"/>
    <cellStyle name="Σημείωση 2 2 3 7 17" xfId="39520" xr:uid="{00000000-0005-0000-0000-00001AA80000}"/>
    <cellStyle name="Σημείωση 2 2 3 7 17 2" xfId="52582" xr:uid="{00000000-0005-0000-0000-00001BA80000}"/>
    <cellStyle name="Σημείωση 2 2 3 7 18" xfId="40072" xr:uid="{00000000-0005-0000-0000-00001CA80000}"/>
    <cellStyle name="Σημείωση 2 2 3 7 18 2" xfId="53134" xr:uid="{00000000-0005-0000-0000-00001DA80000}"/>
    <cellStyle name="Σημείωση 2 2 3 7 19" xfId="40582" xr:uid="{00000000-0005-0000-0000-00001EA80000}"/>
    <cellStyle name="Σημείωση 2 2 3 7 19 2" xfId="53644" xr:uid="{00000000-0005-0000-0000-00001FA80000}"/>
    <cellStyle name="Σημείωση 2 2 3 7 2" xfId="28380" xr:uid="{00000000-0005-0000-0000-000020A80000}"/>
    <cellStyle name="Σημείωση 2 2 3 7 2 2" xfId="42386" xr:uid="{00000000-0005-0000-0000-000021A80000}"/>
    <cellStyle name="Σημείωση 2 2 3 7 20" xfId="41054" xr:uid="{00000000-0005-0000-0000-000022A80000}"/>
    <cellStyle name="Σημείωση 2 2 3 7 20 2" xfId="54116" xr:uid="{00000000-0005-0000-0000-000023A80000}"/>
    <cellStyle name="Σημείωση 2 2 3 7 21" xfId="27338" xr:uid="{00000000-0005-0000-0000-000024A80000}"/>
    <cellStyle name="Σημείωση 2 2 3 7 21 2" xfId="41580" xr:uid="{00000000-0005-0000-0000-000025A80000}"/>
    <cellStyle name="Σημείωση 2 2 3 7 22" xfId="29058" xr:uid="{00000000-0005-0000-0000-000026A80000}"/>
    <cellStyle name="Σημείωση 2 2 3 7 3" xfId="30601" xr:uid="{00000000-0005-0000-0000-000027A80000}"/>
    <cellStyle name="Σημείωση 2 2 3 7 3 2" xfId="43665" xr:uid="{00000000-0005-0000-0000-000028A80000}"/>
    <cellStyle name="Σημείωση 2 2 3 7 4" xfId="31575" xr:uid="{00000000-0005-0000-0000-000029A80000}"/>
    <cellStyle name="Σημείωση 2 2 3 7 4 2" xfId="44637" xr:uid="{00000000-0005-0000-0000-00002AA80000}"/>
    <cellStyle name="Σημείωση 2 2 3 7 5" xfId="32199" xr:uid="{00000000-0005-0000-0000-00002BA80000}"/>
    <cellStyle name="Σημείωση 2 2 3 7 5 2" xfId="45261" xr:uid="{00000000-0005-0000-0000-00002CA80000}"/>
    <cellStyle name="Σημείωση 2 2 3 7 6" xfId="32823" xr:uid="{00000000-0005-0000-0000-00002DA80000}"/>
    <cellStyle name="Σημείωση 2 2 3 7 6 2" xfId="45885" xr:uid="{00000000-0005-0000-0000-00002EA80000}"/>
    <cellStyle name="Σημείωση 2 2 3 7 7" xfId="33445" xr:uid="{00000000-0005-0000-0000-00002FA80000}"/>
    <cellStyle name="Σημείωση 2 2 3 7 7 2" xfId="46507" xr:uid="{00000000-0005-0000-0000-000030A80000}"/>
    <cellStyle name="Σημείωση 2 2 3 7 8" xfId="34067" xr:uid="{00000000-0005-0000-0000-000031A80000}"/>
    <cellStyle name="Σημείωση 2 2 3 7 8 2" xfId="47129" xr:uid="{00000000-0005-0000-0000-000032A80000}"/>
    <cellStyle name="Σημείωση 2 2 3 7 9" xfId="34689" xr:uid="{00000000-0005-0000-0000-000033A80000}"/>
    <cellStyle name="Σημείωση 2 2 3 7 9 2" xfId="47751" xr:uid="{00000000-0005-0000-0000-000034A80000}"/>
    <cellStyle name="Σημείωση 2 2 3 8" xfId="26816" xr:uid="{00000000-0005-0000-0000-000035A80000}"/>
    <cellStyle name="Σημείωση 2 2 3 8 2" xfId="29772" xr:uid="{00000000-0005-0000-0000-000036A80000}"/>
    <cellStyle name="Σημείωση 2 2 3 9" xfId="27568" xr:uid="{00000000-0005-0000-0000-000037A80000}"/>
    <cellStyle name="Σημείωση 2 2 3 9 2" xfId="41810" xr:uid="{00000000-0005-0000-0000-000038A80000}"/>
    <cellStyle name="Σημείωση 2 2 4" xfId="25722" xr:uid="{00000000-0005-0000-0000-000039A80000}"/>
    <cellStyle name="Σημείωση 2 2 4 10" xfId="27869" xr:uid="{00000000-0005-0000-0000-00003AA80000}"/>
    <cellStyle name="Σημείωση 2 2 4 10 2" xfId="41993" xr:uid="{00000000-0005-0000-0000-00003BA80000}"/>
    <cellStyle name="Σημείωση 2 2 4 11" xfId="29748" xr:uid="{00000000-0005-0000-0000-00003CA80000}"/>
    <cellStyle name="Σημείωση 2 2 4 11 2" xfId="43045" xr:uid="{00000000-0005-0000-0000-00003DA80000}"/>
    <cellStyle name="Σημείωση 2 2 4 12" xfId="30420" xr:uid="{00000000-0005-0000-0000-00003EA80000}"/>
    <cellStyle name="Σημείωση 2 2 4 12 2" xfId="43484" xr:uid="{00000000-0005-0000-0000-00003FA80000}"/>
    <cellStyle name="Σημείωση 2 2 4 13" xfId="30979" xr:uid="{00000000-0005-0000-0000-000040A80000}"/>
    <cellStyle name="Σημείωση 2 2 4 13 2" xfId="44041" xr:uid="{00000000-0005-0000-0000-000041A80000}"/>
    <cellStyle name="Σημείωση 2 2 4 14" xfId="30459" xr:uid="{00000000-0005-0000-0000-000042A80000}"/>
    <cellStyle name="Σημείωση 2 2 4 14 2" xfId="43523" xr:uid="{00000000-0005-0000-0000-000043A80000}"/>
    <cellStyle name="Σημείωση 2 2 4 15" xfId="31307" xr:uid="{00000000-0005-0000-0000-000044A80000}"/>
    <cellStyle name="Σημείωση 2 2 4 15 2" xfId="44369" xr:uid="{00000000-0005-0000-0000-000045A80000}"/>
    <cellStyle name="Σημείωση 2 2 4 16" xfId="31931" xr:uid="{00000000-0005-0000-0000-000046A80000}"/>
    <cellStyle name="Σημείωση 2 2 4 16 2" xfId="44993" xr:uid="{00000000-0005-0000-0000-000047A80000}"/>
    <cellStyle name="Σημείωση 2 2 4 17" xfId="32555" xr:uid="{00000000-0005-0000-0000-000048A80000}"/>
    <cellStyle name="Σημείωση 2 2 4 17 2" xfId="45617" xr:uid="{00000000-0005-0000-0000-000049A80000}"/>
    <cellStyle name="Σημείωση 2 2 4 18" xfId="33177" xr:uid="{00000000-0005-0000-0000-00004AA80000}"/>
    <cellStyle name="Σημείωση 2 2 4 18 2" xfId="46239" xr:uid="{00000000-0005-0000-0000-00004BA80000}"/>
    <cellStyle name="Σημείωση 2 2 4 19" xfId="33799" xr:uid="{00000000-0005-0000-0000-00004CA80000}"/>
    <cellStyle name="Σημείωση 2 2 4 19 2" xfId="46861" xr:uid="{00000000-0005-0000-0000-00004DA80000}"/>
    <cellStyle name="Σημείωση 2 2 4 2" xfId="26021" xr:uid="{00000000-0005-0000-0000-00004EA80000}"/>
    <cellStyle name="Σημείωση 2 2 4 2 10" xfId="34476" xr:uid="{00000000-0005-0000-0000-00004FA80000}"/>
    <cellStyle name="Σημείωση 2 2 4 2 10 2" xfId="47538" xr:uid="{00000000-0005-0000-0000-000050A80000}"/>
    <cellStyle name="Σημείωση 2 2 4 2 11" xfId="35096" xr:uid="{00000000-0005-0000-0000-000051A80000}"/>
    <cellStyle name="Σημείωση 2 2 4 2 11 2" xfId="48158" xr:uid="{00000000-0005-0000-0000-000052A80000}"/>
    <cellStyle name="Σημείωση 2 2 4 2 12" xfId="35714" xr:uid="{00000000-0005-0000-0000-000053A80000}"/>
    <cellStyle name="Σημείωση 2 2 4 2 12 2" xfId="48776" xr:uid="{00000000-0005-0000-0000-000054A80000}"/>
    <cellStyle name="Σημείωση 2 2 4 2 13" xfId="36332" xr:uid="{00000000-0005-0000-0000-000055A80000}"/>
    <cellStyle name="Σημείωση 2 2 4 2 13 2" xfId="49394" xr:uid="{00000000-0005-0000-0000-000056A80000}"/>
    <cellStyle name="Σημείωση 2 2 4 2 14" xfId="36946" xr:uid="{00000000-0005-0000-0000-000057A80000}"/>
    <cellStyle name="Σημείωση 2 2 4 2 14 2" xfId="50008" xr:uid="{00000000-0005-0000-0000-000058A80000}"/>
    <cellStyle name="Σημείωση 2 2 4 2 15" xfId="37555" xr:uid="{00000000-0005-0000-0000-000059A80000}"/>
    <cellStyle name="Σημείωση 2 2 4 2 15 2" xfId="50617" xr:uid="{00000000-0005-0000-0000-00005AA80000}"/>
    <cellStyle name="Σημείωση 2 2 4 2 16" xfId="38153" xr:uid="{00000000-0005-0000-0000-00005BA80000}"/>
    <cellStyle name="Σημείωση 2 2 4 2 16 2" xfId="51215" xr:uid="{00000000-0005-0000-0000-00005CA80000}"/>
    <cellStyle name="Σημείωση 2 2 4 2 17" xfId="38738" xr:uid="{00000000-0005-0000-0000-00005DA80000}"/>
    <cellStyle name="Σημείωση 2 2 4 2 17 2" xfId="51800" xr:uid="{00000000-0005-0000-0000-00005EA80000}"/>
    <cellStyle name="Σημείωση 2 2 4 2 18" xfId="39307" xr:uid="{00000000-0005-0000-0000-00005FA80000}"/>
    <cellStyle name="Σημείωση 2 2 4 2 18 2" xfId="52369" xr:uid="{00000000-0005-0000-0000-000060A80000}"/>
    <cellStyle name="Σημείωση 2 2 4 2 19" xfId="39859" xr:uid="{00000000-0005-0000-0000-000061A80000}"/>
    <cellStyle name="Σημείωση 2 2 4 2 19 2" xfId="52921" xr:uid="{00000000-0005-0000-0000-000062A80000}"/>
    <cellStyle name="Σημείωση 2 2 4 2 2" xfId="28167" xr:uid="{00000000-0005-0000-0000-000063A80000}"/>
    <cellStyle name="Σημείωση 2 2 4 2 2 2" xfId="42173" xr:uid="{00000000-0005-0000-0000-000064A80000}"/>
    <cellStyle name="Σημείωση 2 2 4 2 20" xfId="40369" xr:uid="{00000000-0005-0000-0000-000065A80000}"/>
    <cellStyle name="Σημείωση 2 2 4 2 20 2" xfId="53431" xr:uid="{00000000-0005-0000-0000-000066A80000}"/>
    <cellStyle name="Σημείωση 2 2 4 2 21" xfId="40841" xr:uid="{00000000-0005-0000-0000-000067A80000}"/>
    <cellStyle name="Σημείωση 2 2 4 2 21 2" xfId="53903" xr:uid="{00000000-0005-0000-0000-000068A80000}"/>
    <cellStyle name="Σημείωση 2 2 4 2 22" xfId="27125" xr:uid="{00000000-0005-0000-0000-000069A80000}"/>
    <cellStyle name="Σημείωση 2 2 4 2 22 2" xfId="41367" xr:uid="{00000000-0005-0000-0000-00006AA80000}"/>
    <cellStyle name="Σημείωση 2 2 4 2 23" xfId="28039" xr:uid="{00000000-0005-0000-0000-00006BA80000}"/>
    <cellStyle name="Σημείωση 2 2 4 2 3" xfId="28679" xr:uid="{00000000-0005-0000-0000-00006CA80000}"/>
    <cellStyle name="Σημείωση 2 2 4 2 3 2" xfId="42685" xr:uid="{00000000-0005-0000-0000-00006DA80000}"/>
    <cellStyle name="Σημείωση 2 2 4 2 4" xfId="30498" xr:uid="{00000000-0005-0000-0000-00006EA80000}"/>
    <cellStyle name="Σημείωση 2 2 4 2 4 2" xfId="43562" xr:uid="{00000000-0005-0000-0000-00006FA80000}"/>
    <cellStyle name="Σημείωση 2 2 4 2 5" xfId="31362" xr:uid="{00000000-0005-0000-0000-000070A80000}"/>
    <cellStyle name="Σημείωση 2 2 4 2 5 2" xfId="44424" xr:uid="{00000000-0005-0000-0000-000071A80000}"/>
    <cellStyle name="Σημείωση 2 2 4 2 6" xfId="31986" xr:uid="{00000000-0005-0000-0000-000072A80000}"/>
    <cellStyle name="Σημείωση 2 2 4 2 6 2" xfId="45048" xr:uid="{00000000-0005-0000-0000-000073A80000}"/>
    <cellStyle name="Σημείωση 2 2 4 2 7" xfId="32610" xr:uid="{00000000-0005-0000-0000-000074A80000}"/>
    <cellStyle name="Σημείωση 2 2 4 2 7 2" xfId="45672" xr:uid="{00000000-0005-0000-0000-000075A80000}"/>
    <cellStyle name="Σημείωση 2 2 4 2 8" xfId="33232" xr:uid="{00000000-0005-0000-0000-000076A80000}"/>
    <cellStyle name="Σημείωση 2 2 4 2 8 2" xfId="46294" xr:uid="{00000000-0005-0000-0000-000077A80000}"/>
    <cellStyle name="Σημείωση 2 2 4 2 9" xfId="33854" xr:uid="{00000000-0005-0000-0000-000078A80000}"/>
    <cellStyle name="Σημείωση 2 2 4 2 9 2" xfId="46916" xr:uid="{00000000-0005-0000-0000-000079A80000}"/>
    <cellStyle name="Σημείωση 2 2 4 20" xfId="34421" xr:uid="{00000000-0005-0000-0000-00007AA80000}"/>
    <cellStyle name="Σημείωση 2 2 4 20 2" xfId="47483" xr:uid="{00000000-0005-0000-0000-00007BA80000}"/>
    <cellStyle name="Σημείωση 2 2 4 21" xfId="35041" xr:uid="{00000000-0005-0000-0000-00007CA80000}"/>
    <cellStyle name="Σημείωση 2 2 4 21 2" xfId="48103" xr:uid="{00000000-0005-0000-0000-00007DA80000}"/>
    <cellStyle name="Σημείωση 2 2 4 22" xfId="35659" xr:uid="{00000000-0005-0000-0000-00007EA80000}"/>
    <cellStyle name="Σημείωση 2 2 4 22 2" xfId="48721" xr:uid="{00000000-0005-0000-0000-00007FA80000}"/>
    <cellStyle name="Σημείωση 2 2 4 23" xfId="36277" xr:uid="{00000000-0005-0000-0000-000080A80000}"/>
    <cellStyle name="Σημείωση 2 2 4 23 2" xfId="49339" xr:uid="{00000000-0005-0000-0000-000081A80000}"/>
    <cellStyle name="Σημείωση 2 2 4 24" xfId="36892" xr:uid="{00000000-0005-0000-0000-000082A80000}"/>
    <cellStyle name="Σημείωση 2 2 4 24 2" xfId="49954" xr:uid="{00000000-0005-0000-0000-000083A80000}"/>
    <cellStyle name="Σημείωση 2 2 4 25" xfId="37502" xr:uid="{00000000-0005-0000-0000-000084A80000}"/>
    <cellStyle name="Σημείωση 2 2 4 25 2" xfId="50564" xr:uid="{00000000-0005-0000-0000-000085A80000}"/>
    <cellStyle name="Σημείωση 2 2 4 26" xfId="38106" xr:uid="{00000000-0005-0000-0000-000086A80000}"/>
    <cellStyle name="Σημείωση 2 2 4 26 2" xfId="51168" xr:uid="{00000000-0005-0000-0000-000087A80000}"/>
    <cellStyle name="Σημείωση 2 2 4 27" xfId="39730" xr:uid="{00000000-0005-0000-0000-000088A80000}"/>
    <cellStyle name="Σημείωση 2 2 4 27 2" xfId="52792" xr:uid="{00000000-0005-0000-0000-000089A80000}"/>
    <cellStyle name="Σημείωση 2 2 4 28" xfId="39106" xr:uid="{00000000-0005-0000-0000-00008AA80000}"/>
    <cellStyle name="Σημείωση 2 2 4 28 2" xfId="52168" xr:uid="{00000000-0005-0000-0000-00008BA80000}"/>
    <cellStyle name="Σημείωση 2 2 4 29" xfId="26595" xr:uid="{00000000-0005-0000-0000-00008CA80000}"/>
    <cellStyle name="Σημείωση 2 2 4 29 2" xfId="26720" xr:uid="{00000000-0005-0000-0000-00008DA80000}"/>
    <cellStyle name="Σημείωση 2 2 4 3" xfId="26201" xr:uid="{00000000-0005-0000-0000-00008EA80000}"/>
    <cellStyle name="Σημείωση 2 2 4 3 10" xfId="34656" xr:uid="{00000000-0005-0000-0000-00008FA80000}"/>
    <cellStyle name="Σημείωση 2 2 4 3 10 2" xfId="47718" xr:uid="{00000000-0005-0000-0000-000090A80000}"/>
    <cellStyle name="Σημείωση 2 2 4 3 11" xfId="35276" xr:uid="{00000000-0005-0000-0000-000091A80000}"/>
    <cellStyle name="Σημείωση 2 2 4 3 11 2" xfId="48338" xr:uid="{00000000-0005-0000-0000-000092A80000}"/>
    <cellStyle name="Σημείωση 2 2 4 3 12" xfId="35894" xr:uid="{00000000-0005-0000-0000-000093A80000}"/>
    <cellStyle name="Σημείωση 2 2 4 3 12 2" xfId="48956" xr:uid="{00000000-0005-0000-0000-000094A80000}"/>
    <cellStyle name="Σημείωση 2 2 4 3 13" xfId="36512" xr:uid="{00000000-0005-0000-0000-000095A80000}"/>
    <cellStyle name="Σημείωση 2 2 4 3 13 2" xfId="49574" xr:uid="{00000000-0005-0000-0000-000096A80000}"/>
    <cellStyle name="Σημείωση 2 2 4 3 14" xfId="37126" xr:uid="{00000000-0005-0000-0000-000097A80000}"/>
    <cellStyle name="Σημείωση 2 2 4 3 14 2" xfId="50188" xr:uid="{00000000-0005-0000-0000-000098A80000}"/>
    <cellStyle name="Σημείωση 2 2 4 3 15" xfId="37735" xr:uid="{00000000-0005-0000-0000-000099A80000}"/>
    <cellStyle name="Σημείωση 2 2 4 3 15 2" xfId="50797" xr:uid="{00000000-0005-0000-0000-00009AA80000}"/>
    <cellStyle name="Σημείωση 2 2 4 3 16" xfId="38333" xr:uid="{00000000-0005-0000-0000-00009BA80000}"/>
    <cellStyle name="Σημείωση 2 2 4 3 16 2" xfId="51395" xr:uid="{00000000-0005-0000-0000-00009CA80000}"/>
    <cellStyle name="Σημείωση 2 2 4 3 17" xfId="38918" xr:uid="{00000000-0005-0000-0000-00009DA80000}"/>
    <cellStyle name="Σημείωση 2 2 4 3 17 2" xfId="51980" xr:uid="{00000000-0005-0000-0000-00009EA80000}"/>
    <cellStyle name="Σημείωση 2 2 4 3 18" xfId="39487" xr:uid="{00000000-0005-0000-0000-00009FA80000}"/>
    <cellStyle name="Σημείωση 2 2 4 3 18 2" xfId="52549" xr:uid="{00000000-0005-0000-0000-0000A0A80000}"/>
    <cellStyle name="Σημείωση 2 2 4 3 19" xfId="40039" xr:uid="{00000000-0005-0000-0000-0000A1A80000}"/>
    <cellStyle name="Σημείωση 2 2 4 3 19 2" xfId="53101" xr:uid="{00000000-0005-0000-0000-0000A2A80000}"/>
    <cellStyle name="Σημείωση 2 2 4 3 2" xfId="28347" xr:uid="{00000000-0005-0000-0000-0000A3A80000}"/>
    <cellStyle name="Σημείωση 2 2 4 3 2 2" xfId="42353" xr:uid="{00000000-0005-0000-0000-0000A4A80000}"/>
    <cellStyle name="Σημείωση 2 2 4 3 20" xfId="40549" xr:uid="{00000000-0005-0000-0000-0000A5A80000}"/>
    <cellStyle name="Σημείωση 2 2 4 3 20 2" xfId="53611" xr:uid="{00000000-0005-0000-0000-0000A6A80000}"/>
    <cellStyle name="Σημείωση 2 2 4 3 21" xfId="41021" xr:uid="{00000000-0005-0000-0000-0000A7A80000}"/>
    <cellStyle name="Σημείωση 2 2 4 3 21 2" xfId="54083" xr:uid="{00000000-0005-0000-0000-0000A8A80000}"/>
    <cellStyle name="Σημείωση 2 2 4 3 22" xfId="27305" xr:uid="{00000000-0005-0000-0000-0000A9A80000}"/>
    <cellStyle name="Σημείωση 2 2 4 3 22 2" xfId="41547" xr:uid="{00000000-0005-0000-0000-0000AAA80000}"/>
    <cellStyle name="Σημείωση 2 2 4 3 23" xfId="25890" xr:uid="{00000000-0005-0000-0000-0000ABA80000}"/>
    <cellStyle name="Σημείωση 2 2 4 3 3" xfId="28835" xr:uid="{00000000-0005-0000-0000-0000ACA80000}"/>
    <cellStyle name="Σημείωση 2 2 4 3 3 2" xfId="42841" xr:uid="{00000000-0005-0000-0000-0000ADA80000}"/>
    <cellStyle name="Σημείωση 2 2 4 3 4" xfId="30916" xr:uid="{00000000-0005-0000-0000-0000AEA80000}"/>
    <cellStyle name="Σημείωση 2 2 4 3 4 2" xfId="43978" xr:uid="{00000000-0005-0000-0000-0000AFA80000}"/>
    <cellStyle name="Σημείωση 2 2 4 3 5" xfId="31542" xr:uid="{00000000-0005-0000-0000-0000B0A80000}"/>
    <cellStyle name="Σημείωση 2 2 4 3 5 2" xfId="44604" xr:uid="{00000000-0005-0000-0000-0000B1A80000}"/>
    <cellStyle name="Σημείωση 2 2 4 3 6" xfId="32166" xr:uid="{00000000-0005-0000-0000-0000B2A80000}"/>
    <cellStyle name="Σημείωση 2 2 4 3 6 2" xfId="45228" xr:uid="{00000000-0005-0000-0000-0000B3A80000}"/>
    <cellStyle name="Σημείωση 2 2 4 3 7" xfId="32790" xr:uid="{00000000-0005-0000-0000-0000B4A80000}"/>
    <cellStyle name="Σημείωση 2 2 4 3 7 2" xfId="45852" xr:uid="{00000000-0005-0000-0000-0000B5A80000}"/>
    <cellStyle name="Σημείωση 2 2 4 3 8" xfId="33412" xr:uid="{00000000-0005-0000-0000-0000B6A80000}"/>
    <cellStyle name="Σημείωση 2 2 4 3 8 2" xfId="46474" xr:uid="{00000000-0005-0000-0000-0000B7A80000}"/>
    <cellStyle name="Σημείωση 2 2 4 3 9" xfId="34034" xr:uid="{00000000-0005-0000-0000-0000B8A80000}"/>
    <cellStyle name="Σημείωση 2 2 4 3 9 2" xfId="47096" xr:uid="{00000000-0005-0000-0000-0000B9A80000}"/>
    <cellStyle name="Σημείωση 2 2 4 30" xfId="26954" xr:uid="{00000000-0005-0000-0000-0000BAA80000}"/>
    <cellStyle name="Σημείωση 2 2 4 4" xfId="26263" xr:uid="{00000000-0005-0000-0000-0000BBA80000}"/>
    <cellStyle name="Σημείωση 2 2 4 4 10" xfId="34718" xr:uid="{00000000-0005-0000-0000-0000BCA80000}"/>
    <cellStyle name="Σημείωση 2 2 4 4 10 2" xfId="47780" xr:uid="{00000000-0005-0000-0000-0000BDA80000}"/>
    <cellStyle name="Σημείωση 2 2 4 4 11" xfId="35338" xr:uid="{00000000-0005-0000-0000-0000BEA80000}"/>
    <cellStyle name="Σημείωση 2 2 4 4 11 2" xfId="48400" xr:uid="{00000000-0005-0000-0000-0000BFA80000}"/>
    <cellStyle name="Σημείωση 2 2 4 4 12" xfId="35956" xr:uid="{00000000-0005-0000-0000-0000C0A80000}"/>
    <cellStyle name="Σημείωση 2 2 4 4 12 2" xfId="49018" xr:uid="{00000000-0005-0000-0000-0000C1A80000}"/>
    <cellStyle name="Σημείωση 2 2 4 4 13" xfId="36574" xr:uid="{00000000-0005-0000-0000-0000C2A80000}"/>
    <cellStyle name="Σημείωση 2 2 4 4 13 2" xfId="49636" xr:uid="{00000000-0005-0000-0000-0000C3A80000}"/>
    <cellStyle name="Σημείωση 2 2 4 4 14" xfId="37188" xr:uid="{00000000-0005-0000-0000-0000C4A80000}"/>
    <cellStyle name="Σημείωση 2 2 4 4 14 2" xfId="50250" xr:uid="{00000000-0005-0000-0000-0000C5A80000}"/>
    <cellStyle name="Σημείωση 2 2 4 4 15" xfId="37797" xr:uid="{00000000-0005-0000-0000-0000C6A80000}"/>
    <cellStyle name="Σημείωση 2 2 4 4 15 2" xfId="50859" xr:uid="{00000000-0005-0000-0000-0000C7A80000}"/>
    <cellStyle name="Σημείωση 2 2 4 4 16" xfId="38395" xr:uid="{00000000-0005-0000-0000-0000C8A80000}"/>
    <cellStyle name="Σημείωση 2 2 4 4 16 2" xfId="51457" xr:uid="{00000000-0005-0000-0000-0000C9A80000}"/>
    <cellStyle name="Σημείωση 2 2 4 4 17" xfId="38980" xr:uid="{00000000-0005-0000-0000-0000CAA80000}"/>
    <cellStyle name="Σημείωση 2 2 4 4 17 2" xfId="52042" xr:uid="{00000000-0005-0000-0000-0000CBA80000}"/>
    <cellStyle name="Σημείωση 2 2 4 4 18" xfId="39549" xr:uid="{00000000-0005-0000-0000-0000CCA80000}"/>
    <cellStyle name="Σημείωση 2 2 4 4 18 2" xfId="52611" xr:uid="{00000000-0005-0000-0000-0000CDA80000}"/>
    <cellStyle name="Σημείωση 2 2 4 4 19" xfId="40101" xr:uid="{00000000-0005-0000-0000-0000CEA80000}"/>
    <cellStyle name="Σημείωση 2 2 4 4 19 2" xfId="53163" xr:uid="{00000000-0005-0000-0000-0000CFA80000}"/>
    <cellStyle name="Σημείωση 2 2 4 4 2" xfId="28409" xr:uid="{00000000-0005-0000-0000-0000D0A80000}"/>
    <cellStyle name="Σημείωση 2 2 4 4 2 2" xfId="42415" xr:uid="{00000000-0005-0000-0000-0000D1A80000}"/>
    <cellStyle name="Σημείωση 2 2 4 4 20" xfId="40611" xr:uid="{00000000-0005-0000-0000-0000D2A80000}"/>
    <cellStyle name="Σημείωση 2 2 4 4 20 2" xfId="53673" xr:uid="{00000000-0005-0000-0000-0000D3A80000}"/>
    <cellStyle name="Σημείωση 2 2 4 4 21" xfId="41083" xr:uid="{00000000-0005-0000-0000-0000D4A80000}"/>
    <cellStyle name="Σημείωση 2 2 4 4 21 2" xfId="54145" xr:uid="{00000000-0005-0000-0000-0000D5A80000}"/>
    <cellStyle name="Σημείωση 2 2 4 4 22" xfId="27367" xr:uid="{00000000-0005-0000-0000-0000D6A80000}"/>
    <cellStyle name="Σημείωση 2 2 4 4 22 2" xfId="41609" xr:uid="{00000000-0005-0000-0000-0000D7A80000}"/>
    <cellStyle name="Σημείωση 2 2 4 4 23" xfId="29083" xr:uid="{00000000-0005-0000-0000-0000D8A80000}"/>
    <cellStyle name="Σημείωση 2 2 4 4 3" xfId="28889" xr:uid="{00000000-0005-0000-0000-0000D9A80000}"/>
    <cellStyle name="Σημείωση 2 2 4 4 3 2" xfId="42895" xr:uid="{00000000-0005-0000-0000-0000DAA80000}"/>
    <cellStyle name="Σημείωση 2 2 4 4 4" xfId="30733" xr:uid="{00000000-0005-0000-0000-0000DBA80000}"/>
    <cellStyle name="Σημείωση 2 2 4 4 4 2" xfId="43795" xr:uid="{00000000-0005-0000-0000-0000DCA80000}"/>
    <cellStyle name="Σημείωση 2 2 4 4 5" xfId="31604" xr:uid="{00000000-0005-0000-0000-0000DDA80000}"/>
    <cellStyle name="Σημείωση 2 2 4 4 5 2" xfId="44666" xr:uid="{00000000-0005-0000-0000-0000DEA80000}"/>
    <cellStyle name="Σημείωση 2 2 4 4 6" xfId="32228" xr:uid="{00000000-0005-0000-0000-0000DFA80000}"/>
    <cellStyle name="Σημείωση 2 2 4 4 6 2" xfId="45290" xr:uid="{00000000-0005-0000-0000-0000E0A80000}"/>
    <cellStyle name="Σημείωση 2 2 4 4 7" xfId="32852" xr:uid="{00000000-0005-0000-0000-0000E1A80000}"/>
    <cellStyle name="Σημείωση 2 2 4 4 7 2" xfId="45914" xr:uid="{00000000-0005-0000-0000-0000E2A80000}"/>
    <cellStyle name="Σημείωση 2 2 4 4 8" xfId="33474" xr:uid="{00000000-0005-0000-0000-0000E3A80000}"/>
    <cellStyle name="Σημείωση 2 2 4 4 8 2" xfId="46536" xr:uid="{00000000-0005-0000-0000-0000E4A80000}"/>
    <cellStyle name="Σημείωση 2 2 4 4 9" xfId="34096" xr:uid="{00000000-0005-0000-0000-0000E5A80000}"/>
    <cellStyle name="Σημείωση 2 2 4 4 9 2" xfId="47158" xr:uid="{00000000-0005-0000-0000-0000E6A80000}"/>
    <cellStyle name="Σημείωση 2 2 4 5" xfId="26320" xr:uid="{00000000-0005-0000-0000-0000E7A80000}"/>
    <cellStyle name="Σημείωση 2 2 4 5 10" xfId="34775" xr:uid="{00000000-0005-0000-0000-0000E8A80000}"/>
    <cellStyle name="Σημείωση 2 2 4 5 10 2" xfId="47837" xr:uid="{00000000-0005-0000-0000-0000E9A80000}"/>
    <cellStyle name="Σημείωση 2 2 4 5 11" xfId="35395" xr:uid="{00000000-0005-0000-0000-0000EAA80000}"/>
    <cellStyle name="Σημείωση 2 2 4 5 11 2" xfId="48457" xr:uid="{00000000-0005-0000-0000-0000EBA80000}"/>
    <cellStyle name="Σημείωση 2 2 4 5 12" xfId="36013" xr:uid="{00000000-0005-0000-0000-0000ECA80000}"/>
    <cellStyle name="Σημείωση 2 2 4 5 12 2" xfId="49075" xr:uid="{00000000-0005-0000-0000-0000EDA80000}"/>
    <cellStyle name="Σημείωση 2 2 4 5 13" xfId="36631" xr:uid="{00000000-0005-0000-0000-0000EEA80000}"/>
    <cellStyle name="Σημείωση 2 2 4 5 13 2" xfId="49693" xr:uid="{00000000-0005-0000-0000-0000EFA80000}"/>
    <cellStyle name="Σημείωση 2 2 4 5 14" xfId="37245" xr:uid="{00000000-0005-0000-0000-0000F0A80000}"/>
    <cellStyle name="Σημείωση 2 2 4 5 14 2" xfId="50307" xr:uid="{00000000-0005-0000-0000-0000F1A80000}"/>
    <cellStyle name="Σημείωση 2 2 4 5 15" xfId="37854" xr:uid="{00000000-0005-0000-0000-0000F2A80000}"/>
    <cellStyle name="Σημείωση 2 2 4 5 15 2" xfId="50916" xr:uid="{00000000-0005-0000-0000-0000F3A80000}"/>
    <cellStyle name="Σημείωση 2 2 4 5 16" xfId="38452" xr:uid="{00000000-0005-0000-0000-0000F4A80000}"/>
    <cellStyle name="Σημείωση 2 2 4 5 16 2" xfId="51514" xr:uid="{00000000-0005-0000-0000-0000F5A80000}"/>
    <cellStyle name="Σημείωση 2 2 4 5 17" xfId="39037" xr:uid="{00000000-0005-0000-0000-0000F6A80000}"/>
    <cellStyle name="Σημείωση 2 2 4 5 17 2" xfId="52099" xr:uid="{00000000-0005-0000-0000-0000F7A80000}"/>
    <cellStyle name="Σημείωση 2 2 4 5 18" xfId="39606" xr:uid="{00000000-0005-0000-0000-0000F8A80000}"/>
    <cellStyle name="Σημείωση 2 2 4 5 18 2" xfId="52668" xr:uid="{00000000-0005-0000-0000-0000F9A80000}"/>
    <cellStyle name="Σημείωση 2 2 4 5 19" xfId="40158" xr:uid="{00000000-0005-0000-0000-0000FAA80000}"/>
    <cellStyle name="Σημείωση 2 2 4 5 19 2" xfId="53220" xr:uid="{00000000-0005-0000-0000-0000FBA80000}"/>
    <cellStyle name="Σημείωση 2 2 4 5 2" xfId="28466" xr:uid="{00000000-0005-0000-0000-0000FCA80000}"/>
    <cellStyle name="Σημείωση 2 2 4 5 2 2" xfId="42472" xr:uid="{00000000-0005-0000-0000-0000FDA80000}"/>
    <cellStyle name="Σημείωση 2 2 4 5 20" xfId="40668" xr:uid="{00000000-0005-0000-0000-0000FEA80000}"/>
    <cellStyle name="Σημείωση 2 2 4 5 20 2" xfId="53730" xr:uid="{00000000-0005-0000-0000-0000FFA80000}"/>
    <cellStyle name="Σημείωση 2 2 4 5 21" xfId="41140" xr:uid="{00000000-0005-0000-0000-000000A90000}"/>
    <cellStyle name="Σημείωση 2 2 4 5 21 2" xfId="54202" xr:uid="{00000000-0005-0000-0000-000001A90000}"/>
    <cellStyle name="Σημείωση 2 2 4 5 22" xfId="27424" xr:uid="{00000000-0005-0000-0000-000002A90000}"/>
    <cellStyle name="Σημείωση 2 2 4 5 22 2" xfId="41666" xr:uid="{00000000-0005-0000-0000-000003A90000}"/>
    <cellStyle name="Σημείωση 2 2 4 5 23" xfId="29057" xr:uid="{00000000-0005-0000-0000-000004A90000}"/>
    <cellStyle name="Σημείωση 2 2 4 5 3" xfId="28935" xr:uid="{00000000-0005-0000-0000-000005A90000}"/>
    <cellStyle name="Σημείωση 2 2 4 5 3 2" xfId="42941" xr:uid="{00000000-0005-0000-0000-000006A90000}"/>
    <cellStyle name="Σημείωση 2 2 4 5 4" xfId="30854" xr:uid="{00000000-0005-0000-0000-000007A90000}"/>
    <cellStyle name="Σημείωση 2 2 4 5 4 2" xfId="43916" xr:uid="{00000000-0005-0000-0000-000008A90000}"/>
    <cellStyle name="Σημείωση 2 2 4 5 5" xfId="31661" xr:uid="{00000000-0005-0000-0000-000009A90000}"/>
    <cellStyle name="Σημείωση 2 2 4 5 5 2" xfId="44723" xr:uid="{00000000-0005-0000-0000-00000AA90000}"/>
    <cellStyle name="Σημείωση 2 2 4 5 6" xfId="32285" xr:uid="{00000000-0005-0000-0000-00000BA90000}"/>
    <cellStyle name="Σημείωση 2 2 4 5 6 2" xfId="45347" xr:uid="{00000000-0005-0000-0000-00000CA90000}"/>
    <cellStyle name="Σημείωση 2 2 4 5 7" xfId="32909" xr:uid="{00000000-0005-0000-0000-00000DA90000}"/>
    <cellStyle name="Σημείωση 2 2 4 5 7 2" xfId="45971" xr:uid="{00000000-0005-0000-0000-00000EA90000}"/>
    <cellStyle name="Σημείωση 2 2 4 5 8" xfId="33531" xr:uid="{00000000-0005-0000-0000-00000FA90000}"/>
    <cellStyle name="Σημείωση 2 2 4 5 8 2" xfId="46593" xr:uid="{00000000-0005-0000-0000-000010A90000}"/>
    <cellStyle name="Σημείωση 2 2 4 5 9" xfId="34153" xr:uid="{00000000-0005-0000-0000-000011A90000}"/>
    <cellStyle name="Σημείωση 2 2 4 5 9 2" xfId="47215" xr:uid="{00000000-0005-0000-0000-000012A90000}"/>
    <cellStyle name="Σημείωση 2 2 4 6" xfId="26367" xr:uid="{00000000-0005-0000-0000-000013A90000}"/>
    <cellStyle name="Σημείωση 2 2 4 6 10" xfId="34822" xr:uid="{00000000-0005-0000-0000-000014A90000}"/>
    <cellStyle name="Σημείωση 2 2 4 6 10 2" xfId="47884" xr:uid="{00000000-0005-0000-0000-000015A90000}"/>
    <cellStyle name="Σημείωση 2 2 4 6 11" xfId="35442" xr:uid="{00000000-0005-0000-0000-000016A90000}"/>
    <cellStyle name="Σημείωση 2 2 4 6 11 2" xfId="48504" xr:uid="{00000000-0005-0000-0000-000017A90000}"/>
    <cellStyle name="Σημείωση 2 2 4 6 12" xfId="36060" xr:uid="{00000000-0005-0000-0000-000018A90000}"/>
    <cellStyle name="Σημείωση 2 2 4 6 12 2" xfId="49122" xr:uid="{00000000-0005-0000-0000-000019A90000}"/>
    <cellStyle name="Σημείωση 2 2 4 6 13" xfId="36678" xr:uid="{00000000-0005-0000-0000-00001AA90000}"/>
    <cellStyle name="Σημείωση 2 2 4 6 13 2" xfId="49740" xr:uid="{00000000-0005-0000-0000-00001BA90000}"/>
    <cellStyle name="Σημείωση 2 2 4 6 14" xfId="37292" xr:uid="{00000000-0005-0000-0000-00001CA90000}"/>
    <cellStyle name="Σημείωση 2 2 4 6 14 2" xfId="50354" xr:uid="{00000000-0005-0000-0000-00001DA90000}"/>
    <cellStyle name="Σημείωση 2 2 4 6 15" xfId="37901" xr:uid="{00000000-0005-0000-0000-00001EA90000}"/>
    <cellStyle name="Σημείωση 2 2 4 6 15 2" xfId="50963" xr:uid="{00000000-0005-0000-0000-00001FA90000}"/>
    <cellStyle name="Σημείωση 2 2 4 6 16" xfId="38499" xr:uid="{00000000-0005-0000-0000-000020A90000}"/>
    <cellStyle name="Σημείωση 2 2 4 6 16 2" xfId="51561" xr:uid="{00000000-0005-0000-0000-000021A90000}"/>
    <cellStyle name="Σημείωση 2 2 4 6 17" xfId="39084" xr:uid="{00000000-0005-0000-0000-000022A90000}"/>
    <cellStyle name="Σημείωση 2 2 4 6 17 2" xfId="52146" xr:uid="{00000000-0005-0000-0000-000023A90000}"/>
    <cellStyle name="Σημείωση 2 2 4 6 18" xfId="39653" xr:uid="{00000000-0005-0000-0000-000024A90000}"/>
    <cellStyle name="Σημείωση 2 2 4 6 18 2" xfId="52715" xr:uid="{00000000-0005-0000-0000-000025A90000}"/>
    <cellStyle name="Σημείωση 2 2 4 6 19" xfId="40205" xr:uid="{00000000-0005-0000-0000-000026A90000}"/>
    <cellStyle name="Σημείωση 2 2 4 6 19 2" xfId="53267" xr:uid="{00000000-0005-0000-0000-000027A90000}"/>
    <cellStyle name="Σημείωση 2 2 4 6 2" xfId="28513" xr:uid="{00000000-0005-0000-0000-000028A90000}"/>
    <cellStyle name="Σημείωση 2 2 4 6 2 2" xfId="42519" xr:uid="{00000000-0005-0000-0000-000029A90000}"/>
    <cellStyle name="Σημείωση 2 2 4 6 20" xfId="40715" xr:uid="{00000000-0005-0000-0000-00002AA90000}"/>
    <cellStyle name="Σημείωση 2 2 4 6 20 2" xfId="53777" xr:uid="{00000000-0005-0000-0000-00002BA90000}"/>
    <cellStyle name="Σημείωση 2 2 4 6 21" xfId="41187" xr:uid="{00000000-0005-0000-0000-00002CA90000}"/>
    <cellStyle name="Σημείωση 2 2 4 6 21 2" xfId="54249" xr:uid="{00000000-0005-0000-0000-00002DA90000}"/>
    <cellStyle name="Σημείωση 2 2 4 6 22" xfId="27471" xr:uid="{00000000-0005-0000-0000-00002EA90000}"/>
    <cellStyle name="Σημείωση 2 2 4 6 22 2" xfId="41713" xr:uid="{00000000-0005-0000-0000-00002FA90000}"/>
    <cellStyle name="Σημείωση 2 2 4 6 23" xfId="29037" xr:uid="{00000000-0005-0000-0000-000030A90000}"/>
    <cellStyle name="Σημείωση 2 2 4 6 3" xfId="28974" xr:uid="{00000000-0005-0000-0000-000031A90000}"/>
    <cellStyle name="Σημείωση 2 2 4 6 3 2" xfId="42980" xr:uid="{00000000-0005-0000-0000-000032A90000}"/>
    <cellStyle name="Σημείωση 2 2 4 6 4" xfId="30466" xr:uid="{00000000-0005-0000-0000-000033A90000}"/>
    <cellStyle name="Σημείωση 2 2 4 6 4 2" xfId="43530" xr:uid="{00000000-0005-0000-0000-000034A90000}"/>
    <cellStyle name="Σημείωση 2 2 4 6 5" xfId="31708" xr:uid="{00000000-0005-0000-0000-000035A90000}"/>
    <cellStyle name="Σημείωση 2 2 4 6 5 2" xfId="44770" xr:uid="{00000000-0005-0000-0000-000036A90000}"/>
    <cellStyle name="Σημείωση 2 2 4 6 6" xfId="32332" xr:uid="{00000000-0005-0000-0000-000037A90000}"/>
    <cellStyle name="Σημείωση 2 2 4 6 6 2" xfId="45394" xr:uid="{00000000-0005-0000-0000-000038A90000}"/>
    <cellStyle name="Σημείωση 2 2 4 6 7" xfId="32956" xr:uid="{00000000-0005-0000-0000-000039A90000}"/>
    <cellStyle name="Σημείωση 2 2 4 6 7 2" xfId="46018" xr:uid="{00000000-0005-0000-0000-00003AA90000}"/>
    <cellStyle name="Σημείωση 2 2 4 6 8" xfId="33578" xr:uid="{00000000-0005-0000-0000-00003BA90000}"/>
    <cellStyle name="Σημείωση 2 2 4 6 8 2" xfId="46640" xr:uid="{00000000-0005-0000-0000-00003CA90000}"/>
    <cellStyle name="Σημείωση 2 2 4 6 9" xfId="34200" xr:uid="{00000000-0005-0000-0000-00003DA90000}"/>
    <cellStyle name="Σημείωση 2 2 4 6 9 2" xfId="47262" xr:uid="{00000000-0005-0000-0000-00003EA90000}"/>
    <cellStyle name="Σημείωση 2 2 4 7" xfId="25790" xr:uid="{00000000-0005-0000-0000-00003FA90000}"/>
    <cellStyle name="Σημείωση 2 2 4 7 10" xfId="31305" xr:uid="{00000000-0005-0000-0000-000040A90000}"/>
    <cellStyle name="Σημείωση 2 2 4 7 10 2" xfId="44367" xr:uid="{00000000-0005-0000-0000-000041A90000}"/>
    <cellStyle name="Σημείωση 2 2 4 7 11" xfId="31929" xr:uid="{00000000-0005-0000-0000-000042A90000}"/>
    <cellStyle name="Σημείωση 2 2 4 7 11 2" xfId="44991" xr:uid="{00000000-0005-0000-0000-000043A90000}"/>
    <cellStyle name="Σημείωση 2 2 4 7 12" xfId="32553" xr:uid="{00000000-0005-0000-0000-000044A90000}"/>
    <cellStyle name="Σημείωση 2 2 4 7 12 2" xfId="45615" xr:uid="{00000000-0005-0000-0000-000045A90000}"/>
    <cellStyle name="Σημείωση 2 2 4 7 13" xfId="33175" xr:uid="{00000000-0005-0000-0000-000046A90000}"/>
    <cellStyle name="Σημείωση 2 2 4 7 13 2" xfId="46237" xr:uid="{00000000-0005-0000-0000-000047A90000}"/>
    <cellStyle name="Σημείωση 2 2 4 7 14" xfId="33797" xr:uid="{00000000-0005-0000-0000-000048A90000}"/>
    <cellStyle name="Σημείωση 2 2 4 7 14 2" xfId="46859" xr:uid="{00000000-0005-0000-0000-000049A90000}"/>
    <cellStyle name="Σημείωση 2 2 4 7 15" xfId="34419" xr:uid="{00000000-0005-0000-0000-00004AA90000}"/>
    <cellStyle name="Σημείωση 2 2 4 7 15 2" xfId="47481" xr:uid="{00000000-0005-0000-0000-00004BA90000}"/>
    <cellStyle name="Σημείωση 2 2 4 7 16" xfId="35039" xr:uid="{00000000-0005-0000-0000-00004CA90000}"/>
    <cellStyle name="Σημείωση 2 2 4 7 16 2" xfId="48101" xr:uid="{00000000-0005-0000-0000-00004DA90000}"/>
    <cellStyle name="Σημείωση 2 2 4 7 17" xfId="35657" xr:uid="{00000000-0005-0000-0000-00004EA90000}"/>
    <cellStyle name="Σημείωση 2 2 4 7 17 2" xfId="48719" xr:uid="{00000000-0005-0000-0000-00004FA90000}"/>
    <cellStyle name="Σημείωση 2 2 4 7 18" xfId="36275" xr:uid="{00000000-0005-0000-0000-000050A90000}"/>
    <cellStyle name="Σημείωση 2 2 4 7 18 2" xfId="49337" xr:uid="{00000000-0005-0000-0000-000051A90000}"/>
    <cellStyle name="Σημείωση 2 2 4 7 19" xfId="37514" xr:uid="{00000000-0005-0000-0000-000052A90000}"/>
    <cellStyle name="Σημείωση 2 2 4 7 19 2" xfId="50576" xr:uid="{00000000-0005-0000-0000-000053A90000}"/>
    <cellStyle name="Σημείωση 2 2 4 7 2" xfId="27937" xr:uid="{00000000-0005-0000-0000-000054A90000}"/>
    <cellStyle name="Σημείωση 2 2 4 7 2 2" xfId="42056" xr:uid="{00000000-0005-0000-0000-000055A90000}"/>
    <cellStyle name="Σημείωση 2 2 4 7 20" xfId="39210" xr:uid="{00000000-0005-0000-0000-000056A90000}"/>
    <cellStyle name="Σημείωση 2 2 4 7 20 2" xfId="52272" xr:uid="{00000000-0005-0000-0000-000057A90000}"/>
    <cellStyle name="Σημείωση 2 2 4 7 21" xfId="26896" xr:uid="{00000000-0005-0000-0000-000058A90000}"/>
    <cellStyle name="Σημείωση 2 2 4 7 21 2" xfId="41250" xr:uid="{00000000-0005-0000-0000-000059A90000}"/>
    <cellStyle name="Σημείωση 2 2 4 7 22" xfId="29304" xr:uid="{00000000-0005-0000-0000-00005AA90000}"/>
    <cellStyle name="Σημείωση 2 2 4 7 3" xfId="30942" xr:uid="{00000000-0005-0000-0000-00005BA90000}"/>
    <cellStyle name="Σημείωση 2 2 4 7 3 2" xfId="44004" xr:uid="{00000000-0005-0000-0000-00005CA90000}"/>
    <cellStyle name="Σημείωση 2 2 4 7 4" xfId="30546" xr:uid="{00000000-0005-0000-0000-00005DA90000}"/>
    <cellStyle name="Σημείωση 2 2 4 7 4 2" xfId="43610" xr:uid="{00000000-0005-0000-0000-00005EA90000}"/>
    <cellStyle name="Σημείωση 2 2 4 7 5" xfId="30405" xr:uid="{00000000-0005-0000-0000-00005FA90000}"/>
    <cellStyle name="Σημείωση 2 2 4 7 5 2" xfId="43469" xr:uid="{00000000-0005-0000-0000-000060A90000}"/>
    <cellStyle name="Σημείωση 2 2 4 7 6" xfId="30976" xr:uid="{00000000-0005-0000-0000-000061A90000}"/>
    <cellStyle name="Σημείωση 2 2 4 7 6 2" xfId="44038" xr:uid="{00000000-0005-0000-0000-000062A90000}"/>
    <cellStyle name="Σημείωση 2 2 4 7 7" xfId="30288" xr:uid="{00000000-0005-0000-0000-000063A90000}"/>
    <cellStyle name="Σημείωση 2 2 4 7 7 2" xfId="43390" xr:uid="{00000000-0005-0000-0000-000064A90000}"/>
    <cellStyle name="Σημείωση 2 2 4 7 8" xfId="30752" xr:uid="{00000000-0005-0000-0000-000065A90000}"/>
    <cellStyle name="Σημείωση 2 2 4 7 8 2" xfId="43814" xr:uid="{00000000-0005-0000-0000-000066A90000}"/>
    <cellStyle name="Σημείωση 2 2 4 7 9" xfId="30290" xr:uid="{00000000-0005-0000-0000-000067A90000}"/>
    <cellStyle name="Σημείωση 2 2 4 7 9 2" xfId="43392" xr:uid="{00000000-0005-0000-0000-000068A90000}"/>
    <cellStyle name="Σημείωση 2 2 4 8" xfId="26829" xr:uid="{00000000-0005-0000-0000-000069A90000}"/>
    <cellStyle name="Σημείωση 2 2 4 8 2" xfId="25444" xr:uid="{00000000-0005-0000-0000-00006AA90000}"/>
    <cellStyle name="Σημείωση 2 2 4 9" xfId="27581" xr:uid="{00000000-0005-0000-0000-00006BA90000}"/>
    <cellStyle name="Σημείωση 2 2 4 9 2" xfId="41823" xr:uid="{00000000-0005-0000-0000-00006CA90000}"/>
    <cellStyle name="Σημείωση 2 2 5" xfId="27702" xr:uid="{00000000-0005-0000-0000-00006DA90000}"/>
    <cellStyle name="Σημείωση 2 2 5 2" xfId="41904" xr:uid="{00000000-0005-0000-0000-00006EA90000}"/>
    <cellStyle name="Σημείωση 2 2 6" xfId="31013" xr:uid="{00000000-0005-0000-0000-00006FA90000}"/>
    <cellStyle name="Σημείωση 2 2 6 2" xfId="44075" xr:uid="{00000000-0005-0000-0000-000070A90000}"/>
    <cellStyle name="Σημείωση 2 2 7" xfId="26433" xr:uid="{00000000-0005-0000-0000-000071A90000}"/>
    <cellStyle name="Σημείωση 2 2 7 2" xfId="29038" xr:uid="{00000000-0005-0000-0000-000072A90000}"/>
    <cellStyle name="Σημείωση 2 2 8" xfId="25557" xr:uid="{00000000-0005-0000-0000-000073A90000}"/>
    <cellStyle name="Σημείωση 2 3" xfId="481" xr:uid="{00000000-0005-0000-0000-000074A90000}"/>
    <cellStyle name="Σημείωση 2 3 2" xfId="25632" xr:uid="{00000000-0005-0000-0000-000075A90000}"/>
    <cellStyle name="Σημείωση 2 3 2 10" xfId="27780" xr:uid="{00000000-0005-0000-0000-000076A90000}"/>
    <cellStyle name="Σημείωση 2 3 2 10 2" xfId="41942" xr:uid="{00000000-0005-0000-0000-000077A90000}"/>
    <cellStyle name="Σημείωση 2 3 2 11" xfId="30833" xr:uid="{00000000-0005-0000-0000-000078A90000}"/>
    <cellStyle name="Σημείωση 2 3 2 11 2" xfId="43895" xr:uid="{00000000-0005-0000-0000-000079A90000}"/>
    <cellStyle name="Σημείωση 2 3 2 12" xfId="30274" xr:uid="{00000000-0005-0000-0000-00007AA90000}"/>
    <cellStyle name="Σημείωση 2 3 2 12 2" xfId="43376" xr:uid="{00000000-0005-0000-0000-00007BA90000}"/>
    <cellStyle name="Σημείωση 2 3 2 13" xfId="30699" xr:uid="{00000000-0005-0000-0000-00007CA90000}"/>
    <cellStyle name="Σημείωση 2 3 2 13 2" xfId="43763" xr:uid="{00000000-0005-0000-0000-00007DA90000}"/>
    <cellStyle name="Σημείωση 2 3 2 14" xfId="30475" xr:uid="{00000000-0005-0000-0000-00007EA90000}"/>
    <cellStyle name="Σημείωση 2 3 2 14 2" xfId="43539" xr:uid="{00000000-0005-0000-0000-00007FA90000}"/>
    <cellStyle name="Σημείωση 2 3 2 15" xfId="30949" xr:uid="{00000000-0005-0000-0000-000080A90000}"/>
    <cellStyle name="Σημείωση 2 3 2 15 2" xfId="44011" xr:uid="{00000000-0005-0000-0000-000081A90000}"/>
    <cellStyle name="Σημείωση 2 3 2 16" xfId="31202" xr:uid="{00000000-0005-0000-0000-000082A90000}"/>
    <cellStyle name="Σημείωση 2 3 2 16 2" xfId="44264" xr:uid="{00000000-0005-0000-0000-000083A90000}"/>
    <cellStyle name="Σημείωση 2 3 2 17" xfId="31826" xr:uid="{00000000-0005-0000-0000-000084A90000}"/>
    <cellStyle name="Σημείωση 2 3 2 17 2" xfId="44888" xr:uid="{00000000-0005-0000-0000-000085A90000}"/>
    <cellStyle name="Σημείωση 2 3 2 18" xfId="32450" xr:uid="{00000000-0005-0000-0000-000086A90000}"/>
    <cellStyle name="Σημείωση 2 3 2 18 2" xfId="45512" xr:uid="{00000000-0005-0000-0000-000087A90000}"/>
    <cellStyle name="Σημείωση 2 3 2 19" xfId="33073" xr:uid="{00000000-0005-0000-0000-000088A90000}"/>
    <cellStyle name="Σημείωση 2 3 2 19 2" xfId="46135" xr:uid="{00000000-0005-0000-0000-000089A90000}"/>
    <cellStyle name="Σημείωση 2 3 2 2" xfId="25929" xr:uid="{00000000-0005-0000-0000-00008AA90000}"/>
    <cellStyle name="Σημείωση 2 3 2 2 10" xfId="34367" xr:uid="{00000000-0005-0000-0000-00008BA90000}"/>
    <cellStyle name="Σημείωση 2 3 2 2 10 2" xfId="47429" xr:uid="{00000000-0005-0000-0000-00008CA90000}"/>
    <cellStyle name="Σημείωση 2 3 2 2 11" xfId="34987" xr:uid="{00000000-0005-0000-0000-00008DA90000}"/>
    <cellStyle name="Σημείωση 2 3 2 2 11 2" xfId="48049" xr:uid="{00000000-0005-0000-0000-00008EA90000}"/>
    <cellStyle name="Σημείωση 2 3 2 2 12" xfId="35605" xr:uid="{00000000-0005-0000-0000-00008FA90000}"/>
    <cellStyle name="Σημείωση 2 3 2 2 12 2" xfId="48667" xr:uid="{00000000-0005-0000-0000-000090A90000}"/>
    <cellStyle name="Σημείωση 2 3 2 2 13" xfId="36224" xr:uid="{00000000-0005-0000-0000-000091A90000}"/>
    <cellStyle name="Σημείωση 2 3 2 2 13 2" xfId="49286" xr:uid="{00000000-0005-0000-0000-000092A90000}"/>
    <cellStyle name="Σημείωση 2 3 2 2 14" xfId="36839" xr:uid="{00000000-0005-0000-0000-000093A90000}"/>
    <cellStyle name="Σημείωση 2 3 2 2 14 2" xfId="49901" xr:uid="{00000000-0005-0000-0000-000094A90000}"/>
    <cellStyle name="Σημείωση 2 3 2 2 15" xfId="37451" xr:uid="{00000000-0005-0000-0000-000095A90000}"/>
    <cellStyle name="Σημείωση 2 3 2 2 15 2" xfId="50513" xr:uid="{00000000-0005-0000-0000-000096A90000}"/>
    <cellStyle name="Σημείωση 2 3 2 2 16" xfId="38058" xr:uid="{00000000-0005-0000-0000-000097A90000}"/>
    <cellStyle name="Σημείωση 2 3 2 2 16 2" xfId="51120" xr:uid="{00000000-0005-0000-0000-000098A90000}"/>
    <cellStyle name="Σημείωση 2 3 2 2 17" xfId="38644" xr:uid="{00000000-0005-0000-0000-000099A90000}"/>
    <cellStyle name="Σημείωση 2 3 2 2 17 2" xfId="51706" xr:uid="{00000000-0005-0000-0000-00009AA90000}"/>
    <cellStyle name="Σημείωση 2 3 2 2 18" xfId="39219" xr:uid="{00000000-0005-0000-0000-00009BA90000}"/>
    <cellStyle name="Σημείωση 2 3 2 2 18 2" xfId="52281" xr:uid="{00000000-0005-0000-0000-00009CA90000}"/>
    <cellStyle name="Σημείωση 2 3 2 2 19" xfId="39775" xr:uid="{00000000-0005-0000-0000-00009DA90000}"/>
    <cellStyle name="Σημείωση 2 3 2 2 19 2" xfId="52837" xr:uid="{00000000-0005-0000-0000-00009EA90000}"/>
    <cellStyle name="Σημείωση 2 3 2 2 2" xfId="28076" xr:uid="{00000000-0005-0000-0000-00009FA90000}"/>
    <cellStyle name="Σημείωση 2 3 2 2 2 2" xfId="42121" xr:uid="{00000000-0005-0000-0000-0000A0A90000}"/>
    <cellStyle name="Σημείωση 2 3 2 2 20" xfId="40302" xr:uid="{00000000-0005-0000-0000-0000A1A90000}"/>
    <cellStyle name="Σημείωση 2 3 2 2 20 2" xfId="53364" xr:uid="{00000000-0005-0000-0000-0000A2A90000}"/>
    <cellStyle name="Σημείωση 2 3 2 2 21" xfId="40789" xr:uid="{00000000-0005-0000-0000-0000A3A90000}"/>
    <cellStyle name="Σημείωση 2 3 2 2 21 2" xfId="53851" xr:uid="{00000000-0005-0000-0000-0000A4A90000}"/>
    <cellStyle name="Σημείωση 2 3 2 2 22" xfId="27035" xr:uid="{00000000-0005-0000-0000-0000A5A90000}"/>
    <cellStyle name="Σημείωση 2 3 2 2 22 2" xfId="41315" xr:uid="{00000000-0005-0000-0000-0000A6A90000}"/>
    <cellStyle name="Σημείωση 2 3 2 2 23" xfId="27085" xr:uid="{00000000-0005-0000-0000-0000A7A90000}"/>
    <cellStyle name="Σημείωση 2 3 2 2 3" xfId="28628" xr:uid="{00000000-0005-0000-0000-0000A8A90000}"/>
    <cellStyle name="Σημείωση 2 3 2 2 3 2" xfId="42634" xr:uid="{00000000-0005-0000-0000-0000A9A90000}"/>
    <cellStyle name="Σημείωση 2 3 2 2 4" xfId="29872" xr:uid="{00000000-0005-0000-0000-0000AAA90000}"/>
    <cellStyle name="Σημείωση 2 3 2 2 4 2" xfId="43148" xr:uid="{00000000-0005-0000-0000-0000ABA90000}"/>
    <cellStyle name="Σημείωση 2 3 2 2 5" xfId="31253" xr:uid="{00000000-0005-0000-0000-0000ACA90000}"/>
    <cellStyle name="Σημείωση 2 3 2 2 5 2" xfId="44315" xr:uid="{00000000-0005-0000-0000-0000ADA90000}"/>
    <cellStyle name="Σημείωση 2 3 2 2 6" xfId="31877" xr:uid="{00000000-0005-0000-0000-0000AEA90000}"/>
    <cellStyle name="Σημείωση 2 3 2 2 6 2" xfId="44939" xr:uid="{00000000-0005-0000-0000-0000AFA90000}"/>
    <cellStyle name="Σημείωση 2 3 2 2 7" xfId="32501" xr:uid="{00000000-0005-0000-0000-0000B0A90000}"/>
    <cellStyle name="Σημείωση 2 3 2 2 7 2" xfId="45563" xr:uid="{00000000-0005-0000-0000-0000B1A90000}"/>
    <cellStyle name="Σημείωση 2 3 2 2 8" xfId="33123" xr:uid="{00000000-0005-0000-0000-0000B2A90000}"/>
    <cellStyle name="Σημείωση 2 3 2 2 8 2" xfId="46185" xr:uid="{00000000-0005-0000-0000-0000B3A90000}"/>
    <cellStyle name="Σημείωση 2 3 2 2 9" xfId="33745" xr:uid="{00000000-0005-0000-0000-0000B4A90000}"/>
    <cellStyle name="Σημείωση 2 3 2 2 9 2" xfId="46807" xr:uid="{00000000-0005-0000-0000-0000B5A90000}"/>
    <cellStyle name="Σημείωση 2 3 2 20" xfId="33695" xr:uid="{00000000-0005-0000-0000-0000B6A90000}"/>
    <cellStyle name="Σημείωση 2 3 2 20 2" xfId="46757" xr:uid="{00000000-0005-0000-0000-0000B7A90000}"/>
    <cellStyle name="Σημείωση 2 3 2 21" xfId="34317" xr:uid="{00000000-0005-0000-0000-0000B8A90000}"/>
    <cellStyle name="Σημείωση 2 3 2 21 2" xfId="47379" xr:uid="{00000000-0005-0000-0000-0000B9A90000}"/>
    <cellStyle name="Σημείωση 2 3 2 22" xfId="34937" xr:uid="{00000000-0005-0000-0000-0000BAA90000}"/>
    <cellStyle name="Σημείωση 2 3 2 22 2" xfId="47999" xr:uid="{00000000-0005-0000-0000-0000BBA90000}"/>
    <cellStyle name="Σημείωση 2 3 2 23" xfId="35556" xr:uid="{00000000-0005-0000-0000-0000BCA90000}"/>
    <cellStyle name="Σημείωση 2 3 2 23 2" xfId="48618" xr:uid="{00000000-0005-0000-0000-0000BDA90000}"/>
    <cellStyle name="Σημείωση 2 3 2 24" xfId="36175" xr:uid="{00000000-0005-0000-0000-0000BEA90000}"/>
    <cellStyle name="Σημείωση 2 3 2 24 2" xfId="49237" xr:uid="{00000000-0005-0000-0000-0000BFA90000}"/>
    <cellStyle name="Σημείωση 2 3 2 25" xfId="36792" xr:uid="{00000000-0005-0000-0000-0000C0A90000}"/>
    <cellStyle name="Σημείωση 2 3 2 25 2" xfId="49854" xr:uid="{00000000-0005-0000-0000-0000C1A90000}"/>
    <cellStyle name="Σημείωση 2 3 2 26" xfId="37403" xr:uid="{00000000-0005-0000-0000-0000C2A90000}"/>
    <cellStyle name="Σημείωση 2 3 2 26 2" xfId="50465" xr:uid="{00000000-0005-0000-0000-0000C3A90000}"/>
    <cellStyle name="Σημείωση 2 3 2 27" xfId="39811" xr:uid="{00000000-0005-0000-0000-0000C4A90000}"/>
    <cellStyle name="Σημείωση 2 3 2 27 2" xfId="52873" xr:uid="{00000000-0005-0000-0000-0000C5A90000}"/>
    <cellStyle name="Σημείωση 2 3 2 28" xfId="38039" xr:uid="{00000000-0005-0000-0000-0000C6A90000}"/>
    <cellStyle name="Σημείωση 2 3 2 28 2" xfId="51101" xr:uid="{00000000-0005-0000-0000-0000C7A90000}"/>
    <cellStyle name="Σημείωση 2 3 2 29" xfId="26507" xr:uid="{00000000-0005-0000-0000-0000C8A90000}"/>
    <cellStyle name="Σημείωση 2 3 2 29 2" xfId="25511" xr:uid="{00000000-0005-0000-0000-0000C9A90000}"/>
    <cellStyle name="Σημείωση 2 3 2 3" xfId="26118" xr:uid="{00000000-0005-0000-0000-0000CAA90000}"/>
    <cellStyle name="Σημείωση 2 3 2 3 10" xfId="34573" xr:uid="{00000000-0005-0000-0000-0000CBA90000}"/>
    <cellStyle name="Σημείωση 2 3 2 3 10 2" xfId="47635" xr:uid="{00000000-0005-0000-0000-0000CCA90000}"/>
    <cellStyle name="Σημείωση 2 3 2 3 11" xfId="35193" xr:uid="{00000000-0005-0000-0000-0000CDA90000}"/>
    <cellStyle name="Σημείωση 2 3 2 3 11 2" xfId="48255" xr:uid="{00000000-0005-0000-0000-0000CEA90000}"/>
    <cellStyle name="Σημείωση 2 3 2 3 12" xfId="35811" xr:uid="{00000000-0005-0000-0000-0000CFA90000}"/>
    <cellStyle name="Σημείωση 2 3 2 3 12 2" xfId="48873" xr:uid="{00000000-0005-0000-0000-0000D0A90000}"/>
    <cellStyle name="Σημείωση 2 3 2 3 13" xfId="36429" xr:uid="{00000000-0005-0000-0000-0000D1A90000}"/>
    <cellStyle name="Σημείωση 2 3 2 3 13 2" xfId="49491" xr:uid="{00000000-0005-0000-0000-0000D2A90000}"/>
    <cellStyle name="Σημείωση 2 3 2 3 14" xfId="37043" xr:uid="{00000000-0005-0000-0000-0000D3A90000}"/>
    <cellStyle name="Σημείωση 2 3 2 3 14 2" xfId="50105" xr:uid="{00000000-0005-0000-0000-0000D4A90000}"/>
    <cellStyle name="Σημείωση 2 3 2 3 15" xfId="37652" xr:uid="{00000000-0005-0000-0000-0000D5A90000}"/>
    <cellStyle name="Σημείωση 2 3 2 3 15 2" xfId="50714" xr:uid="{00000000-0005-0000-0000-0000D6A90000}"/>
    <cellStyle name="Σημείωση 2 3 2 3 16" xfId="38250" xr:uid="{00000000-0005-0000-0000-0000D7A90000}"/>
    <cellStyle name="Σημείωση 2 3 2 3 16 2" xfId="51312" xr:uid="{00000000-0005-0000-0000-0000D8A90000}"/>
    <cellStyle name="Σημείωση 2 3 2 3 17" xfId="38835" xr:uid="{00000000-0005-0000-0000-0000D9A90000}"/>
    <cellStyle name="Σημείωση 2 3 2 3 17 2" xfId="51897" xr:uid="{00000000-0005-0000-0000-0000DAA90000}"/>
    <cellStyle name="Σημείωση 2 3 2 3 18" xfId="39404" xr:uid="{00000000-0005-0000-0000-0000DBA90000}"/>
    <cellStyle name="Σημείωση 2 3 2 3 18 2" xfId="52466" xr:uid="{00000000-0005-0000-0000-0000DCA90000}"/>
    <cellStyle name="Σημείωση 2 3 2 3 19" xfId="39956" xr:uid="{00000000-0005-0000-0000-0000DDA90000}"/>
    <cellStyle name="Σημείωση 2 3 2 3 19 2" xfId="53018" xr:uid="{00000000-0005-0000-0000-0000DEA90000}"/>
    <cellStyle name="Σημείωση 2 3 2 3 2" xfId="28264" xr:uid="{00000000-0005-0000-0000-0000DFA90000}"/>
    <cellStyle name="Σημείωση 2 3 2 3 2 2" xfId="42270" xr:uid="{00000000-0005-0000-0000-0000E0A90000}"/>
    <cellStyle name="Σημείωση 2 3 2 3 20" xfId="40466" xr:uid="{00000000-0005-0000-0000-0000E1A90000}"/>
    <cellStyle name="Σημείωση 2 3 2 3 20 2" xfId="53528" xr:uid="{00000000-0005-0000-0000-0000E2A90000}"/>
    <cellStyle name="Σημείωση 2 3 2 3 21" xfId="40938" xr:uid="{00000000-0005-0000-0000-0000E3A90000}"/>
    <cellStyle name="Σημείωση 2 3 2 3 21 2" xfId="54000" xr:uid="{00000000-0005-0000-0000-0000E4A90000}"/>
    <cellStyle name="Σημείωση 2 3 2 3 22" xfId="27222" xr:uid="{00000000-0005-0000-0000-0000E5A90000}"/>
    <cellStyle name="Σημείωση 2 3 2 3 22 2" xfId="41464" xr:uid="{00000000-0005-0000-0000-0000E6A90000}"/>
    <cellStyle name="Σημείωση 2 3 2 3 23" xfId="29396" xr:uid="{00000000-0005-0000-0000-0000E7A90000}"/>
    <cellStyle name="Σημείωση 2 3 2 3 3" xfId="28762" xr:uid="{00000000-0005-0000-0000-0000E8A90000}"/>
    <cellStyle name="Σημείωση 2 3 2 3 3 2" xfId="42768" xr:uid="{00000000-0005-0000-0000-0000E9A90000}"/>
    <cellStyle name="Σημείωση 2 3 2 3 4" xfId="29749" xr:uid="{00000000-0005-0000-0000-0000EAA90000}"/>
    <cellStyle name="Σημείωση 2 3 2 3 4 2" xfId="43046" xr:uid="{00000000-0005-0000-0000-0000EBA90000}"/>
    <cellStyle name="Σημείωση 2 3 2 3 5" xfId="31459" xr:uid="{00000000-0005-0000-0000-0000ECA90000}"/>
    <cellStyle name="Σημείωση 2 3 2 3 5 2" xfId="44521" xr:uid="{00000000-0005-0000-0000-0000EDA90000}"/>
    <cellStyle name="Σημείωση 2 3 2 3 6" xfId="32083" xr:uid="{00000000-0005-0000-0000-0000EEA90000}"/>
    <cellStyle name="Σημείωση 2 3 2 3 6 2" xfId="45145" xr:uid="{00000000-0005-0000-0000-0000EFA90000}"/>
    <cellStyle name="Σημείωση 2 3 2 3 7" xfId="32707" xr:uid="{00000000-0005-0000-0000-0000F0A90000}"/>
    <cellStyle name="Σημείωση 2 3 2 3 7 2" xfId="45769" xr:uid="{00000000-0005-0000-0000-0000F1A90000}"/>
    <cellStyle name="Σημείωση 2 3 2 3 8" xfId="33329" xr:uid="{00000000-0005-0000-0000-0000F2A90000}"/>
    <cellStyle name="Σημείωση 2 3 2 3 8 2" xfId="46391" xr:uid="{00000000-0005-0000-0000-0000F3A90000}"/>
    <cellStyle name="Σημείωση 2 3 2 3 9" xfId="33951" xr:uid="{00000000-0005-0000-0000-0000F4A90000}"/>
    <cellStyle name="Σημείωση 2 3 2 3 9 2" xfId="47013" xr:uid="{00000000-0005-0000-0000-0000F5A90000}"/>
    <cellStyle name="Σημείωση 2 3 2 30" xfId="26475" xr:uid="{00000000-0005-0000-0000-0000F6A90000}"/>
    <cellStyle name="Σημείωση 2 3 2 4" xfId="25807" xr:uid="{00000000-0005-0000-0000-0000F7A90000}"/>
    <cellStyle name="Σημείωση 2 3 2 4 10" xfId="32577" xr:uid="{00000000-0005-0000-0000-0000F8A90000}"/>
    <cellStyle name="Σημείωση 2 3 2 4 10 2" xfId="45639" xr:uid="{00000000-0005-0000-0000-0000F9A90000}"/>
    <cellStyle name="Σημείωση 2 3 2 4 11" xfId="33199" xr:uid="{00000000-0005-0000-0000-0000FAA90000}"/>
    <cellStyle name="Σημείωση 2 3 2 4 11 2" xfId="46261" xr:uid="{00000000-0005-0000-0000-0000FBA90000}"/>
    <cellStyle name="Σημείωση 2 3 2 4 12" xfId="33821" xr:uid="{00000000-0005-0000-0000-0000FCA90000}"/>
    <cellStyle name="Σημείωση 2 3 2 4 12 2" xfId="46883" xr:uid="{00000000-0005-0000-0000-0000FDA90000}"/>
    <cellStyle name="Σημείωση 2 3 2 4 13" xfId="34443" xr:uid="{00000000-0005-0000-0000-0000FEA90000}"/>
    <cellStyle name="Σημείωση 2 3 2 4 13 2" xfId="47505" xr:uid="{00000000-0005-0000-0000-0000FFA90000}"/>
    <cellStyle name="Σημείωση 2 3 2 4 14" xfId="35063" xr:uid="{00000000-0005-0000-0000-000000AA0000}"/>
    <cellStyle name="Σημείωση 2 3 2 4 14 2" xfId="48125" xr:uid="{00000000-0005-0000-0000-000001AA0000}"/>
    <cellStyle name="Σημείωση 2 3 2 4 15" xfId="35681" xr:uid="{00000000-0005-0000-0000-000002AA0000}"/>
    <cellStyle name="Σημείωση 2 3 2 4 15 2" xfId="48743" xr:uid="{00000000-0005-0000-0000-000003AA0000}"/>
    <cellStyle name="Σημείωση 2 3 2 4 16" xfId="36299" xr:uid="{00000000-0005-0000-0000-000004AA0000}"/>
    <cellStyle name="Σημείωση 2 3 2 4 16 2" xfId="49361" xr:uid="{00000000-0005-0000-0000-000005AA0000}"/>
    <cellStyle name="Σημείωση 2 3 2 4 17" xfId="36914" xr:uid="{00000000-0005-0000-0000-000006AA0000}"/>
    <cellStyle name="Σημείωση 2 3 2 4 17 2" xfId="49976" xr:uid="{00000000-0005-0000-0000-000007AA0000}"/>
    <cellStyle name="Σημείωση 2 3 2 4 18" xfId="37522" xr:uid="{00000000-0005-0000-0000-000008AA0000}"/>
    <cellStyle name="Σημείωση 2 3 2 4 18 2" xfId="50584" xr:uid="{00000000-0005-0000-0000-000009AA0000}"/>
    <cellStyle name="Σημείωση 2 3 2 4 19" xfId="38123" xr:uid="{00000000-0005-0000-0000-00000AAA0000}"/>
    <cellStyle name="Σημείωση 2 3 2 4 19 2" xfId="51185" xr:uid="{00000000-0005-0000-0000-00000BAA0000}"/>
    <cellStyle name="Σημείωση 2 3 2 4 2" xfId="27954" xr:uid="{00000000-0005-0000-0000-00000CAA0000}"/>
    <cellStyle name="Σημείωση 2 3 2 4 2 2" xfId="42064" xr:uid="{00000000-0005-0000-0000-00000DAA0000}"/>
    <cellStyle name="Σημείωση 2 3 2 4 20" xfId="34263" xr:uid="{00000000-0005-0000-0000-00000EAA0000}"/>
    <cellStyle name="Σημείωση 2 3 2 4 20 2" xfId="47325" xr:uid="{00000000-0005-0000-0000-00000FAA0000}"/>
    <cellStyle name="Σημείωση 2 3 2 4 21" xfId="39136" xr:uid="{00000000-0005-0000-0000-000010AA0000}"/>
    <cellStyle name="Σημείωση 2 3 2 4 21 2" xfId="52198" xr:uid="{00000000-0005-0000-0000-000011AA0000}"/>
    <cellStyle name="Σημείωση 2 3 2 4 22" xfId="26913" xr:uid="{00000000-0005-0000-0000-000012AA0000}"/>
    <cellStyle name="Σημείωση 2 3 2 4 22 2" xfId="41258" xr:uid="{00000000-0005-0000-0000-000013AA0000}"/>
    <cellStyle name="Σημείωση 2 3 2 4 23" xfId="26953" xr:uid="{00000000-0005-0000-0000-000014AA0000}"/>
    <cellStyle name="Σημείωση 2 3 2 4 3" xfId="28572" xr:uid="{00000000-0005-0000-0000-000015AA0000}"/>
    <cellStyle name="Σημείωση 2 3 2 4 3 2" xfId="42578" xr:uid="{00000000-0005-0000-0000-000016AA0000}"/>
    <cellStyle name="Σημείωση 2 3 2 4 4" xfId="30602" xr:uid="{00000000-0005-0000-0000-000017AA0000}"/>
    <cellStyle name="Σημείωση 2 3 2 4 4 2" xfId="43666" xr:uid="{00000000-0005-0000-0000-000018AA0000}"/>
    <cellStyle name="Σημείωση 2 3 2 4 5" xfId="30246" xr:uid="{00000000-0005-0000-0000-000019AA0000}"/>
    <cellStyle name="Σημείωση 2 3 2 4 5 2" xfId="43366" xr:uid="{00000000-0005-0000-0000-00001AAA0000}"/>
    <cellStyle name="Σημείωση 2 3 2 4 6" xfId="30095" xr:uid="{00000000-0005-0000-0000-00001BAA0000}"/>
    <cellStyle name="Σημείωση 2 3 2 4 6 2" xfId="43275" xr:uid="{00000000-0005-0000-0000-00001CAA0000}"/>
    <cellStyle name="Σημείωση 2 3 2 4 7" xfId="30054" xr:uid="{00000000-0005-0000-0000-00001DAA0000}"/>
    <cellStyle name="Σημείωση 2 3 2 4 7 2" xfId="43234" xr:uid="{00000000-0005-0000-0000-00001EAA0000}"/>
    <cellStyle name="Σημείωση 2 3 2 4 8" xfId="31329" xr:uid="{00000000-0005-0000-0000-00001FAA0000}"/>
    <cellStyle name="Σημείωση 2 3 2 4 8 2" xfId="44391" xr:uid="{00000000-0005-0000-0000-000020AA0000}"/>
    <cellStyle name="Σημείωση 2 3 2 4 9" xfId="31953" xr:uid="{00000000-0005-0000-0000-000021AA0000}"/>
    <cellStyle name="Σημείωση 2 3 2 4 9 2" xfId="45015" xr:uid="{00000000-0005-0000-0000-000022AA0000}"/>
    <cellStyle name="Σημείωση 2 3 2 5" xfId="26164" xr:uid="{00000000-0005-0000-0000-000023AA0000}"/>
    <cellStyle name="Σημείωση 2 3 2 5 10" xfId="34619" xr:uid="{00000000-0005-0000-0000-000024AA0000}"/>
    <cellStyle name="Σημείωση 2 3 2 5 10 2" xfId="47681" xr:uid="{00000000-0005-0000-0000-000025AA0000}"/>
    <cellStyle name="Σημείωση 2 3 2 5 11" xfId="35239" xr:uid="{00000000-0005-0000-0000-000026AA0000}"/>
    <cellStyle name="Σημείωση 2 3 2 5 11 2" xfId="48301" xr:uid="{00000000-0005-0000-0000-000027AA0000}"/>
    <cellStyle name="Σημείωση 2 3 2 5 12" xfId="35857" xr:uid="{00000000-0005-0000-0000-000028AA0000}"/>
    <cellStyle name="Σημείωση 2 3 2 5 12 2" xfId="48919" xr:uid="{00000000-0005-0000-0000-000029AA0000}"/>
    <cellStyle name="Σημείωση 2 3 2 5 13" xfId="36475" xr:uid="{00000000-0005-0000-0000-00002AAA0000}"/>
    <cellStyle name="Σημείωση 2 3 2 5 13 2" xfId="49537" xr:uid="{00000000-0005-0000-0000-00002BAA0000}"/>
    <cellStyle name="Σημείωση 2 3 2 5 14" xfId="37089" xr:uid="{00000000-0005-0000-0000-00002CAA0000}"/>
    <cellStyle name="Σημείωση 2 3 2 5 14 2" xfId="50151" xr:uid="{00000000-0005-0000-0000-00002DAA0000}"/>
    <cellStyle name="Σημείωση 2 3 2 5 15" xfId="37698" xr:uid="{00000000-0005-0000-0000-00002EAA0000}"/>
    <cellStyle name="Σημείωση 2 3 2 5 15 2" xfId="50760" xr:uid="{00000000-0005-0000-0000-00002FAA0000}"/>
    <cellStyle name="Σημείωση 2 3 2 5 16" xfId="38296" xr:uid="{00000000-0005-0000-0000-000030AA0000}"/>
    <cellStyle name="Σημείωση 2 3 2 5 16 2" xfId="51358" xr:uid="{00000000-0005-0000-0000-000031AA0000}"/>
    <cellStyle name="Σημείωση 2 3 2 5 17" xfId="38881" xr:uid="{00000000-0005-0000-0000-000032AA0000}"/>
    <cellStyle name="Σημείωση 2 3 2 5 17 2" xfId="51943" xr:uid="{00000000-0005-0000-0000-000033AA0000}"/>
    <cellStyle name="Σημείωση 2 3 2 5 18" xfId="39450" xr:uid="{00000000-0005-0000-0000-000034AA0000}"/>
    <cellStyle name="Σημείωση 2 3 2 5 18 2" xfId="52512" xr:uid="{00000000-0005-0000-0000-000035AA0000}"/>
    <cellStyle name="Σημείωση 2 3 2 5 19" xfId="40002" xr:uid="{00000000-0005-0000-0000-000036AA0000}"/>
    <cellStyle name="Σημείωση 2 3 2 5 19 2" xfId="53064" xr:uid="{00000000-0005-0000-0000-000037AA0000}"/>
    <cellStyle name="Σημείωση 2 3 2 5 2" xfId="28310" xr:uid="{00000000-0005-0000-0000-000038AA0000}"/>
    <cellStyle name="Σημείωση 2 3 2 5 2 2" xfId="42316" xr:uid="{00000000-0005-0000-0000-000039AA0000}"/>
    <cellStyle name="Σημείωση 2 3 2 5 20" xfId="40512" xr:uid="{00000000-0005-0000-0000-00003AAA0000}"/>
    <cellStyle name="Σημείωση 2 3 2 5 20 2" xfId="53574" xr:uid="{00000000-0005-0000-0000-00003BAA0000}"/>
    <cellStyle name="Σημείωση 2 3 2 5 21" xfId="40984" xr:uid="{00000000-0005-0000-0000-00003CAA0000}"/>
    <cellStyle name="Σημείωση 2 3 2 5 21 2" xfId="54046" xr:uid="{00000000-0005-0000-0000-00003DAA0000}"/>
    <cellStyle name="Σημείωση 2 3 2 5 22" xfId="27268" xr:uid="{00000000-0005-0000-0000-00003EAA0000}"/>
    <cellStyle name="Σημείωση 2 3 2 5 22 2" xfId="41510" xr:uid="{00000000-0005-0000-0000-00003FAA0000}"/>
    <cellStyle name="Σημείωση 2 3 2 5 23" xfId="27669" xr:uid="{00000000-0005-0000-0000-000040AA0000}"/>
    <cellStyle name="Σημείωση 2 3 2 5 3" xfId="28804" xr:uid="{00000000-0005-0000-0000-000041AA0000}"/>
    <cellStyle name="Σημείωση 2 3 2 5 3 2" xfId="42810" xr:uid="{00000000-0005-0000-0000-000042AA0000}"/>
    <cellStyle name="Σημείωση 2 3 2 5 4" xfId="30449" xr:uid="{00000000-0005-0000-0000-000043AA0000}"/>
    <cellStyle name="Σημείωση 2 3 2 5 4 2" xfId="43513" xr:uid="{00000000-0005-0000-0000-000044AA0000}"/>
    <cellStyle name="Σημείωση 2 3 2 5 5" xfId="31505" xr:uid="{00000000-0005-0000-0000-000045AA0000}"/>
    <cellStyle name="Σημείωση 2 3 2 5 5 2" xfId="44567" xr:uid="{00000000-0005-0000-0000-000046AA0000}"/>
    <cellStyle name="Σημείωση 2 3 2 5 6" xfId="32129" xr:uid="{00000000-0005-0000-0000-000047AA0000}"/>
    <cellStyle name="Σημείωση 2 3 2 5 6 2" xfId="45191" xr:uid="{00000000-0005-0000-0000-000048AA0000}"/>
    <cellStyle name="Σημείωση 2 3 2 5 7" xfId="32753" xr:uid="{00000000-0005-0000-0000-000049AA0000}"/>
    <cellStyle name="Σημείωση 2 3 2 5 7 2" xfId="45815" xr:uid="{00000000-0005-0000-0000-00004AAA0000}"/>
    <cellStyle name="Σημείωση 2 3 2 5 8" xfId="33375" xr:uid="{00000000-0005-0000-0000-00004BAA0000}"/>
    <cellStyle name="Σημείωση 2 3 2 5 8 2" xfId="46437" xr:uid="{00000000-0005-0000-0000-00004CAA0000}"/>
    <cellStyle name="Σημείωση 2 3 2 5 9" xfId="33997" xr:uid="{00000000-0005-0000-0000-00004DAA0000}"/>
    <cellStyle name="Σημείωση 2 3 2 5 9 2" xfId="47059" xr:uid="{00000000-0005-0000-0000-00004EAA0000}"/>
    <cellStyle name="Σημείωση 2 3 2 6" xfId="26168" xr:uid="{00000000-0005-0000-0000-00004FAA0000}"/>
    <cellStyle name="Σημείωση 2 3 2 6 10" xfId="34623" xr:uid="{00000000-0005-0000-0000-000050AA0000}"/>
    <cellStyle name="Σημείωση 2 3 2 6 10 2" xfId="47685" xr:uid="{00000000-0005-0000-0000-000051AA0000}"/>
    <cellStyle name="Σημείωση 2 3 2 6 11" xfId="35243" xr:uid="{00000000-0005-0000-0000-000052AA0000}"/>
    <cellStyle name="Σημείωση 2 3 2 6 11 2" xfId="48305" xr:uid="{00000000-0005-0000-0000-000053AA0000}"/>
    <cellStyle name="Σημείωση 2 3 2 6 12" xfId="35861" xr:uid="{00000000-0005-0000-0000-000054AA0000}"/>
    <cellStyle name="Σημείωση 2 3 2 6 12 2" xfId="48923" xr:uid="{00000000-0005-0000-0000-000055AA0000}"/>
    <cellStyle name="Σημείωση 2 3 2 6 13" xfId="36479" xr:uid="{00000000-0005-0000-0000-000056AA0000}"/>
    <cellStyle name="Σημείωση 2 3 2 6 13 2" xfId="49541" xr:uid="{00000000-0005-0000-0000-000057AA0000}"/>
    <cellStyle name="Σημείωση 2 3 2 6 14" xfId="37093" xr:uid="{00000000-0005-0000-0000-000058AA0000}"/>
    <cellStyle name="Σημείωση 2 3 2 6 14 2" xfId="50155" xr:uid="{00000000-0005-0000-0000-000059AA0000}"/>
    <cellStyle name="Σημείωση 2 3 2 6 15" xfId="37702" xr:uid="{00000000-0005-0000-0000-00005AAA0000}"/>
    <cellStyle name="Σημείωση 2 3 2 6 15 2" xfId="50764" xr:uid="{00000000-0005-0000-0000-00005BAA0000}"/>
    <cellStyle name="Σημείωση 2 3 2 6 16" xfId="38300" xr:uid="{00000000-0005-0000-0000-00005CAA0000}"/>
    <cellStyle name="Σημείωση 2 3 2 6 16 2" xfId="51362" xr:uid="{00000000-0005-0000-0000-00005DAA0000}"/>
    <cellStyle name="Σημείωση 2 3 2 6 17" xfId="38885" xr:uid="{00000000-0005-0000-0000-00005EAA0000}"/>
    <cellStyle name="Σημείωση 2 3 2 6 17 2" xfId="51947" xr:uid="{00000000-0005-0000-0000-00005FAA0000}"/>
    <cellStyle name="Σημείωση 2 3 2 6 18" xfId="39454" xr:uid="{00000000-0005-0000-0000-000060AA0000}"/>
    <cellStyle name="Σημείωση 2 3 2 6 18 2" xfId="52516" xr:uid="{00000000-0005-0000-0000-000061AA0000}"/>
    <cellStyle name="Σημείωση 2 3 2 6 19" xfId="40006" xr:uid="{00000000-0005-0000-0000-000062AA0000}"/>
    <cellStyle name="Σημείωση 2 3 2 6 19 2" xfId="53068" xr:uid="{00000000-0005-0000-0000-000063AA0000}"/>
    <cellStyle name="Σημείωση 2 3 2 6 2" xfId="28314" xr:uid="{00000000-0005-0000-0000-000064AA0000}"/>
    <cellStyle name="Σημείωση 2 3 2 6 2 2" xfId="42320" xr:uid="{00000000-0005-0000-0000-000065AA0000}"/>
    <cellStyle name="Σημείωση 2 3 2 6 20" xfId="40516" xr:uid="{00000000-0005-0000-0000-000066AA0000}"/>
    <cellStyle name="Σημείωση 2 3 2 6 20 2" xfId="53578" xr:uid="{00000000-0005-0000-0000-000067AA0000}"/>
    <cellStyle name="Σημείωση 2 3 2 6 21" xfId="40988" xr:uid="{00000000-0005-0000-0000-000068AA0000}"/>
    <cellStyle name="Σημείωση 2 3 2 6 21 2" xfId="54050" xr:uid="{00000000-0005-0000-0000-000069AA0000}"/>
    <cellStyle name="Σημείωση 2 3 2 6 22" xfId="27272" xr:uid="{00000000-0005-0000-0000-00006AAA0000}"/>
    <cellStyle name="Σημείωση 2 3 2 6 22 2" xfId="41514" xr:uid="{00000000-0005-0000-0000-00006BAA0000}"/>
    <cellStyle name="Σημείωση 2 3 2 6 23" xfId="29618" xr:uid="{00000000-0005-0000-0000-00006CAA0000}"/>
    <cellStyle name="Σημείωση 2 3 2 6 3" xfId="28808" xr:uid="{00000000-0005-0000-0000-00006DAA0000}"/>
    <cellStyle name="Σημείωση 2 3 2 6 3 2" xfId="42814" xr:uid="{00000000-0005-0000-0000-00006EAA0000}"/>
    <cellStyle name="Σημείωση 2 3 2 6 4" xfId="29989" xr:uid="{00000000-0005-0000-0000-00006FAA0000}"/>
    <cellStyle name="Σημείωση 2 3 2 6 4 2" xfId="43207" xr:uid="{00000000-0005-0000-0000-000070AA0000}"/>
    <cellStyle name="Σημείωση 2 3 2 6 5" xfId="31509" xr:uid="{00000000-0005-0000-0000-000071AA0000}"/>
    <cellStyle name="Σημείωση 2 3 2 6 5 2" xfId="44571" xr:uid="{00000000-0005-0000-0000-000072AA0000}"/>
    <cellStyle name="Σημείωση 2 3 2 6 6" xfId="32133" xr:uid="{00000000-0005-0000-0000-000073AA0000}"/>
    <cellStyle name="Σημείωση 2 3 2 6 6 2" xfId="45195" xr:uid="{00000000-0005-0000-0000-000074AA0000}"/>
    <cellStyle name="Σημείωση 2 3 2 6 7" xfId="32757" xr:uid="{00000000-0005-0000-0000-000075AA0000}"/>
    <cellStyle name="Σημείωση 2 3 2 6 7 2" xfId="45819" xr:uid="{00000000-0005-0000-0000-000076AA0000}"/>
    <cellStyle name="Σημείωση 2 3 2 6 8" xfId="33379" xr:uid="{00000000-0005-0000-0000-000077AA0000}"/>
    <cellStyle name="Σημείωση 2 3 2 6 8 2" xfId="46441" xr:uid="{00000000-0005-0000-0000-000078AA0000}"/>
    <cellStyle name="Σημείωση 2 3 2 6 9" xfId="34001" xr:uid="{00000000-0005-0000-0000-000079AA0000}"/>
    <cellStyle name="Σημείωση 2 3 2 6 9 2" xfId="47063" xr:uid="{00000000-0005-0000-0000-00007AAA0000}"/>
    <cellStyle name="Σημείωση 2 3 2 7" xfId="26069" xr:uid="{00000000-0005-0000-0000-00007BAA0000}"/>
    <cellStyle name="Σημείωση 2 3 2 7 10" xfId="35144" xr:uid="{00000000-0005-0000-0000-00007CAA0000}"/>
    <cellStyle name="Σημείωση 2 3 2 7 10 2" xfId="48206" xr:uid="{00000000-0005-0000-0000-00007DAA0000}"/>
    <cellStyle name="Σημείωση 2 3 2 7 11" xfId="35762" xr:uid="{00000000-0005-0000-0000-00007EAA0000}"/>
    <cellStyle name="Σημείωση 2 3 2 7 11 2" xfId="48824" xr:uid="{00000000-0005-0000-0000-00007FAA0000}"/>
    <cellStyle name="Σημείωση 2 3 2 7 12" xfId="36380" xr:uid="{00000000-0005-0000-0000-000080AA0000}"/>
    <cellStyle name="Σημείωση 2 3 2 7 12 2" xfId="49442" xr:uid="{00000000-0005-0000-0000-000081AA0000}"/>
    <cellStyle name="Σημείωση 2 3 2 7 13" xfId="36994" xr:uid="{00000000-0005-0000-0000-000082AA0000}"/>
    <cellStyle name="Σημείωση 2 3 2 7 13 2" xfId="50056" xr:uid="{00000000-0005-0000-0000-000083AA0000}"/>
    <cellStyle name="Σημείωση 2 3 2 7 14" xfId="37603" xr:uid="{00000000-0005-0000-0000-000084AA0000}"/>
    <cellStyle name="Σημείωση 2 3 2 7 14 2" xfId="50665" xr:uid="{00000000-0005-0000-0000-000085AA0000}"/>
    <cellStyle name="Σημείωση 2 3 2 7 15" xfId="38201" xr:uid="{00000000-0005-0000-0000-000086AA0000}"/>
    <cellStyle name="Σημείωση 2 3 2 7 15 2" xfId="51263" xr:uid="{00000000-0005-0000-0000-000087AA0000}"/>
    <cellStyle name="Σημείωση 2 3 2 7 16" xfId="38786" xr:uid="{00000000-0005-0000-0000-000088AA0000}"/>
    <cellStyle name="Σημείωση 2 3 2 7 16 2" xfId="51848" xr:uid="{00000000-0005-0000-0000-000089AA0000}"/>
    <cellStyle name="Σημείωση 2 3 2 7 17" xfId="39355" xr:uid="{00000000-0005-0000-0000-00008AAA0000}"/>
    <cellStyle name="Σημείωση 2 3 2 7 17 2" xfId="52417" xr:uid="{00000000-0005-0000-0000-00008BAA0000}"/>
    <cellStyle name="Σημείωση 2 3 2 7 18" xfId="39907" xr:uid="{00000000-0005-0000-0000-00008CAA0000}"/>
    <cellStyle name="Σημείωση 2 3 2 7 18 2" xfId="52969" xr:uid="{00000000-0005-0000-0000-00008DAA0000}"/>
    <cellStyle name="Σημείωση 2 3 2 7 19" xfId="40417" xr:uid="{00000000-0005-0000-0000-00008EAA0000}"/>
    <cellStyle name="Σημείωση 2 3 2 7 19 2" xfId="53479" xr:uid="{00000000-0005-0000-0000-00008FAA0000}"/>
    <cellStyle name="Σημείωση 2 3 2 7 2" xfId="28215" xr:uid="{00000000-0005-0000-0000-000090AA0000}"/>
    <cellStyle name="Σημείωση 2 3 2 7 2 2" xfId="42221" xr:uid="{00000000-0005-0000-0000-000091AA0000}"/>
    <cellStyle name="Σημείωση 2 3 2 7 20" xfId="40889" xr:uid="{00000000-0005-0000-0000-000092AA0000}"/>
    <cellStyle name="Σημείωση 2 3 2 7 20 2" xfId="53951" xr:uid="{00000000-0005-0000-0000-000093AA0000}"/>
    <cellStyle name="Σημείωση 2 3 2 7 21" xfId="27173" xr:uid="{00000000-0005-0000-0000-000094AA0000}"/>
    <cellStyle name="Σημείωση 2 3 2 7 21 2" xfId="41415" xr:uid="{00000000-0005-0000-0000-000095AA0000}"/>
    <cellStyle name="Σημείωση 2 3 2 7 22" xfId="29261" xr:uid="{00000000-0005-0000-0000-000096AA0000}"/>
    <cellStyle name="Σημείωση 2 3 2 7 3" xfId="31016" xr:uid="{00000000-0005-0000-0000-000097AA0000}"/>
    <cellStyle name="Σημείωση 2 3 2 7 3 2" xfId="44078" xr:uid="{00000000-0005-0000-0000-000098AA0000}"/>
    <cellStyle name="Σημείωση 2 3 2 7 4" xfId="31410" xr:uid="{00000000-0005-0000-0000-000099AA0000}"/>
    <cellStyle name="Σημείωση 2 3 2 7 4 2" xfId="44472" xr:uid="{00000000-0005-0000-0000-00009AAA0000}"/>
    <cellStyle name="Σημείωση 2 3 2 7 5" xfId="32034" xr:uid="{00000000-0005-0000-0000-00009BAA0000}"/>
    <cellStyle name="Σημείωση 2 3 2 7 5 2" xfId="45096" xr:uid="{00000000-0005-0000-0000-00009CAA0000}"/>
    <cellStyle name="Σημείωση 2 3 2 7 6" xfId="32658" xr:uid="{00000000-0005-0000-0000-00009DAA0000}"/>
    <cellStyle name="Σημείωση 2 3 2 7 6 2" xfId="45720" xr:uid="{00000000-0005-0000-0000-00009EAA0000}"/>
    <cellStyle name="Σημείωση 2 3 2 7 7" xfId="33280" xr:uid="{00000000-0005-0000-0000-00009FAA0000}"/>
    <cellStyle name="Σημείωση 2 3 2 7 7 2" xfId="46342" xr:uid="{00000000-0005-0000-0000-0000A0AA0000}"/>
    <cellStyle name="Σημείωση 2 3 2 7 8" xfId="33902" xr:uid="{00000000-0005-0000-0000-0000A1AA0000}"/>
    <cellStyle name="Σημείωση 2 3 2 7 8 2" xfId="46964" xr:uid="{00000000-0005-0000-0000-0000A2AA0000}"/>
    <cellStyle name="Σημείωση 2 3 2 7 9" xfId="34524" xr:uid="{00000000-0005-0000-0000-0000A3AA0000}"/>
    <cellStyle name="Σημείωση 2 3 2 7 9 2" xfId="47586" xr:uid="{00000000-0005-0000-0000-0000A4AA0000}"/>
    <cellStyle name="Σημείωση 2 3 2 8" xfId="26740" xr:uid="{00000000-0005-0000-0000-0000A5AA0000}"/>
    <cellStyle name="Σημείωση 2 3 2 8 2" xfId="25613" xr:uid="{00000000-0005-0000-0000-0000A6AA0000}"/>
    <cellStyle name="Σημείωση 2 3 2 9" xfId="27527" xr:uid="{00000000-0005-0000-0000-0000A7AA0000}"/>
    <cellStyle name="Σημείωση 2 3 2 9 2" xfId="41769" xr:uid="{00000000-0005-0000-0000-0000A8AA0000}"/>
    <cellStyle name="Σημείωση 2 3 3" xfId="25714" xr:uid="{00000000-0005-0000-0000-0000A9AA0000}"/>
    <cellStyle name="Σημείωση 2 3 3 10" xfId="27861" xr:uid="{00000000-0005-0000-0000-0000AAAA0000}"/>
    <cellStyle name="Σημείωση 2 3 3 10 2" xfId="41985" xr:uid="{00000000-0005-0000-0000-0000ABAA0000}"/>
    <cellStyle name="Σημείωση 2 3 3 11" xfId="30703" xr:uid="{00000000-0005-0000-0000-0000ACAA0000}"/>
    <cellStyle name="Σημείωση 2 3 3 11 2" xfId="43767" xr:uid="{00000000-0005-0000-0000-0000ADAA0000}"/>
    <cellStyle name="Σημείωση 2 3 3 12" xfId="29782" xr:uid="{00000000-0005-0000-0000-0000AEAA0000}"/>
    <cellStyle name="Σημείωση 2 3 3 12 2" xfId="43073" xr:uid="{00000000-0005-0000-0000-0000AFAA0000}"/>
    <cellStyle name="Σημείωση 2 3 3 13" xfId="31132" xr:uid="{00000000-0005-0000-0000-0000B0AA0000}"/>
    <cellStyle name="Σημείωση 2 3 3 13 2" xfId="44194" xr:uid="{00000000-0005-0000-0000-0000B1AA0000}"/>
    <cellStyle name="Σημείωση 2 3 3 14" xfId="31756" xr:uid="{00000000-0005-0000-0000-0000B2AA0000}"/>
    <cellStyle name="Σημείωση 2 3 3 14 2" xfId="44818" xr:uid="{00000000-0005-0000-0000-0000B3AA0000}"/>
    <cellStyle name="Σημείωση 2 3 3 15" xfId="32380" xr:uid="{00000000-0005-0000-0000-0000B4AA0000}"/>
    <cellStyle name="Σημείωση 2 3 3 15 2" xfId="45442" xr:uid="{00000000-0005-0000-0000-0000B5AA0000}"/>
    <cellStyle name="Σημείωση 2 3 3 16" xfId="33004" xr:uid="{00000000-0005-0000-0000-0000B6AA0000}"/>
    <cellStyle name="Σημείωση 2 3 3 16 2" xfId="46066" xr:uid="{00000000-0005-0000-0000-0000B7AA0000}"/>
    <cellStyle name="Σημείωση 2 3 3 17" xfId="33626" xr:uid="{00000000-0005-0000-0000-0000B8AA0000}"/>
    <cellStyle name="Σημείωση 2 3 3 17 2" xfId="46688" xr:uid="{00000000-0005-0000-0000-0000B9AA0000}"/>
    <cellStyle name="Σημείωση 2 3 3 18" xfId="34248" xr:uid="{00000000-0005-0000-0000-0000BAAA0000}"/>
    <cellStyle name="Σημείωση 2 3 3 18 2" xfId="47310" xr:uid="{00000000-0005-0000-0000-0000BBAA0000}"/>
    <cellStyle name="Σημείωση 2 3 3 19" xfId="34869" xr:uid="{00000000-0005-0000-0000-0000BCAA0000}"/>
    <cellStyle name="Σημείωση 2 3 3 19 2" xfId="47931" xr:uid="{00000000-0005-0000-0000-0000BDAA0000}"/>
    <cellStyle name="Σημείωση 2 3 3 2" xfId="26013" xr:uid="{00000000-0005-0000-0000-0000BEAA0000}"/>
    <cellStyle name="Σημείωση 2 3 3 2 10" xfId="34468" xr:uid="{00000000-0005-0000-0000-0000BFAA0000}"/>
    <cellStyle name="Σημείωση 2 3 3 2 10 2" xfId="47530" xr:uid="{00000000-0005-0000-0000-0000C0AA0000}"/>
    <cellStyle name="Σημείωση 2 3 3 2 11" xfId="35088" xr:uid="{00000000-0005-0000-0000-0000C1AA0000}"/>
    <cellStyle name="Σημείωση 2 3 3 2 11 2" xfId="48150" xr:uid="{00000000-0005-0000-0000-0000C2AA0000}"/>
    <cellStyle name="Σημείωση 2 3 3 2 12" xfId="35706" xr:uid="{00000000-0005-0000-0000-0000C3AA0000}"/>
    <cellStyle name="Σημείωση 2 3 3 2 12 2" xfId="48768" xr:uid="{00000000-0005-0000-0000-0000C4AA0000}"/>
    <cellStyle name="Σημείωση 2 3 3 2 13" xfId="36324" xr:uid="{00000000-0005-0000-0000-0000C5AA0000}"/>
    <cellStyle name="Σημείωση 2 3 3 2 13 2" xfId="49386" xr:uid="{00000000-0005-0000-0000-0000C6AA0000}"/>
    <cellStyle name="Σημείωση 2 3 3 2 14" xfId="36938" xr:uid="{00000000-0005-0000-0000-0000C7AA0000}"/>
    <cellStyle name="Σημείωση 2 3 3 2 14 2" xfId="50000" xr:uid="{00000000-0005-0000-0000-0000C8AA0000}"/>
    <cellStyle name="Σημείωση 2 3 3 2 15" xfId="37547" xr:uid="{00000000-0005-0000-0000-0000C9AA0000}"/>
    <cellStyle name="Σημείωση 2 3 3 2 15 2" xfId="50609" xr:uid="{00000000-0005-0000-0000-0000CAAA0000}"/>
    <cellStyle name="Σημείωση 2 3 3 2 16" xfId="38145" xr:uid="{00000000-0005-0000-0000-0000CBAA0000}"/>
    <cellStyle name="Σημείωση 2 3 3 2 16 2" xfId="51207" xr:uid="{00000000-0005-0000-0000-0000CCAA0000}"/>
    <cellStyle name="Σημείωση 2 3 3 2 17" xfId="38730" xr:uid="{00000000-0005-0000-0000-0000CDAA0000}"/>
    <cellStyle name="Σημείωση 2 3 3 2 17 2" xfId="51792" xr:uid="{00000000-0005-0000-0000-0000CEAA0000}"/>
    <cellStyle name="Σημείωση 2 3 3 2 18" xfId="39299" xr:uid="{00000000-0005-0000-0000-0000CFAA0000}"/>
    <cellStyle name="Σημείωση 2 3 3 2 18 2" xfId="52361" xr:uid="{00000000-0005-0000-0000-0000D0AA0000}"/>
    <cellStyle name="Σημείωση 2 3 3 2 19" xfId="39851" xr:uid="{00000000-0005-0000-0000-0000D1AA0000}"/>
    <cellStyle name="Σημείωση 2 3 3 2 19 2" xfId="52913" xr:uid="{00000000-0005-0000-0000-0000D2AA0000}"/>
    <cellStyle name="Σημείωση 2 3 3 2 2" xfId="28159" xr:uid="{00000000-0005-0000-0000-0000D3AA0000}"/>
    <cellStyle name="Σημείωση 2 3 3 2 2 2" xfId="42165" xr:uid="{00000000-0005-0000-0000-0000D4AA0000}"/>
    <cellStyle name="Σημείωση 2 3 3 2 20" xfId="40361" xr:uid="{00000000-0005-0000-0000-0000D5AA0000}"/>
    <cellStyle name="Σημείωση 2 3 3 2 20 2" xfId="53423" xr:uid="{00000000-0005-0000-0000-0000D6AA0000}"/>
    <cellStyle name="Σημείωση 2 3 3 2 21" xfId="40833" xr:uid="{00000000-0005-0000-0000-0000D7AA0000}"/>
    <cellStyle name="Σημείωση 2 3 3 2 21 2" xfId="53895" xr:uid="{00000000-0005-0000-0000-0000D8AA0000}"/>
    <cellStyle name="Σημείωση 2 3 3 2 22" xfId="27117" xr:uid="{00000000-0005-0000-0000-0000D9AA0000}"/>
    <cellStyle name="Σημείωση 2 3 3 2 22 2" xfId="41359" xr:uid="{00000000-0005-0000-0000-0000DAAA0000}"/>
    <cellStyle name="Σημείωση 2 3 3 2 23" xfId="29040" xr:uid="{00000000-0005-0000-0000-0000DBAA0000}"/>
    <cellStyle name="Σημείωση 2 3 3 2 3" xfId="28671" xr:uid="{00000000-0005-0000-0000-0000DCAA0000}"/>
    <cellStyle name="Σημείωση 2 3 3 2 3 2" xfId="42677" xr:uid="{00000000-0005-0000-0000-0000DDAA0000}"/>
    <cellStyle name="Σημείωση 2 3 3 2 4" xfId="29994" xr:uid="{00000000-0005-0000-0000-0000DEAA0000}"/>
    <cellStyle name="Σημείωση 2 3 3 2 4 2" xfId="43212" xr:uid="{00000000-0005-0000-0000-0000DFAA0000}"/>
    <cellStyle name="Σημείωση 2 3 3 2 5" xfId="31354" xr:uid="{00000000-0005-0000-0000-0000E0AA0000}"/>
    <cellStyle name="Σημείωση 2 3 3 2 5 2" xfId="44416" xr:uid="{00000000-0005-0000-0000-0000E1AA0000}"/>
    <cellStyle name="Σημείωση 2 3 3 2 6" xfId="31978" xr:uid="{00000000-0005-0000-0000-0000E2AA0000}"/>
    <cellStyle name="Σημείωση 2 3 3 2 6 2" xfId="45040" xr:uid="{00000000-0005-0000-0000-0000E3AA0000}"/>
    <cellStyle name="Σημείωση 2 3 3 2 7" xfId="32602" xr:uid="{00000000-0005-0000-0000-0000E4AA0000}"/>
    <cellStyle name="Σημείωση 2 3 3 2 7 2" xfId="45664" xr:uid="{00000000-0005-0000-0000-0000E5AA0000}"/>
    <cellStyle name="Σημείωση 2 3 3 2 8" xfId="33224" xr:uid="{00000000-0005-0000-0000-0000E6AA0000}"/>
    <cellStyle name="Σημείωση 2 3 3 2 8 2" xfId="46286" xr:uid="{00000000-0005-0000-0000-0000E7AA0000}"/>
    <cellStyle name="Σημείωση 2 3 3 2 9" xfId="33846" xr:uid="{00000000-0005-0000-0000-0000E8AA0000}"/>
    <cellStyle name="Σημείωση 2 3 3 2 9 2" xfId="46908" xr:uid="{00000000-0005-0000-0000-0000E9AA0000}"/>
    <cellStyle name="Σημείωση 2 3 3 20" xfId="35490" xr:uid="{00000000-0005-0000-0000-0000EAAA0000}"/>
    <cellStyle name="Σημείωση 2 3 3 20 2" xfId="48552" xr:uid="{00000000-0005-0000-0000-0000EBAA0000}"/>
    <cellStyle name="Σημείωση 2 3 3 21" xfId="36107" xr:uid="{00000000-0005-0000-0000-0000ECAA0000}"/>
    <cellStyle name="Σημείωση 2 3 3 21 2" xfId="49169" xr:uid="{00000000-0005-0000-0000-0000EDAA0000}"/>
    <cellStyle name="Σημείωση 2 3 3 22" xfId="36725" xr:uid="{00000000-0005-0000-0000-0000EEAA0000}"/>
    <cellStyle name="Σημείωση 2 3 3 22 2" xfId="49787" xr:uid="{00000000-0005-0000-0000-0000EFAA0000}"/>
    <cellStyle name="Σημείωση 2 3 3 23" xfId="37339" xr:uid="{00000000-0005-0000-0000-0000F0AA0000}"/>
    <cellStyle name="Σημείωση 2 3 3 23 2" xfId="50401" xr:uid="{00000000-0005-0000-0000-0000F1AA0000}"/>
    <cellStyle name="Σημείωση 2 3 3 24" xfId="37947" xr:uid="{00000000-0005-0000-0000-0000F2AA0000}"/>
    <cellStyle name="Σημείωση 2 3 3 24 2" xfId="51009" xr:uid="{00000000-0005-0000-0000-0000F3AA0000}"/>
    <cellStyle name="Σημείωση 2 3 3 25" xfId="38544" xr:uid="{00000000-0005-0000-0000-0000F4AA0000}"/>
    <cellStyle name="Σημείωση 2 3 3 25 2" xfId="51606" xr:uid="{00000000-0005-0000-0000-0000F5AA0000}"/>
    <cellStyle name="Σημείωση 2 3 3 26" xfId="39128" xr:uid="{00000000-0005-0000-0000-0000F6AA0000}"/>
    <cellStyle name="Σημείωση 2 3 3 26 2" xfId="52190" xr:uid="{00000000-0005-0000-0000-0000F7AA0000}"/>
    <cellStyle name="Σημείωση 2 3 3 27" xfId="39827" xr:uid="{00000000-0005-0000-0000-0000F8AA0000}"/>
    <cellStyle name="Σημείωση 2 3 3 27 2" xfId="52889" xr:uid="{00000000-0005-0000-0000-0000F9AA0000}"/>
    <cellStyle name="Σημείωση 2 3 3 28" xfId="40245" xr:uid="{00000000-0005-0000-0000-0000FAAA0000}"/>
    <cellStyle name="Σημείωση 2 3 3 28 2" xfId="53307" xr:uid="{00000000-0005-0000-0000-0000FBAA0000}"/>
    <cellStyle name="Σημείωση 2 3 3 29" xfId="26587" xr:uid="{00000000-0005-0000-0000-0000FCAA0000}"/>
    <cellStyle name="Σημείωση 2 3 3 29 2" xfId="25983" xr:uid="{00000000-0005-0000-0000-0000FDAA0000}"/>
    <cellStyle name="Σημείωση 2 3 3 3" xfId="26193" xr:uid="{00000000-0005-0000-0000-0000FEAA0000}"/>
    <cellStyle name="Σημείωση 2 3 3 3 10" xfId="34648" xr:uid="{00000000-0005-0000-0000-0000FFAA0000}"/>
    <cellStyle name="Σημείωση 2 3 3 3 10 2" xfId="47710" xr:uid="{00000000-0005-0000-0000-000000AB0000}"/>
    <cellStyle name="Σημείωση 2 3 3 3 11" xfId="35268" xr:uid="{00000000-0005-0000-0000-000001AB0000}"/>
    <cellStyle name="Σημείωση 2 3 3 3 11 2" xfId="48330" xr:uid="{00000000-0005-0000-0000-000002AB0000}"/>
    <cellStyle name="Σημείωση 2 3 3 3 12" xfId="35886" xr:uid="{00000000-0005-0000-0000-000003AB0000}"/>
    <cellStyle name="Σημείωση 2 3 3 3 12 2" xfId="48948" xr:uid="{00000000-0005-0000-0000-000004AB0000}"/>
    <cellStyle name="Σημείωση 2 3 3 3 13" xfId="36504" xr:uid="{00000000-0005-0000-0000-000005AB0000}"/>
    <cellStyle name="Σημείωση 2 3 3 3 13 2" xfId="49566" xr:uid="{00000000-0005-0000-0000-000006AB0000}"/>
    <cellStyle name="Σημείωση 2 3 3 3 14" xfId="37118" xr:uid="{00000000-0005-0000-0000-000007AB0000}"/>
    <cellStyle name="Σημείωση 2 3 3 3 14 2" xfId="50180" xr:uid="{00000000-0005-0000-0000-000008AB0000}"/>
    <cellStyle name="Σημείωση 2 3 3 3 15" xfId="37727" xr:uid="{00000000-0005-0000-0000-000009AB0000}"/>
    <cellStyle name="Σημείωση 2 3 3 3 15 2" xfId="50789" xr:uid="{00000000-0005-0000-0000-00000AAB0000}"/>
    <cellStyle name="Σημείωση 2 3 3 3 16" xfId="38325" xr:uid="{00000000-0005-0000-0000-00000BAB0000}"/>
    <cellStyle name="Σημείωση 2 3 3 3 16 2" xfId="51387" xr:uid="{00000000-0005-0000-0000-00000CAB0000}"/>
    <cellStyle name="Σημείωση 2 3 3 3 17" xfId="38910" xr:uid="{00000000-0005-0000-0000-00000DAB0000}"/>
    <cellStyle name="Σημείωση 2 3 3 3 17 2" xfId="51972" xr:uid="{00000000-0005-0000-0000-00000EAB0000}"/>
    <cellStyle name="Σημείωση 2 3 3 3 18" xfId="39479" xr:uid="{00000000-0005-0000-0000-00000FAB0000}"/>
    <cellStyle name="Σημείωση 2 3 3 3 18 2" xfId="52541" xr:uid="{00000000-0005-0000-0000-000010AB0000}"/>
    <cellStyle name="Σημείωση 2 3 3 3 19" xfId="40031" xr:uid="{00000000-0005-0000-0000-000011AB0000}"/>
    <cellStyle name="Σημείωση 2 3 3 3 19 2" xfId="53093" xr:uid="{00000000-0005-0000-0000-000012AB0000}"/>
    <cellStyle name="Σημείωση 2 3 3 3 2" xfId="28339" xr:uid="{00000000-0005-0000-0000-000013AB0000}"/>
    <cellStyle name="Σημείωση 2 3 3 3 2 2" xfId="42345" xr:uid="{00000000-0005-0000-0000-000014AB0000}"/>
    <cellStyle name="Σημείωση 2 3 3 3 20" xfId="40541" xr:uid="{00000000-0005-0000-0000-000015AB0000}"/>
    <cellStyle name="Σημείωση 2 3 3 3 20 2" xfId="53603" xr:uid="{00000000-0005-0000-0000-000016AB0000}"/>
    <cellStyle name="Σημείωση 2 3 3 3 21" xfId="41013" xr:uid="{00000000-0005-0000-0000-000017AB0000}"/>
    <cellStyle name="Σημείωση 2 3 3 3 21 2" xfId="54075" xr:uid="{00000000-0005-0000-0000-000018AB0000}"/>
    <cellStyle name="Σημείωση 2 3 3 3 22" xfId="27297" xr:uid="{00000000-0005-0000-0000-000019AB0000}"/>
    <cellStyle name="Σημείωση 2 3 3 3 22 2" xfId="41539" xr:uid="{00000000-0005-0000-0000-00001AAB0000}"/>
    <cellStyle name="Σημείωση 2 3 3 3 23" xfId="27739" xr:uid="{00000000-0005-0000-0000-00001BAB0000}"/>
    <cellStyle name="Σημείωση 2 3 3 3 3" xfId="28827" xr:uid="{00000000-0005-0000-0000-00001CAB0000}"/>
    <cellStyle name="Σημείωση 2 3 3 3 3 2" xfId="42833" xr:uid="{00000000-0005-0000-0000-00001DAB0000}"/>
    <cellStyle name="Σημείωση 2 3 3 3 4" xfId="30249" xr:uid="{00000000-0005-0000-0000-00001EAB0000}"/>
    <cellStyle name="Σημείωση 2 3 3 3 4 2" xfId="43369" xr:uid="{00000000-0005-0000-0000-00001FAB0000}"/>
    <cellStyle name="Σημείωση 2 3 3 3 5" xfId="31534" xr:uid="{00000000-0005-0000-0000-000020AB0000}"/>
    <cellStyle name="Σημείωση 2 3 3 3 5 2" xfId="44596" xr:uid="{00000000-0005-0000-0000-000021AB0000}"/>
    <cellStyle name="Σημείωση 2 3 3 3 6" xfId="32158" xr:uid="{00000000-0005-0000-0000-000022AB0000}"/>
    <cellStyle name="Σημείωση 2 3 3 3 6 2" xfId="45220" xr:uid="{00000000-0005-0000-0000-000023AB0000}"/>
    <cellStyle name="Σημείωση 2 3 3 3 7" xfId="32782" xr:uid="{00000000-0005-0000-0000-000024AB0000}"/>
    <cellStyle name="Σημείωση 2 3 3 3 7 2" xfId="45844" xr:uid="{00000000-0005-0000-0000-000025AB0000}"/>
    <cellStyle name="Σημείωση 2 3 3 3 8" xfId="33404" xr:uid="{00000000-0005-0000-0000-000026AB0000}"/>
    <cellStyle name="Σημείωση 2 3 3 3 8 2" xfId="46466" xr:uid="{00000000-0005-0000-0000-000027AB0000}"/>
    <cellStyle name="Σημείωση 2 3 3 3 9" xfId="34026" xr:uid="{00000000-0005-0000-0000-000028AB0000}"/>
    <cellStyle name="Σημείωση 2 3 3 3 9 2" xfId="47088" xr:uid="{00000000-0005-0000-0000-000029AB0000}"/>
    <cellStyle name="Σημείωση 2 3 3 30" xfId="28042" xr:uid="{00000000-0005-0000-0000-00002AAB0000}"/>
    <cellStyle name="Σημείωση 2 3 3 4" xfId="26255" xr:uid="{00000000-0005-0000-0000-00002BAB0000}"/>
    <cellStyle name="Σημείωση 2 3 3 4 10" xfId="34710" xr:uid="{00000000-0005-0000-0000-00002CAB0000}"/>
    <cellStyle name="Σημείωση 2 3 3 4 10 2" xfId="47772" xr:uid="{00000000-0005-0000-0000-00002DAB0000}"/>
    <cellStyle name="Σημείωση 2 3 3 4 11" xfId="35330" xr:uid="{00000000-0005-0000-0000-00002EAB0000}"/>
    <cellStyle name="Σημείωση 2 3 3 4 11 2" xfId="48392" xr:uid="{00000000-0005-0000-0000-00002FAB0000}"/>
    <cellStyle name="Σημείωση 2 3 3 4 12" xfId="35948" xr:uid="{00000000-0005-0000-0000-000030AB0000}"/>
    <cellStyle name="Σημείωση 2 3 3 4 12 2" xfId="49010" xr:uid="{00000000-0005-0000-0000-000031AB0000}"/>
    <cellStyle name="Σημείωση 2 3 3 4 13" xfId="36566" xr:uid="{00000000-0005-0000-0000-000032AB0000}"/>
    <cellStyle name="Σημείωση 2 3 3 4 13 2" xfId="49628" xr:uid="{00000000-0005-0000-0000-000033AB0000}"/>
    <cellStyle name="Σημείωση 2 3 3 4 14" xfId="37180" xr:uid="{00000000-0005-0000-0000-000034AB0000}"/>
    <cellStyle name="Σημείωση 2 3 3 4 14 2" xfId="50242" xr:uid="{00000000-0005-0000-0000-000035AB0000}"/>
    <cellStyle name="Σημείωση 2 3 3 4 15" xfId="37789" xr:uid="{00000000-0005-0000-0000-000036AB0000}"/>
    <cellStyle name="Σημείωση 2 3 3 4 15 2" xfId="50851" xr:uid="{00000000-0005-0000-0000-000037AB0000}"/>
    <cellStyle name="Σημείωση 2 3 3 4 16" xfId="38387" xr:uid="{00000000-0005-0000-0000-000038AB0000}"/>
    <cellStyle name="Σημείωση 2 3 3 4 16 2" xfId="51449" xr:uid="{00000000-0005-0000-0000-000039AB0000}"/>
    <cellStyle name="Σημείωση 2 3 3 4 17" xfId="38972" xr:uid="{00000000-0005-0000-0000-00003AAB0000}"/>
    <cellStyle name="Σημείωση 2 3 3 4 17 2" xfId="52034" xr:uid="{00000000-0005-0000-0000-00003BAB0000}"/>
    <cellStyle name="Σημείωση 2 3 3 4 18" xfId="39541" xr:uid="{00000000-0005-0000-0000-00003CAB0000}"/>
    <cellStyle name="Σημείωση 2 3 3 4 18 2" xfId="52603" xr:uid="{00000000-0005-0000-0000-00003DAB0000}"/>
    <cellStyle name="Σημείωση 2 3 3 4 19" xfId="40093" xr:uid="{00000000-0005-0000-0000-00003EAB0000}"/>
    <cellStyle name="Σημείωση 2 3 3 4 19 2" xfId="53155" xr:uid="{00000000-0005-0000-0000-00003FAB0000}"/>
    <cellStyle name="Σημείωση 2 3 3 4 2" xfId="28401" xr:uid="{00000000-0005-0000-0000-000040AB0000}"/>
    <cellStyle name="Σημείωση 2 3 3 4 2 2" xfId="42407" xr:uid="{00000000-0005-0000-0000-000041AB0000}"/>
    <cellStyle name="Σημείωση 2 3 3 4 20" xfId="40603" xr:uid="{00000000-0005-0000-0000-000042AB0000}"/>
    <cellStyle name="Σημείωση 2 3 3 4 20 2" xfId="53665" xr:uid="{00000000-0005-0000-0000-000043AB0000}"/>
    <cellStyle name="Σημείωση 2 3 3 4 21" xfId="41075" xr:uid="{00000000-0005-0000-0000-000044AB0000}"/>
    <cellStyle name="Σημείωση 2 3 3 4 21 2" xfId="54137" xr:uid="{00000000-0005-0000-0000-000045AB0000}"/>
    <cellStyle name="Σημείωση 2 3 3 4 22" xfId="27359" xr:uid="{00000000-0005-0000-0000-000046AB0000}"/>
    <cellStyle name="Σημείωση 2 3 3 4 22 2" xfId="41601" xr:uid="{00000000-0005-0000-0000-000047AB0000}"/>
    <cellStyle name="Σημείωση 2 3 3 4 23" xfId="29379" xr:uid="{00000000-0005-0000-0000-000048AB0000}"/>
    <cellStyle name="Σημείωση 2 3 3 4 3" xfId="28881" xr:uid="{00000000-0005-0000-0000-000049AB0000}"/>
    <cellStyle name="Σημείωση 2 3 3 4 3 2" xfId="42887" xr:uid="{00000000-0005-0000-0000-00004AAB0000}"/>
    <cellStyle name="Σημείωση 2 3 3 4 4" xfId="30533" xr:uid="{00000000-0005-0000-0000-00004BAB0000}"/>
    <cellStyle name="Σημείωση 2 3 3 4 4 2" xfId="43597" xr:uid="{00000000-0005-0000-0000-00004CAB0000}"/>
    <cellStyle name="Σημείωση 2 3 3 4 5" xfId="31596" xr:uid="{00000000-0005-0000-0000-00004DAB0000}"/>
    <cellStyle name="Σημείωση 2 3 3 4 5 2" xfId="44658" xr:uid="{00000000-0005-0000-0000-00004EAB0000}"/>
    <cellStyle name="Σημείωση 2 3 3 4 6" xfId="32220" xr:uid="{00000000-0005-0000-0000-00004FAB0000}"/>
    <cellStyle name="Σημείωση 2 3 3 4 6 2" xfId="45282" xr:uid="{00000000-0005-0000-0000-000050AB0000}"/>
    <cellStyle name="Σημείωση 2 3 3 4 7" xfId="32844" xr:uid="{00000000-0005-0000-0000-000051AB0000}"/>
    <cellStyle name="Σημείωση 2 3 3 4 7 2" xfId="45906" xr:uid="{00000000-0005-0000-0000-000052AB0000}"/>
    <cellStyle name="Σημείωση 2 3 3 4 8" xfId="33466" xr:uid="{00000000-0005-0000-0000-000053AB0000}"/>
    <cellStyle name="Σημείωση 2 3 3 4 8 2" xfId="46528" xr:uid="{00000000-0005-0000-0000-000054AB0000}"/>
    <cellStyle name="Σημείωση 2 3 3 4 9" xfId="34088" xr:uid="{00000000-0005-0000-0000-000055AB0000}"/>
    <cellStyle name="Σημείωση 2 3 3 4 9 2" xfId="47150" xr:uid="{00000000-0005-0000-0000-000056AB0000}"/>
    <cellStyle name="Σημείωση 2 3 3 5" xfId="26312" xr:uid="{00000000-0005-0000-0000-000057AB0000}"/>
    <cellStyle name="Σημείωση 2 3 3 5 10" xfId="34767" xr:uid="{00000000-0005-0000-0000-000058AB0000}"/>
    <cellStyle name="Σημείωση 2 3 3 5 10 2" xfId="47829" xr:uid="{00000000-0005-0000-0000-000059AB0000}"/>
    <cellStyle name="Σημείωση 2 3 3 5 11" xfId="35387" xr:uid="{00000000-0005-0000-0000-00005AAB0000}"/>
    <cellStyle name="Σημείωση 2 3 3 5 11 2" xfId="48449" xr:uid="{00000000-0005-0000-0000-00005BAB0000}"/>
    <cellStyle name="Σημείωση 2 3 3 5 12" xfId="36005" xr:uid="{00000000-0005-0000-0000-00005CAB0000}"/>
    <cellStyle name="Σημείωση 2 3 3 5 12 2" xfId="49067" xr:uid="{00000000-0005-0000-0000-00005DAB0000}"/>
    <cellStyle name="Σημείωση 2 3 3 5 13" xfId="36623" xr:uid="{00000000-0005-0000-0000-00005EAB0000}"/>
    <cellStyle name="Σημείωση 2 3 3 5 13 2" xfId="49685" xr:uid="{00000000-0005-0000-0000-00005FAB0000}"/>
    <cellStyle name="Σημείωση 2 3 3 5 14" xfId="37237" xr:uid="{00000000-0005-0000-0000-000060AB0000}"/>
    <cellStyle name="Σημείωση 2 3 3 5 14 2" xfId="50299" xr:uid="{00000000-0005-0000-0000-000061AB0000}"/>
    <cellStyle name="Σημείωση 2 3 3 5 15" xfId="37846" xr:uid="{00000000-0005-0000-0000-000062AB0000}"/>
    <cellStyle name="Σημείωση 2 3 3 5 15 2" xfId="50908" xr:uid="{00000000-0005-0000-0000-000063AB0000}"/>
    <cellStyle name="Σημείωση 2 3 3 5 16" xfId="38444" xr:uid="{00000000-0005-0000-0000-000064AB0000}"/>
    <cellStyle name="Σημείωση 2 3 3 5 16 2" xfId="51506" xr:uid="{00000000-0005-0000-0000-000065AB0000}"/>
    <cellStyle name="Σημείωση 2 3 3 5 17" xfId="39029" xr:uid="{00000000-0005-0000-0000-000066AB0000}"/>
    <cellStyle name="Σημείωση 2 3 3 5 17 2" xfId="52091" xr:uid="{00000000-0005-0000-0000-000067AB0000}"/>
    <cellStyle name="Σημείωση 2 3 3 5 18" xfId="39598" xr:uid="{00000000-0005-0000-0000-000068AB0000}"/>
    <cellStyle name="Σημείωση 2 3 3 5 18 2" xfId="52660" xr:uid="{00000000-0005-0000-0000-000069AB0000}"/>
    <cellStyle name="Σημείωση 2 3 3 5 19" xfId="40150" xr:uid="{00000000-0005-0000-0000-00006AAB0000}"/>
    <cellStyle name="Σημείωση 2 3 3 5 19 2" xfId="53212" xr:uid="{00000000-0005-0000-0000-00006BAB0000}"/>
    <cellStyle name="Σημείωση 2 3 3 5 2" xfId="28458" xr:uid="{00000000-0005-0000-0000-00006CAB0000}"/>
    <cellStyle name="Σημείωση 2 3 3 5 2 2" xfId="42464" xr:uid="{00000000-0005-0000-0000-00006DAB0000}"/>
    <cellStyle name="Σημείωση 2 3 3 5 20" xfId="40660" xr:uid="{00000000-0005-0000-0000-00006EAB0000}"/>
    <cellStyle name="Σημείωση 2 3 3 5 20 2" xfId="53722" xr:uid="{00000000-0005-0000-0000-00006FAB0000}"/>
    <cellStyle name="Σημείωση 2 3 3 5 21" xfId="41132" xr:uid="{00000000-0005-0000-0000-000070AB0000}"/>
    <cellStyle name="Σημείωση 2 3 3 5 21 2" xfId="54194" xr:uid="{00000000-0005-0000-0000-000071AB0000}"/>
    <cellStyle name="Σημείωση 2 3 3 5 22" xfId="27416" xr:uid="{00000000-0005-0000-0000-000072AB0000}"/>
    <cellStyle name="Σημείωση 2 3 3 5 22 2" xfId="41658" xr:uid="{00000000-0005-0000-0000-000073AB0000}"/>
    <cellStyle name="Σημείωση 2 3 3 5 23" xfId="29218" xr:uid="{00000000-0005-0000-0000-000074AB0000}"/>
    <cellStyle name="Σημείωση 2 3 3 5 3" xfId="28927" xr:uid="{00000000-0005-0000-0000-000075AB0000}"/>
    <cellStyle name="Σημείωση 2 3 3 5 3 2" xfId="42933" xr:uid="{00000000-0005-0000-0000-000076AB0000}"/>
    <cellStyle name="Σημείωση 2 3 3 5 4" xfId="29867" xr:uid="{00000000-0005-0000-0000-000077AB0000}"/>
    <cellStyle name="Σημείωση 2 3 3 5 4 2" xfId="43145" xr:uid="{00000000-0005-0000-0000-000078AB0000}"/>
    <cellStyle name="Σημείωση 2 3 3 5 5" xfId="31653" xr:uid="{00000000-0005-0000-0000-000079AB0000}"/>
    <cellStyle name="Σημείωση 2 3 3 5 5 2" xfId="44715" xr:uid="{00000000-0005-0000-0000-00007AAB0000}"/>
    <cellStyle name="Σημείωση 2 3 3 5 6" xfId="32277" xr:uid="{00000000-0005-0000-0000-00007BAB0000}"/>
    <cellStyle name="Σημείωση 2 3 3 5 6 2" xfId="45339" xr:uid="{00000000-0005-0000-0000-00007CAB0000}"/>
    <cellStyle name="Σημείωση 2 3 3 5 7" xfId="32901" xr:uid="{00000000-0005-0000-0000-00007DAB0000}"/>
    <cellStyle name="Σημείωση 2 3 3 5 7 2" xfId="45963" xr:uid="{00000000-0005-0000-0000-00007EAB0000}"/>
    <cellStyle name="Σημείωση 2 3 3 5 8" xfId="33523" xr:uid="{00000000-0005-0000-0000-00007FAB0000}"/>
    <cellStyle name="Σημείωση 2 3 3 5 8 2" xfId="46585" xr:uid="{00000000-0005-0000-0000-000080AB0000}"/>
    <cellStyle name="Σημείωση 2 3 3 5 9" xfId="34145" xr:uid="{00000000-0005-0000-0000-000081AB0000}"/>
    <cellStyle name="Σημείωση 2 3 3 5 9 2" xfId="47207" xr:uid="{00000000-0005-0000-0000-000082AB0000}"/>
    <cellStyle name="Σημείωση 2 3 3 6" xfId="26359" xr:uid="{00000000-0005-0000-0000-000083AB0000}"/>
    <cellStyle name="Σημείωση 2 3 3 6 10" xfId="34814" xr:uid="{00000000-0005-0000-0000-000084AB0000}"/>
    <cellStyle name="Σημείωση 2 3 3 6 10 2" xfId="47876" xr:uid="{00000000-0005-0000-0000-000085AB0000}"/>
    <cellStyle name="Σημείωση 2 3 3 6 11" xfId="35434" xr:uid="{00000000-0005-0000-0000-000086AB0000}"/>
    <cellStyle name="Σημείωση 2 3 3 6 11 2" xfId="48496" xr:uid="{00000000-0005-0000-0000-000087AB0000}"/>
    <cellStyle name="Σημείωση 2 3 3 6 12" xfId="36052" xr:uid="{00000000-0005-0000-0000-000088AB0000}"/>
    <cellStyle name="Σημείωση 2 3 3 6 12 2" xfId="49114" xr:uid="{00000000-0005-0000-0000-000089AB0000}"/>
    <cellStyle name="Σημείωση 2 3 3 6 13" xfId="36670" xr:uid="{00000000-0005-0000-0000-00008AAB0000}"/>
    <cellStyle name="Σημείωση 2 3 3 6 13 2" xfId="49732" xr:uid="{00000000-0005-0000-0000-00008BAB0000}"/>
    <cellStyle name="Σημείωση 2 3 3 6 14" xfId="37284" xr:uid="{00000000-0005-0000-0000-00008CAB0000}"/>
    <cellStyle name="Σημείωση 2 3 3 6 14 2" xfId="50346" xr:uid="{00000000-0005-0000-0000-00008DAB0000}"/>
    <cellStyle name="Σημείωση 2 3 3 6 15" xfId="37893" xr:uid="{00000000-0005-0000-0000-00008EAB0000}"/>
    <cellStyle name="Σημείωση 2 3 3 6 15 2" xfId="50955" xr:uid="{00000000-0005-0000-0000-00008FAB0000}"/>
    <cellStyle name="Σημείωση 2 3 3 6 16" xfId="38491" xr:uid="{00000000-0005-0000-0000-000090AB0000}"/>
    <cellStyle name="Σημείωση 2 3 3 6 16 2" xfId="51553" xr:uid="{00000000-0005-0000-0000-000091AB0000}"/>
    <cellStyle name="Σημείωση 2 3 3 6 17" xfId="39076" xr:uid="{00000000-0005-0000-0000-000092AB0000}"/>
    <cellStyle name="Σημείωση 2 3 3 6 17 2" xfId="52138" xr:uid="{00000000-0005-0000-0000-000093AB0000}"/>
    <cellStyle name="Σημείωση 2 3 3 6 18" xfId="39645" xr:uid="{00000000-0005-0000-0000-000094AB0000}"/>
    <cellStyle name="Σημείωση 2 3 3 6 18 2" xfId="52707" xr:uid="{00000000-0005-0000-0000-000095AB0000}"/>
    <cellStyle name="Σημείωση 2 3 3 6 19" xfId="40197" xr:uid="{00000000-0005-0000-0000-000096AB0000}"/>
    <cellStyle name="Σημείωση 2 3 3 6 19 2" xfId="53259" xr:uid="{00000000-0005-0000-0000-000097AB0000}"/>
    <cellStyle name="Σημείωση 2 3 3 6 2" xfId="28505" xr:uid="{00000000-0005-0000-0000-000098AB0000}"/>
    <cellStyle name="Σημείωση 2 3 3 6 2 2" xfId="42511" xr:uid="{00000000-0005-0000-0000-000099AB0000}"/>
    <cellStyle name="Σημείωση 2 3 3 6 20" xfId="40707" xr:uid="{00000000-0005-0000-0000-00009AAB0000}"/>
    <cellStyle name="Σημείωση 2 3 3 6 20 2" xfId="53769" xr:uid="{00000000-0005-0000-0000-00009BAB0000}"/>
    <cellStyle name="Σημείωση 2 3 3 6 21" xfId="41179" xr:uid="{00000000-0005-0000-0000-00009CAB0000}"/>
    <cellStyle name="Σημείωση 2 3 3 6 21 2" xfId="54241" xr:uid="{00000000-0005-0000-0000-00009DAB0000}"/>
    <cellStyle name="Σημείωση 2 3 3 6 22" xfId="27463" xr:uid="{00000000-0005-0000-0000-00009EAB0000}"/>
    <cellStyle name="Σημείωση 2 3 3 6 22 2" xfId="41705" xr:uid="{00000000-0005-0000-0000-00009FAB0000}"/>
    <cellStyle name="Σημείωση 2 3 3 6 23" xfId="29202" xr:uid="{00000000-0005-0000-0000-0000A0AB0000}"/>
    <cellStyle name="Σημείωση 2 3 3 6 3" xfId="28966" xr:uid="{00000000-0005-0000-0000-0000A1AB0000}"/>
    <cellStyle name="Σημείωση 2 3 3 6 3 2" xfId="42972" xr:uid="{00000000-0005-0000-0000-0000A2AB0000}"/>
    <cellStyle name="Σημείωση 2 3 3 6 4" xfId="30936" xr:uid="{00000000-0005-0000-0000-0000A3AB0000}"/>
    <cellStyle name="Σημείωση 2 3 3 6 4 2" xfId="43998" xr:uid="{00000000-0005-0000-0000-0000A4AB0000}"/>
    <cellStyle name="Σημείωση 2 3 3 6 5" xfId="31700" xr:uid="{00000000-0005-0000-0000-0000A5AB0000}"/>
    <cellStyle name="Σημείωση 2 3 3 6 5 2" xfId="44762" xr:uid="{00000000-0005-0000-0000-0000A6AB0000}"/>
    <cellStyle name="Σημείωση 2 3 3 6 6" xfId="32324" xr:uid="{00000000-0005-0000-0000-0000A7AB0000}"/>
    <cellStyle name="Σημείωση 2 3 3 6 6 2" xfId="45386" xr:uid="{00000000-0005-0000-0000-0000A8AB0000}"/>
    <cellStyle name="Σημείωση 2 3 3 6 7" xfId="32948" xr:uid="{00000000-0005-0000-0000-0000A9AB0000}"/>
    <cellStyle name="Σημείωση 2 3 3 6 7 2" xfId="46010" xr:uid="{00000000-0005-0000-0000-0000AAAB0000}"/>
    <cellStyle name="Σημείωση 2 3 3 6 8" xfId="33570" xr:uid="{00000000-0005-0000-0000-0000ABAB0000}"/>
    <cellStyle name="Σημείωση 2 3 3 6 8 2" xfId="46632" xr:uid="{00000000-0005-0000-0000-0000ACAB0000}"/>
    <cellStyle name="Σημείωση 2 3 3 6 9" xfId="34192" xr:uid="{00000000-0005-0000-0000-0000ADAB0000}"/>
    <cellStyle name="Σημείωση 2 3 3 6 9 2" xfId="47254" xr:uid="{00000000-0005-0000-0000-0000AEAB0000}"/>
    <cellStyle name="Σημείωση 2 3 3 7" xfId="26039" xr:uid="{00000000-0005-0000-0000-0000AFAB0000}"/>
    <cellStyle name="Σημείωση 2 3 3 7 10" xfId="35114" xr:uid="{00000000-0005-0000-0000-0000B0AB0000}"/>
    <cellStyle name="Σημείωση 2 3 3 7 10 2" xfId="48176" xr:uid="{00000000-0005-0000-0000-0000B1AB0000}"/>
    <cellStyle name="Σημείωση 2 3 3 7 11" xfId="35732" xr:uid="{00000000-0005-0000-0000-0000B2AB0000}"/>
    <cellStyle name="Σημείωση 2 3 3 7 11 2" xfId="48794" xr:uid="{00000000-0005-0000-0000-0000B3AB0000}"/>
    <cellStyle name="Σημείωση 2 3 3 7 12" xfId="36350" xr:uid="{00000000-0005-0000-0000-0000B4AB0000}"/>
    <cellStyle name="Σημείωση 2 3 3 7 12 2" xfId="49412" xr:uid="{00000000-0005-0000-0000-0000B5AB0000}"/>
    <cellStyle name="Σημείωση 2 3 3 7 13" xfId="36964" xr:uid="{00000000-0005-0000-0000-0000B6AB0000}"/>
    <cellStyle name="Σημείωση 2 3 3 7 13 2" xfId="50026" xr:uid="{00000000-0005-0000-0000-0000B7AB0000}"/>
    <cellStyle name="Σημείωση 2 3 3 7 14" xfId="37573" xr:uid="{00000000-0005-0000-0000-0000B8AB0000}"/>
    <cellStyle name="Σημείωση 2 3 3 7 14 2" xfId="50635" xr:uid="{00000000-0005-0000-0000-0000B9AB0000}"/>
    <cellStyle name="Σημείωση 2 3 3 7 15" xfId="38171" xr:uid="{00000000-0005-0000-0000-0000BAAB0000}"/>
    <cellStyle name="Σημείωση 2 3 3 7 15 2" xfId="51233" xr:uid="{00000000-0005-0000-0000-0000BBAB0000}"/>
    <cellStyle name="Σημείωση 2 3 3 7 16" xfId="38756" xr:uid="{00000000-0005-0000-0000-0000BCAB0000}"/>
    <cellStyle name="Σημείωση 2 3 3 7 16 2" xfId="51818" xr:uid="{00000000-0005-0000-0000-0000BDAB0000}"/>
    <cellStyle name="Σημείωση 2 3 3 7 17" xfId="39325" xr:uid="{00000000-0005-0000-0000-0000BEAB0000}"/>
    <cellStyle name="Σημείωση 2 3 3 7 17 2" xfId="52387" xr:uid="{00000000-0005-0000-0000-0000BFAB0000}"/>
    <cellStyle name="Σημείωση 2 3 3 7 18" xfId="39877" xr:uid="{00000000-0005-0000-0000-0000C0AB0000}"/>
    <cellStyle name="Σημείωση 2 3 3 7 18 2" xfId="52939" xr:uid="{00000000-0005-0000-0000-0000C1AB0000}"/>
    <cellStyle name="Σημείωση 2 3 3 7 19" xfId="40387" xr:uid="{00000000-0005-0000-0000-0000C2AB0000}"/>
    <cellStyle name="Σημείωση 2 3 3 7 19 2" xfId="53449" xr:uid="{00000000-0005-0000-0000-0000C3AB0000}"/>
    <cellStyle name="Σημείωση 2 3 3 7 2" xfId="28185" xr:uid="{00000000-0005-0000-0000-0000C4AB0000}"/>
    <cellStyle name="Σημείωση 2 3 3 7 2 2" xfId="42191" xr:uid="{00000000-0005-0000-0000-0000C5AB0000}"/>
    <cellStyle name="Σημείωση 2 3 3 7 20" xfId="40859" xr:uid="{00000000-0005-0000-0000-0000C6AB0000}"/>
    <cellStyle name="Σημείωση 2 3 3 7 20 2" xfId="53921" xr:uid="{00000000-0005-0000-0000-0000C7AB0000}"/>
    <cellStyle name="Σημείωση 2 3 3 7 21" xfId="27143" xr:uid="{00000000-0005-0000-0000-0000C8AB0000}"/>
    <cellStyle name="Σημείωση 2 3 3 7 21 2" xfId="41385" xr:uid="{00000000-0005-0000-0000-0000C9AB0000}"/>
    <cellStyle name="Σημείωση 2 3 3 7 22" xfId="29361" xr:uid="{00000000-0005-0000-0000-0000CAAB0000}"/>
    <cellStyle name="Σημείωση 2 3 3 7 3" xfId="30997" xr:uid="{00000000-0005-0000-0000-0000CBAB0000}"/>
    <cellStyle name="Σημείωση 2 3 3 7 3 2" xfId="44059" xr:uid="{00000000-0005-0000-0000-0000CCAB0000}"/>
    <cellStyle name="Σημείωση 2 3 3 7 4" xfId="31380" xr:uid="{00000000-0005-0000-0000-0000CDAB0000}"/>
    <cellStyle name="Σημείωση 2 3 3 7 4 2" xfId="44442" xr:uid="{00000000-0005-0000-0000-0000CEAB0000}"/>
    <cellStyle name="Σημείωση 2 3 3 7 5" xfId="32004" xr:uid="{00000000-0005-0000-0000-0000CFAB0000}"/>
    <cellStyle name="Σημείωση 2 3 3 7 5 2" xfId="45066" xr:uid="{00000000-0005-0000-0000-0000D0AB0000}"/>
    <cellStyle name="Σημείωση 2 3 3 7 6" xfId="32628" xr:uid="{00000000-0005-0000-0000-0000D1AB0000}"/>
    <cellStyle name="Σημείωση 2 3 3 7 6 2" xfId="45690" xr:uid="{00000000-0005-0000-0000-0000D2AB0000}"/>
    <cellStyle name="Σημείωση 2 3 3 7 7" xfId="33250" xr:uid="{00000000-0005-0000-0000-0000D3AB0000}"/>
    <cellStyle name="Σημείωση 2 3 3 7 7 2" xfId="46312" xr:uid="{00000000-0005-0000-0000-0000D4AB0000}"/>
    <cellStyle name="Σημείωση 2 3 3 7 8" xfId="33872" xr:uid="{00000000-0005-0000-0000-0000D5AB0000}"/>
    <cellStyle name="Σημείωση 2 3 3 7 8 2" xfId="46934" xr:uid="{00000000-0005-0000-0000-0000D6AB0000}"/>
    <cellStyle name="Σημείωση 2 3 3 7 9" xfId="34494" xr:uid="{00000000-0005-0000-0000-0000D7AB0000}"/>
    <cellStyle name="Σημείωση 2 3 3 7 9 2" xfId="47556" xr:uid="{00000000-0005-0000-0000-0000D8AB0000}"/>
    <cellStyle name="Σημείωση 2 3 3 8" xfId="26821" xr:uid="{00000000-0005-0000-0000-0000D9AB0000}"/>
    <cellStyle name="Σημείωση 2 3 3 8 2" xfId="29771" xr:uid="{00000000-0005-0000-0000-0000DAAB0000}"/>
    <cellStyle name="Σημείωση 2 3 3 9" xfId="27573" xr:uid="{00000000-0005-0000-0000-0000DBAB0000}"/>
    <cellStyle name="Σημείωση 2 3 3 9 2" xfId="41815" xr:uid="{00000000-0005-0000-0000-0000DCAB0000}"/>
    <cellStyle name="Σημείωση 2 3 4" xfId="25727" xr:uid="{00000000-0005-0000-0000-0000DDAB0000}"/>
    <cellStyle name="Σημείωση 2 3 4 10" xfId="27874" xr:uid="{00000000-0005-0000-0000-0000DEAB0000}"/>
    <cellStyle name="Σημείωση 2 3 4 10 2" xfId="41998" xr:uid="{00000000-0005-0000-0000-0000DFAB0000}"/>
    <cellStyle name="Σημείωση 2 3 4 11" xfId="30458" xr:uid="{00000000-0005-0000-0000-0000E0AB0000}"/>
    <cellStyle name="Σημείωση 2 3 4 11 2" xfId="43522" xr:uid="{00000000-0005-0000-0000-0000E1AB0000}"/>
    <cellStyle name="Σημείωση 2 3 4 12" xfId="30499" xr:uid="{00000000-0005-0000-0000-0000E2AB0000}"/>
    <cellStyle name="Σημείωση 2 3 4 12 2" xfId="43563" xr:uid="{00000000-0005-0000-0000-0000E3AB0000}"/>
    <cellStyle name="Σημείωση 2 3 4 13" xfId="30908" xr:uid="{00000000-0005-0000-0000-0000E4AB0000}"/>
    <cellStyle name="Σημείωση 2 3 4 13 2" xfId="43970" xr:uid="{00000000-0005-0000-0000-0000E5AB0000}"/>
    <cellStyle name="Σημείωση 2 3 4 14" xfId="30801" xr:uid="{00000000-0005-0000-0000-0000E6AB0000}"/>
    <cellStyle name="Σημείωση 2 3 4 14 2" xfId="43863" xr:uid="{00000000-0005-0000-0000-0000E7AB0000}"/>
    <cellStyle name="Σημείωση 2 3 4 15" xfId="31336" xr:uid="{00000000-0005-0000-0000-0000E8AB0000}"/>
    <cellStyle name="Σημείωση 2 3 4 15 2" xfId="44398" xr:uid="{00000000-0005-0000-0000-0000E9AB0000}"/>
    <cellStyle name="Σημείωση 2 3 4 16" xfId="31960" xr:uid="{00000000-0005-0000-0000-0000EAAB0000}"/>
    <cellStyle name="Σημείωση 2 3 4 16 2" xfId="45022" xr:uid="{00000000-0005-0000-0000-0000EBAB0000}"/>
    <cellStyle name="Σημείωση 2 3 4 17" xfId="32584" xr:uid="{00000000-0005-0000-0000-0000ECAB0000}"/>
    <cellStyle name="Σημείωση 2 3 4 17 2" xfId="45646" xr:uid="{00000000-0005-0000-0000-0000EDAB0000}"/>
    <cellStyle name="Σημείωση 2 3 4 18" xfId="33206" xr:uid="{00000000-0005-0000-0000-0000EEAB0000}"/>
    <cellStyle name="Σημείωση 2 3 4 18 2" xfId="46268" xr:uid="{00000000-0005-0000-0000-0000EFAB0000}"/>
    <cellStyle name="Σημείωση 2 3 4 19" xfId="33828" xr:uid="{00000000-0005-0000-0000-0000F0AB0000}"/>
    <cellStyle name="Σημείωση 2 3 4 19 2" xfId="46890" xr:uid="{00000000-0005-0000-0000-0000F1AB0000}"/>
    <cellStyle name="Σημείωση 2 3 4 2" xfId="26026" xr:uid="{00000000-0005-0000-0000-0000F2AB0000}"/>
    <cellStyle name="Σημείωση 2 3 4 2 10" xfId="34481" xr:uid="{00000000-0005-0000-0000-0000F3AB0000}"/>
    <cellStyle name="Σημείωση 2 3 4 2 10 2" xfId="47543" xr:uid="{00000000-0005-0000-0000-0000F4AB0000}"/>
    <cellStyle name="Σημείωση 2 3 4 2 11" xfId="35101" xr:uid="{00000000-0005-0000-0000-0000F5AB0000}"/>
    <cellStyle name="Σημείωση 2 3 4 2 11 2" xfId="48163" xr:uid="{00000000-0005-0000-0000-0000F6AB0000}"/>
    <cellStyle name="Σημείωση 2 3 4 2 12" xfId="35719" xr:uid="{00000000-0005-0000-0000-0000F7AB0000}"/>
    <cellStyle name="Σημείωση 2 3 4 2 12 2" xfId="48781" xr:uid="{00000000-0005-0000-0000-0000F8AB0000}"/>
    <cellStyle name="Σημείωση 2 3 4 2 13" xfId="36337" xr:uid="{00000000-0005-0000-0000-0000F9AB0000}"/>
    <cellStyle name="Σημείωση 2 3 4 2 13 2" xfId="49399" xr:uid="{00000000-0005-0000-0000-0000FAAB0000}"/>
    <cellStyle name="Σημείωση 2 3 4 2 14" xfId="36951" xr:uid="{00000000-0005-0000-0000-0000FBAB0000}"/>
    <cellStyle name="Σημείωση 2 3 4 2 14 2" xfId="50013" xr:uid="{00000000-0005-0000-0000-0000FCAB0000}"/>
    <cellStyle name="Σημείωση 2 3 4 2 15" xfId="37560" xr:uid="{00000000-0005-0000-0000-0000FDAB0000}"/>
    <cellStyle name="Σημείωση 2 3 4 2 15 2" xfId="50622" xr:uid="{00000000-0005-0000-0000-0000FEAB0000}"/>
    <cellStyle name="Σημείωση 2 3 4 2 16" xfId="38158" xr:uid="{00000000-0005-0000-0000-0000FFAB0000}"/>
    <cellStyle name="Σημείωση 2 3 4 2 16 2" xfId="51220" xr:uid="{00000000-0005-0000-0000-000000AC0000}"/>
    <cellStyle name="Σημείωση 2 3 4 2 17" xfId="38743" xr:uid="{00000000-0005-0000-0000-000001AC0000}"/>
    <cellStyle name="Σημείωση 2 3 4 2 17 2" xfId="51805" xr:uid="{00000000-0005-0000-0000-000002AC0000}"/>
    <cellStyle name="Σημείωση 2 3 4 2 18" xfId="39312" xr:uid="{00000000-0005-0000-0000-000003AC0000}"/>
    <cellStyle name="Σημείωση 2 3 4 2 18 2" xfId="52374" xr:uid="{00000000-0005-0000-0000-000004AC0000}"/>
    <cellStyle name="Σημείωση 2 3 4 2 19" xfId="39864" xr:uid="{00000000-0005-0000-0000-000005AC0000}"/>
    <cellStyle name="Σημείωση 2 3 4 2 19 2" xfId="52926" xr:uid="{00000000-0005-0000-0000-000006AC0000}"/>
    <cellStyle name="Σημείωση 2 3 4 2 2" xfId="28172" xr:uid="{00000000-0005-0000-0000-000007AC0000}"/>
    <cellStyle name="Σημείωση 2 3 4 2 2 2" xfId="42178" xr:uid="{00000000-0005-0000-0000-000008AC0000}"/>
    <cellStyle name="Σημείωση 2 3 4 2 20" xfId="40374" xr:uid="{00000000-0005-0000-0000-000009AC0000}"/>
    <cellStyle name="Σημείωση 2 3 4 2 20 2" xfId="53436" xr:uid="{00000000-0005-0000-0000-00000AAC0000}"/>
    <cellStyle name="Σημείωση 2 3 4 2 21" xfId="40846" xr:uid="{00000000-0005-0000-0000-00000BAC0000}"/>
    <cellStyle name="Σημείωση 2 3 4 2 21 2" xfId="53908" xr:uid="{00000000-0005-0000-0000-00000CAC0000}"/>
    <cellStyle name="Σημείωση 2 3 4 2 22" xfId="27130" xr:uid="{00000000-0005-0000-0000-00000DAC0000}"/>
    <cellStyle name="Σημείωση 2 3 4 2 22 2" xfId="41372" xr:uid="{00000000-0005-0000-0000-00000EAC0000}"/>
    <cellStyle name="Σημείωση 2 3 4 2 23" xfId="29017" xr:uid="{00000000-0005-0000-0000-00000FAC0000}"/>
    <cellStyle name="Σημείωση 2 3 4 2 3" xfId="28684" xr:uid="{00000000-0005-0000-0000-000010AC0000}"/>
    <cellStyle name="Σημείωση 2 3 4 2 3 2" xfId="42690" xr:uid="{00000000-0005-0000-0000-000011AC0000}"/>
    <cellStyle name="Σημείωση 2 3 4 2 4" xfId="30065" xr:uid="{00000000-0005-0000-0000-000012AC0000}"/>
    <cellStyle name="Σημείωση 2 3 4 2 4 2" xfId="43245" xr:uid="{00000000-0005-0000-0000-000013AC0000}"/>
    <cellStyle name="Σημείωση 2 3 4 2 5" xfId="31367" xr:uid="{00000000-0005-0000-0000-000014AC0000}"/>
    <cellStyle name="Σημείωση 2 3 4 2 5 2" xfId="44429" xr:uid="{00000000-0005-0000-0000-000015AC0000}"/>
    <cellStyle name="Σημείωση 2 3 4 2 6" xfId="31991" xr:uid="{00000000-0005-0000-0000-000016AC0000}"/>
    <cellStyle name="Σημείωση 2 3 4 2 6 2" xfId="45053" xr:uid="{00000000-0005-0000-0000-000017AC0000}"/>
    <cellStyle name="Σημείωση 2 3 4 2 7" xfId="32615" xr:uid="{00000000-0005-0000-0000-000018AC0000}"/>
    <cellStyle name="Σημείωση 2 3 4 2 7 2" xfId="45677" xr:uid="{00000000-0005-0000-0000-000019AC0000}"/>
    <cellStyle name="Σημείωση 2 3 4 2 8" xfId="33237" xr:uid="{00000000-0005-0000-0000-00001AAC0000}"/>
    <cellStyle name="Σημείωση 2 3 4 2 8 2" xfId="46299" xr:uid="{00000000-0005-0000-0000-00001BAC0000}"/>
    <cellStyle name="Σημείωση 2 3 4 2 9" xfId="33859" xr:uid="{00000000-0005-0000-0000-00001CAC0000}"/>
    <cellStyle name="Σημείωση 2 3 4 2 9 2" xfId="46921" xr:uid="{00000000-0005-0000-0000-00001DAC0000}"/>
    <cellStyle name="Σημείωση 2 3 4 20" xfId="34450" xr:uid="{00000000-0005-0000-0000-00001EAC0000}"/>
    <cellStyle name="Σημείωση 2 3 4 20 2" xfId="47512" xr:uid="{00000000-0005-0000-0000-00001FAC0000}"/>
    <cellStyle name="Σημείωση 2 3 4 21" xfId="35070" xr:uid="{00000000-0005-0000-0000-000020AC0000}"/>
    <cellStyle name="Σημείωση 2 3 4 21 2" xfId="48132" xr:uid="{00000000-0005-0000-0000-000021AC0000}"/>
    <cellStyle name="Σημείωση 2 3 4 22" xfId="35688" xr:uid="{00000000-0005-0000-0000-000022AC0000}"/>
    <cellStyle name="Σημείωση 2 3 4 22 2" xfId="48750" xr:uid="{00000000-0005-0000-0000-000023AC0000}"/>
    <cellStyle name="Σημείωση 2 3 4 23" xfId="36306" xr:uid="{00000000-0005-0000-0000-000024AC0000}"/>
    <cellStyle name="Σημείωση 2 3 4 23 2" xfId="49368" xr:uid="{00000000-0005-0000-0000-000025AC0000}"/>
    <cellStyle name="Σημείωση 2 3 4 24" xfId="36920" xr:uid="{00000000-0005-0000-0000-000026AC0000}"/>
    <cellStyle name="Σημείωση 2 3 4 24 2" xfId="49982" xr:uid="{00000000-0005-0000-0000-000027AC0000}"/>
    <cellStyle name="Σημείωση 2 3 4 25" xfId="37529" xr:uid="{00000000-0005-0000-0000-000028AC0000}"/>
    <cellStyle name="Σημείωση 2 3 4 25 2" xfId="50591" xr:uid="{00000000-0005-0000-0000-000029AC0000}"/>
    <cellStyle name="Σημείωση 2 3 4 26" xfId="38128" xr:uid="{00000000-0005-0000-0000-00002AAC0000}"/>
    <cellStyle name="Σημείωση 2 3 4 26 2" xfId="51190" xr:uid="{00000000-0005-0000-0000-00002BAC0000}"/>
    <cellStyle name="Σημείωση 2 3 4 27" xfId="39762" xr:uid="{00000000-0005-0000-0000-00002CAC0000}"/>
    <cellStyle name="Σημείωση 2 3 4 27 2" xfId="52824" xr:uid="{00000000-0005-0000-0000-00002DAC0000}"/>
    <cellStyle name="Σημείωση 2 3 4 28" xfId="37410" xr:uid="{00000000-0005-0000-0000-00002EAC0000}"/>
    <cellStyle name="Σημείωση 2 3 4 28 2" xfId="50472" xr:uid="{00000000-0005-0000-0000-00002FAC0000}"/>
    <cellStyle name="Σημείωση 2 3 4 29" xfId="26600" xr:uid="{00000000-0005-0000-0000-000030AC0000}"/>
    <cellStyle name="Σημείωση 2 3 4 29 2" xfId="29167" xr:uid="{00000000-0005-0000-0000-000031AC0000}"/>
    <cellStyle name="Σημείωση 2 3 4 3" xfId="26206" xr:uid="{00000000-0005-0000-0000-000032AC0000}"/>
    <cellStyle name="Σημείωση 2 3 4 3 10" xfId="34661" xr:uid="{00000000-0005-0000-0000-000033AC0000}"/>
    <cellStyle name="Σημείωση 2 3 4 3 10 2" xfId="47723" xr:uid="{00000000-0005-0000-0000-000034AC0000}"/>
    <cellStyle name="Σημείωση 2 3 4 3 11" xfId="35281" xr:uid="{00000000-0005-0000-0000-000035AC0000}"/>
    <cellStyle name="Σημείωση 2 3 4 3 11 2" xfId="48343" xr:uid="{00000000-0005-0000-0000-000036AC0000}"/>
    <cellStyle name="Σημείωση 2 3 4 3 12" xfId="35899" xr:uid="{00000000-0005-0000-0000-000037AC0000}"/>
    <cellStyle name="Σημείωση 2 3 4 3 12 2" xfId="48961" xr:uid="{00000000-0005-0000-0000-000038AC0000}"/>
    <cellStyle name="Σημείωση 2 3 4 3 13" xfId="36517" xr:uid="{00000000-0005-0000-0000-000039AC0000}"/>
    <cellStyle name="Σημείωση 2 3 4 3 13 2" xfId="49579" xr:uid="{00000000-0005-0000-0000-00003AAC0000}"/>
    <cellStyle name="Σημείωση 2 3 4 3 14" xfId="37131" xr:uid="{00000000-0005-0000-0000-00003BAC0000}"/>
    <cellStyle name="Σημείωση 2 3 4 3 14 2" xfId="50193" xr:uid="{00000000-0005-0000-0000-00003CAC0000}"/>
    <cellStyle name="Σημείωση 2 3 4 3 15" xfId="37740" xr:uid="{00000000-0005-0000-0000-00003DAC0000}"/>
    <cellStyle name="Σημείωση 2 3 4 3 15 2" xfId="50802" xr:uid="{00000000-0005-0000-0000-00003EAC0000}"/>
    <cellStyle name="Σημείωση 2 3 4 3 16" xfId="38338" xr:uid="{00000000-0005-0000-0000-00003FAC0000}"/>
    <cellStyle name="Σημείωση 2 3 4 3 16 2" xfId="51400" xr:uid="{00000000-0005-0000-0000-000040AC0000}"/>
    <cellStyle name="Σημείωση 2 3 4 3 17" xfId="38923" xr:uid="{00000000-0005-0000-0000-000041AC0000}"/>
    <cellStyle name="Σημείωση 2 3 4 3 17 2" xfId="51985" xr:uid="{00000000-0005-0000-0000-000042AC0000}"/>
    <cellStyle name="Σημείωση 2 3 4 3 18" xfId="39492" xr:uid="{00000000-0005-0000-0000-000043AC0000}"/>
    <cellStyle name="Σημείωση 2 3 4 3 18 2" xfId="52554" xr:uid="{00000000-0005-0000-0000-000044AC0000}"/>
    <cellStyle name="Σημείωση 2 3 4 3 19" xfId="40044" xr:uid="{00000000-0005-0000-0000-000045AC0000}"/>
    <cellStyle name="Σημείωση 2 3 4 3 19 2" xfId="53106" xr:uid="{00000000-0005-0000-0000-000046AC0000}"/>
    <cellStyle name="Σημείωση 2 3 4 3 2" xfId="28352" xr:uid="{00000000-0005-0000-0000-000047AC0000}"/>
    <cellStyle name="Σημείωση 2 3 4 3 2 2" xfId="42358" xr:uid="{00000000-0005-0000-0000-000048AC0000}"/>
    <cellStyle name="Σημείωση 2 3 4 3 20" xfId="40554" xr:uid="{00000000-0005-0000-0000-000049AC0000}"/>
    <cellStyle name="Σημείωση 2 3 4 3 20 2" xfId="53616" xr:uid="{00000000-0005-0000-0000-00004AAC0000}"/>
    <cellStyle name="Σημείωση 2 3 4 3 21" xfId="41026" xr:uid="{00000000-0005-0000-0000-00004BAC0000}"/>
    <cellStyle name="Σημείωση 2 3 4 3 21 2" xfId="54088" xr:uid="{00000000-0005-0000-0000-00004CAC0000}"/>
    <cellStyle name="Σημείωση 2 3 4 3 22" xfId="27310" xr:uid="{00000000-0005-0000-0000-00004DAC0000}"/>
    <cellStyle name="Σημείωση 2 3 4 3 22 2" xfId="41552" xr:uid="{00000000-0005-0000-0000-00004EAC0000}"/>
    <cellStyle name="Σημείωση 2 3 4 3 23" xfId="27691" xr:uid="{00000000-0005-0000-0000-00004FAC0000}"/>
    <cellStyle name="Σημείωση 2 3 4 3 3" xfId="28840" xr:uid="{00000000-0005-0000-0000-000050AC0000}"/>
    <cellStyle name="Σημείωση 2 3 4 3 3 2" xfId="42846" xr:uid="{00000000-0005-0000-0000-000051AC0000}"/>
    <cellStyle name="Σημείωση 2 3 4 3 4" xfId="30480" xr:uid="{00000000-0005-0000-0000-000052AC0000}"/>
    <cellStyle name="Σημείωση 2 3 4 3 4 2" xfId="43544" xr:uid="{00000000-0005-0000-0000-000053AC0000}"/>
    <cellStyle name="Σημείωση 2 3 4 3 5" xfId="31547" xr:uid="{00000000-0005-0000-0000-000054AC0000}"/>
    <cellStyle name="Σημείωση 2 3 4 3 5 2" xfId="44609" xr:uid="{00000000-0005-0000-0000-000055AC0000}"/>
    <cellStyle name="Σημείωση 2 3 4 3 6" xfId="32171" xr:uid="{00000000-0005-0000-0000-000056AC0000}"/>
    <cellStyle name="Σημείωση 2 3 4 3 6 2" xfId="45233" xr:uid="{00000000-0005-0000-0000-000057AC0000}"/>
    <cellStyle name="Σημείωση 2 3 4 3 7" xfId="32795" xr:uid="{00000000-0005-0000-0000-000058AC0000}"/>
    <cellStyle name="Σημείωση 2 3 4 3 7 2" xfId="45857" xr:uid="{00000000-0005-0000-0000-000059AC0000}"/>
    <cellStyle name="Σημείωση 2 3 4 3 8" xfId="33417" xr:uid="{00000000-0005-0000-0000-00005AAC0000}"/>
    <cellStyle name="Σημείωση 2 3 4 3 8 2" xfId="46479" xr:uid="{00000000-0005-0000-0000-00005BAC0000}"/>
    <cellStyle name="Σημείωση 2 3 4 3 9" xfId="34039" xr:uid="{00000000-0005-0000-0000-00005CAC0000}"/>
    <cellStyle name="Σημείωση 2 3 4 3 9 2" xfId="47101" xr:uid="{00000000-0005-0000-0000-00005DAC0000}"/>
    <cellStyle name="Σημείωση 2 3 4 30" xfId="27993" xr:uid="{00000000-0005-0000-0000-00005EAC0000}"/>
    <cellStyle name="Σημείωση 2 3 4 4" xfId="26268" xr:uid="{00000000-0005-0000-0000-00005FAC0000}"/>
    <cellStyle name="Σημείωση 2 3 4 4 10" xfId="34723" xr:uid="{00000000-0005-0000-0000-000060AC0000}"/>
    <cellStyle name="Σημείωση 2 3 4 4 10 2" xfId="47785" xr:uid="{00000000-0005-0000-0000-000061AC0000}"/>
    <cellStyle name="Σημείωση 2 3 4 4 11" xfId="35343" xr:uid="{00000000-0005-0000-0000-000062AC0000}"/>
    <cellStyle name="Σημείωση 2 3 4 4 11 2" xfId="48405" xr:uid="{00000000-0005-0000-0000-000063AC0000}"/>
    <cellStyle name="Σημείωση 2 3 4 4 12" xfId="35961" xr:uid="{00000000-0005-0000-0000-000064AC0000}"/>
    <cellStyle name="Σημείωση 2 3 4 4 12 2" xfId="49023" xr:uid="{00000000-0005-0000-0000-000065AC0000}"/>
    <cellStyle name="Σημείωση 2 3 4 4 13" xfId="36579" xr:uid="{00000000-0005-0000-0000-000066AC0000}"/>
    <cellStyle name="Σημείωση 2 3 4 4 13 2" xfId="49641" xr:uid="{00000000-0005-0000-0000-000067AC0000}"/>
    <cellStyle name="Σημείωση 2 3 4 4 14" xfId="37193" xr:uid="{00000000-0005-0000-0000-000068AC0000}"/>
    <cellStyle name="Σημείωση 2 3 4 4 14 2" xfId="50255" xr:uid="{00000000-0005-0000-0000-000069AC0000}"/>
    <cellStyle name="Σημείωση 2 3 4 4 15" xfId="37802" xr:uid="{00000000-0005-0000-0000-00006AAC0000}"/>
    <cellStyle name="Σημείωση 2 3 4 4 15 2" xfId="50864" xr:uid="{00000000-0005-0000-0000-00006BAC0000}"/>
    <cellStyle name="Σημείωση 2 3 4 4 16" xfId="38400" xr:uid="{00000000-0005-0000-0000-00006CAC0000}"/>
    <cellStyle name="Σημείωση 2 3 4 4 16 2" xfId="51462" xr:uid="{00000000-0005-0000-0000-00006DAC0000}"/>
    <cellStyle name="Σημείωση 2 3 4 4 17" xfId="38985" xr:uid="{00000000-0005-0000-0000-00006EAC0000}"/>
    <cellStyle name="Σημείωση 2 3 4 4 17 2" xfId="52047" xr:uid="{00000000-0005-0000-0000-00006FAC0000}"/>
    <cellStyle name="Σημείωση 2 3 4 4 18" xfId="39554" xr:uid="{00000000-0005-0000-0000-000070AC0000}"/>
    <cellStyle name="Σημείωση 2 3 4 4 18 2" xfId="52616" xr:uid="{00000000-0005-0000-0000-000071AC0000}"/>
    <cellStyle name="Σημείωση 2 3 4 4 19" xfId="40106" xr:uid="{00000000-0005-0000-0000-000072AC0000}"/>
    <cellStyle name="Σημείωση 2 3 4 4 19 2" xfId="53168" xr:uid="{00000000-0005-0000-0000-000073AC0000}"/>
    <cellStyle name="Σημείωση 2 3 4 4 2" xfId="28414" xr:uid="{00000000-0005-0000-0000-000074AC0000}"/>
    <cellStyle name="Σημείωση 2 3 4 4 2 2" xfId="42420" xr:uid="{00000000-0005-0000-0000-000075AC0000}"/>
    <cellStyle name="Σημείωση 2 3 4 4 20" xfId="40616" xr:uid="{00000000-0005-0000-0000-000076AC0000}"/>
    <cellStyle name="Σημείωση 2 3 4 4 20 2" xfId="53678" xr:uid="{00000000-0005-0000-0000-000077AC0000}"/>
    <cellStyle name="Σημείωση 2 3 4 4 21" xfId="41088" xr:uid="{00000000-0005-0000-0000-000078AC0000}"/>
    <cellStyle name="Σημείωση 2 3 4 4 21 2" xfId="54150" xr:uid="{00000000-0005-0000-0000-000079AC0000}"/>
    <cellStyle name="Σημείωση 2 3 4 4 22" xfId="27372" xr:uid="{00000000-0005-0000-0000-00007AAC0000}"/>
    <cellStyle name="Σημείωση 2 3 4 4 22 2" xfId="41614" xr:uid="{00000000-0005-0000-0000-00007BAC0000}"/>
    <cellStyle name="Σημείωση 2 3 4 4 23" xfId="29696" xr:uid="{00000000-0005-0000-0000-00007CAC0000}"/>
    <cellStyle name="Σημείωση 2 3 4 4 3" xfId="28894" xr:uid="{00000000-0005-0000-0000-00007DAC0000}"/>
    <cellStyle name="Σημείωση 2 3 4 4 3 2" xfId="42900" xr:uid="{00000000-0005-0000-0000-00007EAC0000}"/>
    <cellStyle name="Σημείωση 2 3 4 4 4" xfId="31088" xr:uid="{00000000-0005-0000-0000-00007FAC0000}"/>
    <cellStyle name="Σημείωση 2 3 4 4 4 2" xfId="44150" xr:uid="{00000000-0005-0000-0000-000080AC0000}"/>
    <cellStyle name="Σημείωση 2 3 4 4 5" xfId="31609" xr:uid="{00000000-0005-0000-0000-000081AC0000}"/>
    <cellStyle name="Σημείωση 2 3 4 4 5 2" xfId="44671" xr:uid="{00000000-0005-0000-0000-000082AC0000}"/>
    <cellStyle name="Σημείωση 2 3 4 4 6" xfId="32233" xr:uid="{00000000-0005-0000-0000-000083AC0000}"/>
    <cellStyle name="Σημείωση 2 3 4 4 6 2" xfId="45295" xr:uid="{00000000-0005-0000-0000-000084AC0000}"/>
    <cellStyle name="Σημείωση 2 3 4 4 7" xfId="32857" xr:uid="{00000000-0005-0000-0000-000085AC0000}"/>
    <cellStyle name="Σημείωση 2 3 4 4 7 2" xfId="45919" xr:uid="{00000000-0005-0000-0000-000086AC0000}"/>
    <cellStyle name="Σημείωση 2 3 4 4 8" xfId="33479" xr:uid="{00000000-0005-0000-0000-000087AC0000}"/>
    <cellStyle name="Σημείωση 2 3 4 4 8 2" xfId="46541" xr:uid="{00000000-0005-0000-0000-000088AC0000}"/>
    <cellStyle name="Σημείωση 2 3 4 4 9" xfId="34101" xr:uid="{00000000-0005-0000-0000-000089AC0000}"/>
    <cellStyle name="Σημείωση 2 3 4 4 9 2" xfId="47163" xr:uid="{00000000-0005-0000-0000-00008AAC0000}"/>
    <cellStyle name="Σημείωση 2 3 4 5" xfId="26325" xr:uid="{00000000-0005-0000-0000-00008BAC0000}"/>
    <cellStyle name="Σημείωση 2 3 4 5 10" xfId="34780" xr:uid="{00000000-0005-0000-0000-00008CAC0000}"/>
    <cellStyle name="Σημείωση 2 3 4 5 10 2" xfId="47842" xr:uid="{00000000-0005-0000-0000-00008DAC0000}"/>
    <cellStyle name="Σημείωση 2 3 4 5 11" xfId="35400" xr:uid="{00000000-0005-0000-0000-00008EAC0000}"/>
    <cellStyle name="Σημείωση 2 3 4 5 11 2" xfId="48462" xr:uid="{00000000-0005-0000-0000-00008FAC0000}"/>
    <cellStyle name="Σημείωση 2 3 4 5 12" xfId="36018" xr:uid="{00000000-0005-0000-0000-000090AC0000}"/>
    <cellStyle name="Σημείωση 2 3 4 5 12 2" xfId="49080" xr:uid="{00000000-0005-0000-0000-000091AC0000}"/>
    <cellStyle name="Σημείωση 2 3 4 5 13" xfId="36636" xr:uid="{00000000-0005-0000-0000-000092AC0000}"/>
    <cellStyle name="Σημείωση 2 3 4 5 13 2" xfId="49698" xr:uid="{00000000-0005-0000-0000-000093AC0000}"/>
    <cellStyle name="Σημείωση 2 3 4 5 14" xfId="37250" xr:uid="{00000000-0005-0000-0000-000094AC0000}"/>
    <cellStyle name="Σημείωση 2 3 4 5 14 2" xfId="50312" xr:uid="{00000000-0005-0000-0000-000095AC0000}"/>
    <cellStyle name="Σημείωση 2 3 4 5 15" xfId="37859" xr:uid="{00000000-0005-0000-0000-000096AC0000}"/>
    <cellStyle name="Σημείωση 2 3 4 5 15 2" xfId="50921" xr:uid="{00000000-0005-0000-0000-000097AC0000}"/>
    <cellStyle name="Σημείωση 2 3 4 5 16" xfId="38457" xr:uid="{00000000-0005-0000-0000-000098AC0000}"/>
    <cellStyle name="Σημείωση 2 3 4 5 16 2" xfId="51519" xr:uid="{00000000-0005-0000-0000-000099AC0000}"/>
    <cellStyle name="Σημείωση 2 3 4 5 17" xfId="39042" xr:uid="{00000000-0005-0000-0000-00009AAC0000}"/>
    <cellStyle name="Σημείωση 2 3 4 5 17 2" xfId="52104" xr:uid="{00000000-0005-0000-0000-00009BAC0000}"/>
    <cellStyle name="Σημείωση 2 3 4 5 18" xfId="39611" xr:uid="{00000000-0005-0000-0000-00009CAC0000}"/>
    <cellStyle name="Σημείωση 2 3 4 5 18 2" xfId="52673" xr:uid="{00000000-0005-0000-0000-00009DAC0000}"/>
    <cellStyle name="Σημείωση 2 3 4 5 19" xfId="40163" xr:uid="{00000000-0005-0000-0000-00009EAC0000}"/>
    <cellStyle name="Σημείωση 2 3 4 5 19 2" xfId="53225" xr:uid="{00000000-0005-0000-0000-00009FAC0000}"/>
    <cellStyle name="Σημείωση 2 3 4 5 2" xfId="28471" xr:uid="{00000000-0005-0000-0000-0000A0AC0000}"/>
    <cellStyle name="Σημείωση 2 3 4 5 2 2" xfId="42477" xr:uid="{00000000-0005-0000-0000-0000A1AC0000}"/>
    <cellStyle name="Σημείωση 2 3 4 5 20" xfId="40673" xr:uid="{00000000-0005-0000-0000-0000A2AC0000}"/>
    <cellStyle name="Σημείωση 2 3 4 5 20 2" xfId="53735" xr:uid="{00000000-0005-0000-0000-0000A3AC0000}"/>
    <cellStyle name="Σημείωση 2 3 4 5 21" xfId="41145" xr:uid="{00000000-0005-0000-0000-0000A4AC0000}"/>
    <cellStyle name="Σημείωση 2 3 4 5 21 2" xfId="54207" xr:uid="{00000000-0005-0000-0000-0000A5AC0000}"/>
    <cellStyle name="Σημείωση 2 3 4 5 22" xfId="27429" xr:uid="{00000000-0005-0000-0000-0000A6AC0000}"/>
    <cellStyle name="Σημείωση 2 3 4 5 22 2" xfId="41671" xr:uid="{00000000-0005-0000-0000-0000A7AC0000}"/>
    <cellStyle name="Σημείωση 2 3 4 5 23" xfId="29674" xr:uid="{00000000-0005-0000-0000-0000A8AC0000}"/>
    <cellStyle name="Σημείωση 2 3 4 5 3" xfId="28940" xr:uid="{00000000-0005-0000-0000-0000A9AC0000}"/>
    <cellStyle name="Σημείωση 2 3 4 5 3 2" xfId="42946" xr:uid="{00000000-0005-0000-0000-0000AAAC0000}"/>
    <cellStyle name="Σημείωση 2 3 4 5 4" xfId="30392" xr:uid="{00000000-0005-0000-0000-0000ABAC0000}"/>
    <cellStyle name="Σημείωση 2 3 4 5 4 2" xfId="43456" xr:uid="{00000000-0005-0000-0000-0000ACAC0000}"/>
    <cellStyle name="Σημείωση 2 3 4 5 5" xfId="31666" xr:uid="{00000000-0005-0000-0000-0000ADAC0000}"/>
    <cellStyle name="Σημείωση 2 3 4 5 5 2" xfId="44728" xr:uid="{00000000-0005-0000-0000-0000AEAC0000}"/>
    <cellStyle name="Σημείωση 2 3 4 5 6" xfId="32290" xr:uid="{00000000-0005-0000-0000-0000AFAC0000}"/>
    <cellStyle name="Σημείωση 2 3 4 5 6 2" xfId="45352" xr:uid="{00000000-0005-0000-0000-0000B0AC0000}"/>
    <cellStyle name="Σημείωση 2 3 4 5 7" xfId="32914" xr:uid="{00000000-0005-0000-0000-0000B1AC0000}"/>
    <cellStyle name="Σημείωση 2 3 4 5 7 2" xfId="45976" xr:uid="{00000000-0005-0000-0000-0000B2AC0000}"/>
    <cellStyle name="Σημείωση 2 3 4 5 8" xfId="33536" xr:uid="{00000000-0005-0000-0000-0000B3AC0000}"/>
    <cellStyle name="Σημείωση 2 3 4 5 8 2" xfId="46598" xr:uid="{00000000-0005-0000-0000-0000B4AC0000}"/>
    <cellStyle name="Σημείωση 2 3 4 5 9" xfId="34158" xr:uid="{00000000-0005-0000-0000-0000B5AC0000}"/>
    <cellStyle name="Σημείωση 2 3 4 5 9 2" xfId="47220" xr:uid="{00000000-0005-0000-0000-0000B6AC0000}"/>
    <cellStyle name="Σημείωση 2 3 4 6" xfId="26372" xr:uid="{00000000-0005-0000-0000-0000B7AC0000}"/>
    <cellStyle name="Σημείωση 2 3 4 6 10" xfId="34827" xr:uid="{00000000-0005-0000-0000-0000B8AC0000}"/>
    <cellStyle name="Σημείωση 2 3 4 6 10 2" xfId="47889" xr:uid="{00000000-0005-0000-0000-0000B9AC0000}"/>
    <cellStyle name="Σημείωση 2 3 4 6 11" xfId="35447" xr:uid="{00000000-0005-0000-0000-0000BAAC0000}"/>
    <cellStyle name="Σημείωση 2 3 4 6 11 2" xfId="48509" xr:uid="{00000000-0005-0000-0000-0000BBAC0000}"/>
    <cellStyle name="Σημείωση 2 3 4 6 12" xfId="36065" xr:uid="{00000000-0005-0000-0000-0000BCAC0000}"/>
    <cellStyle name="Σημείωση 2 3 4 6 12 2" xfId="49127" xr:uid="{00000000-0005-0000-0000-0000BDAC0000}"/>
    <cellStyle name="Σημείωση 2 3 4 6 13" xfId="36683" xr:uid="{00000000-0005-0000-0000-0000BEAC0000}"/>
    <cellStyle name="Σημείωση 2 3 4 6 13 2" xfId="49745" xr:uid="{00000000-0005-0000-0000-0000BFAC0000}"/>
    <cellStyle name="Σημείωση 2 3 4 6 14" xfId="37297" xr:uid="{00000000-0005-0000-0000-0000C0AC0000}"/>
    <cellStyle name="Σημείωση 2 3 4 6 14 2" xfId="50359" xr:uid="{00000000-0005-0000-0000-0000C1AC0000}"/>
    <cellStyle name="Σημείωση 2 3 4 6 15" xfId="37906" xr:uid="{00000000-0005-0000-0000-0000C2AC0000}"/>
    <cellStyle name="Σημείωση 2 3 4 6 15 2" xfId="50968" xr:uid="{00000000-0005-0000-0000-0000C3AC0000}"/>
    <cellStyle name="Σημείωση 2 3 4 6 16" xfId="38504" xr:uid="{00000000-0005-0000-0000-0000C4AC0000}"/>
    <cellStyle name="Σημείωση 2 3 4 6 16 2" xfId="51566" xr:uid="{00000000-0005-0000-0000-0000C5AC0000}"/>
    <cellStyle name="Σημείωση 2 3 4 6 17" xfId="39089" xr:uid="{00000000-0005-0000-0000-0000C6AC0000}"/>
    <cellStyle name="Σημείωση 2 3 4 6 17 2" xfId="52151" xr:uid="{00000000-0005-0000-0000-0000C7AC0000}"/>
    <cellStyle name="Σημείωση 2 3 4 6 18" xfId="39658" xr:uid="{00000000-0005-0000-0000-0000C8AC0000}"/>
    <cellStyle name="Σημείωση 2 3 4 6 18 2" xfId="52720" xr:uid="{00000000-0005-0000-0000-0000C9AC0000}"/>
    <cellStyle name="Σημείωση 2 3 4 6 19" xfId="40210" xr:uid="{00000000-0005-0000-0000-0000CAAC0000}"/>
    <cellStyle name="Σημείωση 2 3 4 6 19 2" xfId="53272" xr:uid="{00000000-0005-0000-0000-0000CBAC0000}"/>
    <cellStyle name="Σημείωση 2 3 4 6 2" xfId="28518" xr:uid="{00000000-0005-0000-0000-0000CCAC0000}"/>
    <cellStyle name="Σημείωση 2 3 4 6 2 2" xfId="42524" xr:uid="{00000000-0005-0000-0000-0000CDAC0000}"/>
    <cellStyle name="Σημείωση 2 3 4 6 20" xfId="40720" xr:uid="{00000000-0005-0000-0000-0000CEAC0000}"/>
    <cellStyle name="Σημείωση 2 3 4 6 20 2" xfId="53782" xr:uid="{00000000-0005-0000-0000-0000CFAC0000}"/>
    <cellStyle name="Σημείωση 2 3 4 6 21" xfId="41192" xr:uid="{00000000-0005-0000-0000-0000D0AC0000}"/>
    <cellStyle name="Σημείωση 2 3 4 6 21 2" xfId="54254" xr:uid="{00000000-0005-0000-0000-0000D1AC0000}"/>
    <cellStyle name="Σημείωση 2 3 4 6 22" xfId="27476" xr:uid="{00000000-0005-0000-0000-0000D2AC0000}"/>
    <cellStyle name="Σημείωση 2 3 4 6 22 2" xfId="41718" xr:uid="{00000000-0005-0000-0000-0000D3AC0000}"/>
    <cellStyle name="Σημείωση 2 3 4 6 23" xfId="29656" xr:uid="{00000000-0005-0000-0000-0000D4AC0000}"/>
    <cellStyle name="Σημείωση 2 3 4 6 3" xfId="28979" xr:uid="{00000000-0005-0000-0000-0000D5AC0000}"/>
    <cellStyle name="Σημείωση 2 3 4 6 3 2" xfId="42985" xr:uid="{00000000-0005-0000-0000-0000D6AC0000}"/>
    <cellStyle name="Σημείωση 2 3 4 6 4" xfId="30084" xr:uid="{00000000-0005-0000-0000-0000D7AC0000}"/>
    <cellStyle name="Σημείωση 2 3 4 6 4 2" xfId="43264" xr:uid="{00000000-0005-0000-0000-0000D8AC0000}"/>
    <cellStyle name="Σημείωση 2 3 4 6 5" xfId="31713" xr:uid="{00000000-0005-0000-0000-0000D9AC0000}"/>
    <cellStyle name="Σημείωση 2 3 4 6 5 2" xfId="44775" xr:uid="{00000000-0005-0000-0000-0000DAAC0000}"/>
    <cellStyle name="Σημείωση 2 3 4 6 6" xfId="32337" xr:uid="{00000000-0005-0000-0000-0000DBAC0000}"/>
    <cellStyle name="Σημείωση 2 3 4 6 6 2" xfId="45399" xr:uid="{00000000-0005-0000-0000-0000DCAC0000}"/>
    <cellStyle name="Σημείωση 2 3 4 6 7" xfId="32961" xr:uid="{00000000-0005-0000-0000-0000DDAC0000}"/>
    <cellStyle name="Σημείωση 2 3 4 6 7 2" xfId="46023" xr:uid="{00000000-0005-0000-0000-0000DEAC0000}"/>
    <cellStyle name="Σημείωση 2 3 4 6 8" xfId="33583" xr:uid="{00000000-0005-0000-0000-0000DFAC0000}"/>
    <cellStyle name="Σημείωση 2 3 4 6 8 2" xfId="46645" xr:uid="{00000000-0005-0000-0000-0000E0AC0000}"/>
    <cellStyle name="Σημείωση 2 3 4 6 9" xfId="34205" xr:uid="{00000000-0005-0000-0000-0000E1AC0000}"/>
    <cellStyle name="Σημείωση 2 3 4 6 9 2" xfId="47267" xr:uid="{00000000-0005-0000-0000-0000E2AC0000}"/>
    <cellStyle name="Σημείωση 2 3 4 7" xfId="26380" xr:uid="{00000000-0005-0000-0000-0000E3AC0000}"/>
    <cellStyle name="Σημείωση 2 3 4 7 10" xfId="35455" xr:uid="{00000000-0005-0000-0000-0000E4AC0000}"/>
    <cellStyle name="Σημείωση 2 3 4 7 10 2" xfId="48517" xr:uid="{00000000-0005-0000-0000-0000E5AC0000}"/>
    <cellStyle name="Σημείωση 2 3 4 7 11" xfId="36073" xr:uid="{00000000-0005-0000-0000-0000E6AC0000}"/>
    <cellStyle name="Σημείωση 2 3 4 7 11 2" xfId="49135" xr:uid="{00000000-0005-0000-0000-0000E7AC0000}"/>
    <cellStyle name="Σημείωση 2 3 4 7 12" xfId="36691" xr:uid="{00000000-0005-0000-0000-0000E8AC0000}"/>
    <cellStyle name="Σημείωση 2 3 4 7 12 2" xfId="49753" xr:uid="{00000000-0005-0000-0000-0000E9AC0000}"/>
    <cellStyle name="Σημείωση 2 3 4 7 13" xfId="37305" xr:uid="{00000000-0005-0000-0000-0000EAAC0000}"/>
    <cellStyle name="Σημείωση 2 3 4 7 13 2" xfId="50367" xr:uid="{00000000-0005-0000-0000-0000EBAC0000}"/>
    <cellStyle name="Σημείωση 2 3 4 7 14" xfId="37914" xr:uid="{00000000-0005-0000-0000-0000ECAC0000}"/>
    <cellStyle name="Σημείωση 2 3 4 7 14 2" xfId="50976" xr:uid="{00000000-0005-0000-0000-0000EDAC0000}"/>
    <cellStyle name="Σημείωση 2 3 4 7 15" xfId="38512" xr:uid="{00000000-0005-0000-0000-0000EEAC0000}"/>
    <cellStyle name="Σημείωση 2 3 4 7 15 2" xfId="51574" xr:uid="{00000000-0005-0000-0000-0000EFAC0000}"/>
    <cellStyle name="Σημείωση 2 3 4 7 16" xfId="39097" xr:uid="{00000000-0005-0000-0000-0000F0AC0000}"/>
    <cellStyle name="Σημείωση 2 3 4 7 16 2" xfId="52159" xr:uid="{00000000-0005-0000-0000-0000F1AC0000}"/>
    <cellStyle name="Σημείωση 2 3 4 7 17" xfId="39666" xr:uid="{00000000-0005-0000-0000-0000F2AC0000}"/>
    <cellStyle name="Σημείωση 2 3 4 7 17 2" xfId="52728" xr:uid="{00000000-0005-0000-0000-0000F3AC0000}"/>
    <cellStyle name="Σημείωση 2 3 4 7 18" xfId="40218" xr:uid="{00000000-0005-0000-0000-0000F4AC0000}"/>
    <cellStyle name="Σημείωση 2 3 4 7 18 2" xfId="53280" xr:uid="{00000000-0005-0000-0000-0000F5AC0000}"/>
    <cellStyle name="Σημείωση 2 3 4 7 19" xfId="40728" xr:uid="{00000000-0005-0000-0000-0000F6AC0000}"/>
    <cellStyle name="Σημείωση 2 3 4 7 19 2" xfId="53790" xr:uid="{00000000-0005-0000-0000-0000F7AC0000}"/>
    <cellStyle name="Σημείωση 2 3 4 7 2" xfId="28526" xr:uid="{00000000-0005-0000-0000-0000F8AC0000}"/>
    <cellStyle name="Σημείωση 2 3 4 7 2 2" xfId="42532" xr:uid="{00000000-0005-0000-0000-0000F9AC0000}"/>
    <cellStyle name="Σημείωση 2 3 4 7 20" xfId="41200" xr:uid="{00000000-0005-0000-0000-0000FAAC0000}"/>
    <cellStyle name="Σημείωση 2 3 4 7 20 2" xfId="54262" xr:uid="{00000000-0005-0000-0000-0000FBAC0000}"/>
    <cellStyle name="Σημείωση 2 3 4 7 21" xfId="27484" xr:uid="{00000000-0005-0000-0000-0000FCAC0000}"/>
    <cellStyle name="Σημείωση 2 3 4 7 21 2" xfId="41726" xr:uid="{00000000-0005-0000-0000-0000FDAC0000}"/>
    <cellStyle name="Σημείωση 2 3 4 7 22" xfId="29013" xr:uid="{00000000-0005-0000-0000-0000FEAC0000}"/>
    <cellStyle name="Σημείωση 2 3 4 7 3" xfId="30679" xr:uid="{00000000-0005-0000-0000-0000FFAC0000}"/>
    <cellStyle name="Σημείωση 2 3 4 7 3 2" xfId="43743" xr:uid="{00000000-0005-0000-0000-000000AD0000}"/>
    <cellStyle name="Σημείωση 2 3 4 7 4" xfId="31721" xr:uid="{00000000-0005-0000-0000-000001AD0000}"/>
    <cellStyle name="Σημείωση 2 3 4 7 4 2" xfId="44783" xr:uid="{00000000-0005-0000-0000-000002AD0000}"/>
    <cellStyle name="Σημείωση 2 3 4 7 5" xfId="32345" xr:uid="{00000000-0005-0000-0000-000003AD0000}"/>
    <cellStyle name="Σημείωση 2 3 4 7 5 2" xfId="45407" xr:uid="{00000000-0005-0000-0000-000004AD0000}"/>
    <cellStyle name="Σημείωση 2 3 4 7 6" xfId="32969" xr:uid="{00000000-0005-0000-0000-000005AD0000}"/>
    <cellStyle name="Σημείωση 2 3 4 7 6 2" xfId="46031" xr:uid="{00000000-0005-0000-0000-000006AD0000}"/>
    <cellStyle name="Σημείωση 2 3 4 7 7" xfId="33591" xr:uid="{00000000-0005-0000-0000-000007AD0000}"/>
    <cellStyle name="Σημείωση 2 3 4 7 7 2" xfId="46653" xr:uid="{00000000-0005-0000-0000-000008AD0000}"/>
    <cellStyle name="Σημείωση 2 3 4 7 8" xfId="34213" xr:uid="{00000000-0005-0000-0000-000009AD0000}"/>
    <cellStyle name="Σημείωση 2 3 4 7 8 2" xfId="47275" xr:uid="{00000000-0005-0000-0000-00000AAD0000}"/>
    <cellStyle name="Σημείωση 2 3 4 7 9" xfId="34835" xr:uid="{00000000-0005-0000-0000-00000BAD0000}"/>
    <cellStyle name="Σημείωση 2 3 4 7 9 2" xfId="47897" xr:uid="{00000000-0005-0000-0000-00000CAD0000}"/>
    <cellStyle name="Σημείωση 2 3 4 8" xfId="26834" xr:uid="{00000000-0005-0000-0000-00000DAD0000}"/>
    <cellStyle name="Σημείωση 2 3 4 8 2" xfId="25439" xr:uid="{00000000-0005-0000-0000-00000EAD0000}"/>
    <cellStyle name="Σημείωση 2 3 4 9" xfId="27586" xr:uid="{00000000-0005-0000-0000-00000FAD0000}"/>
    <cellStyle name="Σημείωση 2 3 4 9 2" xfId="41828" xr:uid="{00000000-0005-0000-0000-000010AD0000}"/>
    <cellStyle name="Σημείωση 2 3 5" xfId="27707" xr:uid="{00000000-0005-0000-0000-000011AD0000}"/>
    <cellStyle name="Σημείωση 2 3 5 2" xfId="41909" xr:uid="{00000000-0005-0000-0000-000012AD0000}"/>
    <cellStyle name="Σημείωση 2 3 6" xfId="30694" xr:uid="{00000000-0005-0000-0000-000013AD0000}"/>
    <cellStyle name="Σημείωση 2 3 6 2" xfId="43758" xr:uid="{00000000-0005-0000-0000-000014AD0000}"/>
    <cellStyle name="Σημείωση 2 3 7" xfId="26436" xr:uid="{00000000-0005-0000-0000-000015AD0000}"/>
    <cellStyle name="Σημείωση 2 3 7 2" xfId="26997" xr:uid="{00000000-0005-0000-0000-000016AD0000}"/>
    <cellStyle name="Σημείωση 2 4" xfId="25565" xr:uid="{00000000-0005-0000-0000-000017AD0000}"/>
    <cellStyle name="Σημείωση 2 4 2" xfId="25610" xr:uid="{00000000-0005-0000-0000-000018AD0000}"/>
    <cellStyle name="Σημείωση 2 4 2 10" xfId="27757" xr:uid="{00000000-0005-0000-0000-000019AD0000}"/>
    <cellStyle name="Σημείωση 2 4 2 10 2" xfId="41937" xr:uid="{00000000-0005-0000-0000-00001AAD0000}"/>
    <cellStyle name="Σημείωση 2 4 2 11" xfId="30119" xr:uid="{00000000-0005-0000-0000-00001BAD0000}"/>
    <cellStyle name="Σημείωση 2 4 2 11 2" xfId="43295" xr:uid="{00000000-0005-0000-0000-00001CAD0000}"/>
    <cellStyle name="Σημείωση 2 4 2 12" xfId="30779" xr:uid="{00000000-0005-0000-0000-00001DAD0000}"/>
    <cellStyle name="Σημείωση 2 4 2 12 2" xfId="43841" xr:uid="{00000000-0005-0000-0000-00001EAD0000}"/>
    <cellStyle name="Σημείωση 2 4 2 13" xfId="31194" xr:uid="{00000000-0005-0000-0000-00001FAD0000}"/>
    <cellStyle name="Σημείωση 2 4 2 13 2" xfId="44256" xr:uid="{00000000-0005-0000-0000-000020AD0000}"/>
    <cellStyle name="Σημείωση 2 4 2 14" xfId="31818" xr:uid="{00000000-0005-0000-0000-000021AD0000}"/>
    <cellStyle name="Σημείωση 2 4 2 14 2" xfId="44880" xr:uid="{00000000-0005-0000-0000-000022AD0000}"/>
    <cellStyle name="Σημείωση 2 4 2 15" xfId="32442" xr:uid="{00000000-0005-0000-0000-000023AD0000}"/>
    <cellStyle name="Σημείωση 2 4 2 15 2" xfId="45504" xr:uid="{00000000-0005-0000-0000-000024AD0000}"/>
    <cellStyle name="Σημείωση 2 4 2 16" xfId="33065" xr:uid="{00000000-0005-0000-0000-000025AD0000}"/>
    <cellStyle name="Σημείωση 2 4 2 16 2" xfId="46127" xr:uid="{00000000-0005-0000-0000-000026AD0000}"/>
    <cellStyle name="Σημείωση 2 4 2 17" xfId="33687" xr:uid="{00000000-0005-0000-0000-000027AD0000}"/>
    <cellStyle name="Σημείωση 2 4 2 17 2" xfId="46749" xr:uid="{00000000-0005-0000-0000-000028AD0000}"/>
    <cellStyle name="Σημείωση 2 4 2 18" xfId="34309" xr:uid="{00000000-0005-0000-0000-000029AD0000}"/>
    <cellStyle name="Σημείωση 2 4 2 18 2" xfId="47371" xr:uid="{00000000-0005-0000-0000-00002AAD0000}"/>
    <cellStyle name="Σημείωση 2 4 2 19" xfId="34930" xr:uid="{00000000-0005-0000-0000-00002BAD0000}"/>
    <cellStyle name="Σημείωση 2 4 2 19 2" xfId="47992" xr:uid="{00000000-0005-0000-0000-00002CAD0000}"/>
    <cellStyle name="Σημείωση 2 4 2 2" xfId="25906" xr:uid="{00000000-0005-0000-0000-00002DAD0000}"/>
    <cellStyle name="Σημείωση 2 4 2 2 10" xfId="34335" xr:uid="{00000000-0005-0000-0000-00002EAD0000}"/>
    <cellStyle name="Σημείωση 2 4 2 2 10 2" xfId="47397" xr:uid="{00000000-0005-0000-0000-00002FAD0000}"/>
    <cellStyle name="Σημείωση 2 4 2 2 11" xfId="34955" xr:uid="{00000000-0005-0000-0000-000030AD0000}"/>
    <cellStyle name="Σημείωση 2 4 2 2 11 2" xfId="48017" xr:uid="{00000000-0005-0000-0000-000031AD0000}"/>
    <cellStyle name="Σημείωση 2 4 2 2 12" xfId="35574" xr:uid="{00000000-0005-0000-0000-000032AD0000}"/>
    <cellStyle name="Σημείωση 2 4 2 2 12 2" xfId="48636" xr:uid="{00000000-0005-0000-0000-000033AD0000}"/>
    <cellStyle name="Σημείωση 2 4 2 2 13" xfId="36193" xr:uid="{00000000-0005-0000-0000-000034AD0000}"/>
    <cellStyle name="Σημείωση 2 4 2 2 13 2" xfId="49255" xr:uid="{00000000-0005-0000-0000-000035AD0000}"/>
    <cellStyle name="Σημείωση 2 4 2 2 14" xfId="36810" xr:uid="{00000000-0005-0000-0000-000036AD0000}"/>
    <cellStyle name="Σημείωση 2 4 2 2 14 2" xfId="49872" xr:uid="{00000000-0005-0000-0000-000037AD0000}"/>
    <cellStyle name="Σημείωση 2 4 2 2 15" xfId="37421" xr:uid="{00000000-0005-0000-0000-000038AD0000}"/>
    <cellStyle name="Σημείωση 2 4 2 2 15 2" xfId="50483" xr:uid="{00000000-0005-0000-0000-000039AD0000}"/>
    <cellStyle name="Σημείωση 2 4 2 2 16" xfId="38027" xr:uid="{00000000-0005-0000-0000-00003AAD0000}"/>
    <cellStyle name="Σημείωση 2 4 2 2 16 2" xfId="51089" xr:uid="{00000000-0005-0000-0000-00003BAD0000}"/>
    <cellStyle name="Σημείωση 2 4 2 2 17" xfId="38616" xr:uid="{00000000-0005-0000-0000-00003CAD0000}"/>
    <cellStyle name="Σημείωση 2 4 2 2 17 2" xfId="51678" xr:uid="{00000000-0005-0000-0000-00003DAD0000}"/>
    <cellStyle name="Σημείωση 2 4 2 2 18" xfId="39196" xr:uid="{00000000-0005-0000-0000-00003EAD0000}"/>
    <cellStyle name="Σημείωση 2 4 2 2 18 2" xfId="52258" xr:uid="{00000000-0005-0000-0000-00003FAD0000}"/>
    <cellStyle name="Σημείωση 2 4 2 2 19" xfId="39757" xr:uid="{00000000-0005-0000-0000-000040AD0000}"/>
    <cellStyle name="Σημείωση 2 4 2 2 19 2" xfId="52819" xr:uid="{00000000-0005-0000-0000-000041AD0000}"/>
    <cellStyle name="Σημείωση 2 4 2 2 2" xfId="28052" xr:uid="{00000000-0005-0000-0000-000042AD0000}"/>
    <cellStyle name="Σημείωση 2 4 2 2 2 2" xfId="42116" xr:uid="{00000000-0005-0000-0000-000043AD0000}"/>
    <cellStyle name="Σημείωση 2 4 2 2 20" xfId="40290" xr:uid="{00000000-0005-0000-0000-000044AD0000}"/>
    <cellStyle name="Σημείωση 2 4 2 2 20 2" xfId="53352" xr:uid="{00000000-0005-0000-0000-000045AD0000}"/>
    <cellStyle name="Σημείωση 2 4 2 2 21" xfId="40784" xr:uid="{00000000-0005-0000-0000-000046AD0000}"/>
    <cellStyle name="Σημείωση 2 4 2 2 21 2" xfId="53846" xr:uid="{00000000-0005-0000-0000-000047AD0000}"/>
    <cellStyle name="Σημείωση 2 4 2 2 22" xfId="27012" xr:uid="{00000000-0005-0000-0000-000048AD0000}"/>
    <cellStyle name="Σημείωση 2 4 2 2 22 2" xfId="41310" xr:uid="{00000000-0005-0000-0000-000049AD0000}"/>
    <cellStyle name="Σημείωση 2 4 2 2 23" xfId="29320" xr:uid="{00000000-0005-0000-0000-00004AAD0000}"/>
    <cellStyle name="Σημείωση 2 4 2 2 3" xfId="28623" xr:uid="{00000000-0005-0000-0000-00004BAD0000}"/>
    <cellStyle name="Σημείωση 2 4 2 2 3 2" xfId="42629" xr:uid="{00000000-0005-0000-0000-00004CAD0000}"/>
    <cellStyle name="Σημείωση 2 4 2 2 4" xfId="30021" xr:uid="{00000000-0005-0000-0000-00004DAD0000}"/>
    <cellStyle name="Σημείωση 2 4 2 2 4 2" xfId="43226" xr:uid="{00000000-0005-0000-0000-00004EAD0000}"/>
    <cellStyle name="Σημείωση 2 4 2 2 5" xfId="31220" xr:uid="{00000000-0005-0000-0000-00004FAD0000}"/>
    <cellStyle name="Σημείωση 2 4 2 2 5 2" xfId="44282" xr:uid="{00000000-0005-0000-0000-000050AD0000}"/>
    <cellStyle name="Σημείωση 2 4 2 2 6" xfId="31844" xr:uid="{00000000-0005-0000-0000-000051AD0000}"/>
    <cellStyle name="Σημείωση 2 4 2 2 6 2" xfId="44906" xr:uid="{00000000-0005-0000-0000-000052AD0000}"/>
    <cellStyle name="Σημείωση 2 4 2 2 7" xfId="32468" xr:uid="{00000000-0005-0000-0000-000053AD0000}"/>
    <cellStyle name="Σημείωση 2 4 2 2 7 2" xfId="45530" xr:uid="{00000000-0005-0000-0000-000054AD0000}"/>
    <cellStyle name="Σημείωση 2 4 2 2 8" xfId="33091" xr:uid="{00000000-0005-0000-0000-000055AD0000}"/>
    <cellStyle name="Σημείωση 2 4 2 2 8 2" xfId="46153" xr:uid="{00000000-0005-0000-0000-000056AD0000}"/>
    <cellStyle name="Σημείωση 2 4 2 2 9" xfId="33713" xr:uid="{00000000-0005-0000-0000-000057AD0000}"/>
    <cellStyle name="Σημείωση 2 4 2 2 9 2" xfId="46775" xr:uid="{00000000-0005-0000-0000-000058AD0000}"/>
    <cellStyle name="Σημείωση 2 4 2 20" xfId="35549" xr:uid="{00000000-0005-0000-0000-000059AD0000}"/>
    <cellStyle name="Σημείωση 2 4 2 20 2" xfId="48611" xr:uid="{00000000-0005-0000-0000-00005AAD0000}"/>
    <cellStyle name="Σημείωση 2 4 2 21" xfId="36168" xr:uid="{00000000-0005-0000-0000-00005BAD0000}"/>
    <cellStyle name="Σημείωση 2 4 2 21 2" xfId="49230" xr:uid="{00000000-0005-0000-0000-00005CAD0000}"/>
    <cellStyle name="Σημείωση 2 4 2 22" xfId="36784" xr:uid="{00000000-0005-0000-0000-00005DAD0000}"/>
    <cellStyle name="Σημείωση 2 4 2 22 2" xfId="49846" xr:uid="{00000000-0005-0000-0000-00005EAD0000}"/>
    <cellStyle name="Σημείωση 2 4 2 23" xfId="37395" xr:uid="{00000000-0005-0000-0000-00005FAD0000}"/>
    <cellStyle name="Σημείωση 2 4 2 23 2" xfId="50457" xr:uid="{00000000-0005-0000-0000-000060AD0000}"/>
    <cellStyle name="Σημείωση 2 4 2 24" xfId="38002" xr:uid="{00000000-0005-0000-0000-000061AD0000}"/>
    <cellStyle name="Σημείωση 2 4 2 24 2" xfId="51064" xr:uid="{00000000-0005-0000-0000-000062AD0000}"/>
    <cellStyle name="Σημείωση 2 4 2 25" xfId="38596" xr:uid="{00000000-0005-0000-0000-000063AD0000}"/>
    <cellStyle name="Σημείωση 2 4 2 25 2" xfId="51658" xr:uid="{00000000-0005-0000-0000-000064AD0000}"/>
    <cellStyle name="Σημείωση 2 4 2 26" xfId="39179" xr:uid="{00000000-0005-0000-0000-000065AD0000}"/>
    <cellStyle name="Σημείωση 2 4 2 26 2" xfId="52241" xr:uid="{00000000-0005-0000-0000-000066AD0000}"/>
    <cellStyle name="Σημείωση 2 4 2 27" xfId="34874" xr:uid="{00000000-0005-0000-0000-000067AD0000}"/>
    <cellStyle name="Σημείωση 2 4 2 27 2" xfId="47936" xr:uid="{00000000-0005-0000-0000-000068AD0000}"/>
    <cellStyle name="Σημείωση 2 4 2 28" xfId="40281" xr:uid="{00000000-0005-0000-0000-000069AD0000}"/>
    <cellStyle name="Σημείωση 2 4 2 28 2" xfId="53343" xr:uid="{00000000-0005-0000-0000-00006AAD0000}"/>
    <cellStyle name="Σημείωση 2 4 2 29" xfId="26484" xr:uid="{00000000-0005-0000-0000-00006BAD0000}"/>
    <cellStyle name="Σημείωση 2 4 2 29 2" xfId="29850" xr:uid="{00000000-0005-0000-0000-00006CAD0000}"/>
    <cellStyle name="Σημείωση 2 4 2 3" xfId="26100" xr:uid="{00000000-0005-0000-0000-00006DAD0000}"/>
    <cellStyle name="Σημείωση 2 4 2 3 10" xfId="34555" xr:uid="{00000000-0005-0000-0000-00006EAD0000}"/>
    <cellStyle name="Σημείωση 2 4 2 3 10 2" xfId="47617" xr:uid="{00000000-0005-0000-0000-00006FAD0000}"/>
    <cellStyle name="Σημείωση 2 4 2 3 11" xfId="35175" xr:uid="{00000000-0005-0000-0000-000070AD0000}"/>
    <cellStyle name="Σημείωση 2 4 2 3 11 2" xfId="48237" xr:uid="{00000000-0005-0000-0000-000071AD0000}"/>
    <cellStyle name="Σημείωση 2 4 2 3 12" xfId="35793" xr:uid="{00000000-0005-0000-0000-000072AD0000}"/>
    <cellStyle name="Σημείωση 2 4 2 3 12 2" xfId="48855" xr:uid="{00000000-0005-0000-0000-000073AD0000}"/>
    <cellStyle name="Σημείωση 2 4 2 3 13" xfId="36411" xr:uid="{00000000-0005-0000-0000-000074AD0000}"/>
    <cellStyle name="Σημείωση 2 4 2 3 13 2" xfId="49473" xr:uid="{00000000-0005-0000-0000-000075AD0000}"/>
    <cellStyle name="Σημείωση 2 4 2 3 14" xfId="37025" xr:uid="{00000000-0005-0000-0000-000076AD0000}"/>
    <cellStyle name="Σημείωση 2 4 2 3 14 2" xfId="50087" xr:uid="{00000000-0005-0000-0000-000077AD0000}"/>
    <cellStyle name="Σημείωση 2 4 2 3 15" xfId="37634" xr:uid="{00000000-0005-0000-0000-000078AD0000}"/>
    <cellStyle name="Σημείωση 2 4 2 3 15 2" xfId="50696" xr:uid="{00000000-0005-0000-0000-000079AD0000}"/>
    <cellStyle name="Σημείωση 2 4 2 3 16" xfId="38232" xr:uid="{00000000-0005-0000-0000-00007AAD0000}"/>
    <cellStyle name="Σημείωση 2 4 2 3 16 2" xfId="51294" xr:uid="{00000000-0005-0000-0000-00007BAD0000}"/>
    <cellStyle name="Σημείωση 2 4 2 3 17" xfId="38817" xr:uid="{00000000-0005-0000-0000-00007CAD0000}"/>
    <cellStyle name="Σημείωση 2 4 2 3 17 2" xfId="51879" xr:uid="{00000000-0005-0000-0000-00007DAD0000}"/>
    <cellStyle name="Σημείωση 2 4 2 3 18" xfId="39386" xr:uid="{00000000-0005-0000-0000-00007EAD0000}"/>
    <cellStyle name="Σημείωση 2 4 2 3 18 2" xfId="52448" xr:uid="{00000000-0005-0000-0000-00007FAD0000}"/>
    <cellStyle name="Σημείωση 2 4 2 3 19" xfId="39938" xr:uid="{00000000-0005-0000-0000-000080AD0000}"/>
    <cellStyle name="Σημείωση 2 4 2 3 19 2" xfId="53000" xr:uid="{00000000-0005-0000-0000-000081AD0000}"/>
    <cellStyle name="Σημείωση 2 4 2 3 2" xfId="28246" xr:uid="{00000000-0005-0000-0000-000082AD0000}"/>
    <cellStyle name="Σημείωση 2 4 2 3 2 2" xfId="42252" xr:uid="{00000000-0005-0000-0000-000083AD0000}"/>
    <cellStyle name="Σημείωση 2 4 2 3 20" xfId="40448" xr:uid="{00000000-0005-0000-0000-000084AD0000}"/>
    <cellStyle name="Σημείωση 2 4 2 3 20 2" xfId="53510" xr:uid="{00000000-0005-0000-0000-000085AD0000}"/>
    <cellStyle name="Σημείωση 2 4 2 3 21" xfId="40920" xr:uid="{00000000-0005-0000-0000-000086AD0000}"/>
    <cellStyle name="Σημείωση 2 4 2 3 21 2" xfId="53982" xr:uid="{00000000-0005-0000-0000-000087AD0000}"/>
    <cellStyle name="Σημείωση 2 4 2 3 22" xfId="27204" xr:uid="{00000000-0005-0000-0000-000088AD0000}"/>
    <cellStyle name="Σημείωση 2 4 2 3 22 2" xfId="41446" xr:uid="{00000000-0005-0000-0000-000089AD0000}"/>
    <cellStyle name="Σημείωση 2 4 2 3 23" xfId="27744" xr:uid="{00000000-0005-0000-0000-00008AAD0000}"/>
    <cellStyle name="Σημείωση 2 4 2 3 3" xfId="28747" xr:uid="{00000000-0005-0000-0000-00008BAD0000}"/>
    <cellStyle name="Σημείωση 2 4 2 3 3 2" xfId="42753" xr:uid="{00000000-0005-0000-0000-00008CAD0000}"/>
    <cellStyle name="Σημείωση 2 4 2 3 4" xfId="30512" xr:uid="{00000000-0005-0000-0000-00008DAD0000}"/>
    <cellStyle name="Σημείωση 2 4 2 3 4 2" xfId="43576" xr:uid="{00000000-0005-0000-0000-00008EAD0000}"/>
    <cellStyle name="Σημείωση 2 4 2 3 5" xfId="31441" xr:uid="{00000000-0005-0000-0000-00008FAD0000}"/>
    <cellStyle name="Σημείωση 2 4 2 3 5 2" xfId="44503" xr:uid="{00000000-0005-0000-0000-000090AD0000}"/>
    <cellStyle name="Σημείωση 2 4 2 3 6" xfId="32065" xr:uid="{00000000-0005-0000-0000-000091AD0000}"/>
    <cellStyle name="Σημείωση 2 4 2 3 6 2" xfId="45127" xr:uid="{00000000-0005-0000-0000-000092AD0000}"/>
    <cellStyle name="Σημείωση 2 4 2 3 7" xfId="32689" xr:uid="{00000000-0005-0000-0000-000093AD0000}"/>
    <cellStyle name="Σημείωση 2 4 2 3 7 2" xfId="45751" xr:uid="{00000000-0005-0000-0000-000094AD0000}"/>
    <cellStyle name="Σημείωση 2 4 2 3 8" xfId="33311" xr:uid="{00000000-0005-0000-0000-000095AD0000}"/>
    <cellStyle name="Σημείωση 2 4 2 3 8 2" xfId="46373" xr:uid="{00000000-0005-0000-0000-000096AD0000}"/>
    <cellStyle name="Σημείωση 2 4 2 3 9" xfId="33933" xr:uid="{00000000-0005-0000-0000-000097AD0000}"/>
    <cellStyle name="Σημείωση 2 4 2 3 9 2" xfId="46995" xr:uid="{00000000-0005-0000-0000-000098AD0000}"/>
    <cellStyle name="Σημείωση 2 4 2 30" xfId="29182" xr:uid="{00000000-0005-0000-0000-000099AD0000}"/>
    <cellStyle name="Σημείωση 2 4 2 4" xfId="26102" xr:uid="{00000000-0005-0000-0000-00009AAD0000}"/>
    <cellStyle name="Σημείωση 2 4 2 4 10" xfId="34557" xr:uid="{00000000-0005-0000-0000-00009BAD0000}"/>
    <cellStyle name="Σημείωση 2 4 2 4 10 2" xfId="47619" xr:uid="{00000000-0005-0000-0000-00009CAD0000}"/>
    <cellStyle name="Σημείωση 2 4 2 4 11" xfId="35177" xr:uid="{00000000-0005-0000-0000-00009DAD0000}"/>
    <cellStyle name="Σημείωση 2 4 2 4 11 2" xfId="48239" xr:uid="{00000000-0005-0000-0000-00009EAD0000}"/>
    <cellStyle name="Σημείωση 2 4 2 4 12" xfId="35795" xr:uid="{00000000-0005-0000-0000-00009FAD0000}"/>
    <cellStyle name="Σημείωση 2 4 2 4 12 2" xfId="48857" xr:uid="{00000000-0005-0000-0000-0000A0AD0000}"/>
    <cellStyle name="Σημείωση 2 4 2 4 13" xfId="36413" xr:uid="{00000000-0005-0000-0000-0000A1AD0000}"/>
    <cellStyle name="Σημείωση 2 4 2 4 13 2" xfId="49475" xr:uid="{00000000-0005-0000-0000-0000A2AD0000}"/>
    <cellStyle name="Σημείωση 2 4 2 4 14" xfId="37027" xr:uid="{00000000-0005-0000-0000-0000A3AD0000}"/>
    <cellStyle name="Σημείωση 2 4 2 4 14 2" xfId="50089" xr:uid="{00000000-0005-0000-0000-0000A4AD0000}"/>
    <cellStyle name="Σημείωση 2 4 2 4 15" xfId="37636" xr:uid="{00000000-0005-0000-0000-0000A5AD0000}"/>
    <cellStyle name="Σημείωση 2 4 2 4 15 2" xfId="50698" xr:uid="{00000000-0005-0000-0000-0000A6AD0000}"/>
    <cellStyle name="Σημείωση 2 4 2 4 16" xfId="38234" xr:uid="{00000000-0005-0000-0000-0000A7AD0000}"/>
    <cellStyle name="Σημείωση 2 4 2 4 16 2" xfId="51296" xr:uid="{00000000-0005-0000-0000-0000A8AD0000}"/>
    <cellStyle name="Σημείωση 2 4 2 4 17" xfId="38819" xr:uid="{00000000-0005-0000-0000-0000A9AD0000}"/>
    <cellStyle name="Σημείωση 2 4 2 4 17 2" xfId="51881" xr:uid="{00000000-0005-0000-0000-0000AAAD0000}"/>
    <cellStyle name="Σημείωση 2 4 2 4 18" xfId="39388" xr:uid="{00000000-0005-0000-0000-0000ABAD0000}"/>
    <cellStyle name="Σημείωση 2 4 2 4 18 2" xfId="52450" xr:uid="{00000000-0005-0000-0000-0000ACAD0000}"/>
    <cellStyle name="Σημείωση 2 4 2 4 19" xfId="39940" xr:uid="{00000000-0005-0000-0000-0000ADAD0000}"/>
    <cellStyle name="Σημείωση 2 4 2 4 19 2" xfId="53002" xr:uid="{00000000-0005-0000-0000-0000AEAD0000}"/>
    <cellStyle name="Σημείωση 2 4 2 4 2" xfId="28248" xr:uid="{00000000-0005-0000-0000-0000AFAD0000}"/>
    <cellStyle name="Σημείωση 2 4 2 4 2 2" xfId="42254" xr:uid="{00000000-0005-0000-0000-0000B0AD0000}"/>
    <cellStyle name="Σημείωση 2 4 2 4 20" xfId="40450" xr:uid="{00000000-0005-0000-0000-0000B1AD0000}"/>
    <cellStyle name="Σημείωση 2 4 2 4 20 2" xfId="53512" xr:uid="{00000000-0005-0000-0000-0000B2AD0000}"/>
    <cellStyle name="Σημείωση 2 4 2 4 21" xfId="40922" xr:uid="{00000000-0005-0000-0000-0000B3AD0000}"/>
    <cellStyle name="Σημείωση 2 4 2 4 21 2" xfId="53984" xr:uid="{00000000-0005-0000-0000-0000B4AD0000}"/>
    <cellStyle name="Σημείωση 2 4 2 4 22" xfId="27206" xr:uid="{00000000-0005-0000-0000-0000B5AD0000}"/>
    <cellStyle name="Σημείωση 2 4 2 4 22 2" xfId="41448" xr:uid="{00000000-0005-0000-0000-0000B6AD0000}"/>
    <cellStyle name="Σημείωση 2 4 2 4 23" xfId="27000" xr:uid="{00000000-0005-0000-0000-0000B7AD0000}"/>
    <cellStyle name="Σημείωση 2 4 2 4 3" xfId="28749" xr:uid="{00000000-0005-0000-0000-0000B8AD0000}"/>
    <cellStyle name="Σημείωση 2 4 2 4 3 2" xfId="42755" xr:uid="{00000000-0005-0000-0000-0000B9AD0000}"/>
    <cellStyle name="Σημείωση 2 4 2 4 4" xfId="30534" xr:uid="{00000000-0005-0000-0000-0000BAAD0000}"/>
    <cellStyle name="Σημείωση 2 4 2 4 4 2" xfId="43598" xr:uid="{00000000-0005-0000-0000-0000BBAD0000}"/>
    <cellStyle name="Σημείωση 2 4 2 4 5" xfId="31443" xr:uid="{00000000-0005-0000-0000-0000BCAD0000}"/>
    <cellStyle name="Σημείωση 2 4 2 4 5 2" xfId="44505" xr:uid="{00000000-0005-0000-0000-0000BDAD0000}"/>
    <cellStyle name="Σημείωση 2 4 2 4 6" xfId="32067" xr:uid="{00000000-0005-0000-0000-0000BEAD0000}"/>
    <cellStyle name="Σημείωση 2 4 2 4 6 2" xfId="45129" xr:uid="{00000000-0005-0000-0000-0000BFAD0000}"/>
    <cellStyle name="Σημείωση 2 4 2 4 7" xfId="32691" xr:uid="{00000000-0005-0000-0000-0000C0AD0000}"/>
    <cellStyle name="Σημείωση 2 4 2 4 7 2" xfId="45753" xr:uid="{00000000-0005-0000-0000-0000C1AD0000}"/>
    <cellStyle name="Σημείωση 2 4 2 4 8" xfId="33313" xr:uid="{00000000-0005-0000-0000-0000C2AD0000}"/>
    <cellStyle name="Σημείωση 2 4 2 4 8 2" xfId="46375" xr:uid="{00000000-0005-0000-0000-0000C3AD0000}"/>
    <cellStyle name="Σημείωση 2 4 2 4 9" xfId="33935" xr:uid="{00000000-0005-0000-0000-0000C4AD0000}"/>
    <cellStyle name="Σημείωση 2 4 2 4 9 2" xfId="46997" xr:uid="{00000000-0005-0000-0000-0000C5AD0000}"/>
    <cellStyle name="Σημείωση 2 4 2 5" xfId="26176" xr:uid="{00000000-0005-0000-0000-0000C6AD0000}"/>
    <cellStyle name="Σημείωση 2 4 2 5 10" xfId="34631" xr:uid="{00000000-0005-0000-0000-0000C7AD0000}"/>
    <cellStyle name="Σημείωση 2 4 2 5 10 2" xfId="47693" xr:uid="{00000000-0005-0000-0000-0000C8AD0000}"/>
    <cellStyle name="Σημείωση 2 4 2 5 11" xfId="35251" xr:uid="{00000000-0005-0000-0000-0000C9AD0000}"/>
    <cellStyle name="Σημείωση 2 4 2 5 11 2" xfId="48313" xr:uid="{00000000-0005-0000-0000-0000CAAD0000}"/>
    <cellStyle name="Σημείωση 2 4 2 5 12" xfId="35869" xr:uid="{00000000-0005-0000-0000-0000CBAD0000}"/>
    <cellStyle name="Σημείωση 2 4 2 5 12 2" xfId="48931" xr:uid="{00000000-0005-0000-0000-0000CCAD0000}"/>
    <cellStyle name="Σημείωση 2 4 2 5 13" xfId="36487" xr:uid="{00000000-0005-0000-0000-0000CDAD0000}"/>
    <cellStyle name="Σημείωση 2 4 2 5 13 2" xfId="49549" xr:uid="{00000000-0005-0000-0000-0000CEAD0000}"/>
    <cellStyle name="Σημείωση 2 4 2 5 14" xfId="37101" xr:uid="{00000000-0005-0000-0000-0000CFAD0000}"/>
    <cellStyle name="Σημείωση 2 4 2 5 14 2" xfId="50163" xr:uid="{00000000-0005-0000-0000-0000D0AD0000}"/>
    <cellStyle name="Σημείωση 2 4 2 5 15" xfId="37710" xr:uid="{00000000-0005-0000-0000-0000D1AD0000}"/>
    <cellStyle name="Σημείωση 2 4 2 5 15 2" xfId="50772" xr:uid="{00000000-0005-0000-0000-0000D2AD0000}"/>
    <cellStyle name="Σημείωση 2 4 2 5 16" xfId="38308" xr:uid="{00000000-0005-0000-0000-0000D3AD0000}"/>
    <cellStyle name="Σημείωση 2 4 2 5 16 2" xfId="51370" xr:uid="{00000000-0005-0000-0000-0000D4AD0000}"/>
    <cellStyle name="Σημείωση 2 4 2 5 17" xfId="38893" xr:uid="{00000000-0005-0000-0000-0000D5AD0000}"/>
    <cellStyle name="Σημείωση 2 4 2 5 17 2" xfId="51955" xr:uid="{00000000-0005-0000-0000-0000D6AD0000}"/>
    <cellStyle name="Σημείωση 2 4 2 5 18" xfId="39462" xr:uid="{00000000-0005-0000-0000-0000D7AD0000}"/>
    <cellStyle name="Σημείωση 2 4 2 5 18 2" xfId="52524" xr:uid="{00000000-0005-0000-0000-0000D8AD0000}"/>
    <cellStyle name="Σημείωση 2 4 2 5 19" xfId="40014" xr:uid="{00000000-0005-0000-0000-0000D9AD0000}"/>
    <cellStyle name="Σημείωση 2 4 2 5 19 2" xfId="53076" xr:uid="{00000000-0005-0000-0000-0000DAAD0000}"/>
    <cellStyle name="Σημείωση 2 4 2 5 2" xfId="28322" xr:uid="{00000000-0005-0000-0000-0000DBAD0000}"/>
    <cellStyle name="Σημείωση 2 4 2 5 2 2" xfId="42328" xr:uid="{00000000-0005-0000-0000-0000DCAD0000}"/>
    <cellStyle name="Σημείωση 2 4 2 5 20" xfId="40524" xr:uid="{00000000-0005-0000-0000-0000DDAD0000}"/>
    <cellStyle name="Σημείωση 2 4 2 5 20 2" xfId="53586" xr:uid="{00000000-0005-0000-0000-0000DEAD0000}"/>
    <cellStyle name="Σημείωση 2 4 2 5 21" xfId="40996" xr:uid="{00000000-0005-0000-0000-0000DFAD0000}"/>
    <cellStyle name="Σημείωση 2 4 2 5 21 2" xfId="54058" xr:uid="{00000000-0005-0000-0000-0000E0AD0000}"/>
    <cellStyle name="Σημείωση 2 4 2 5 22" xfId="27280" xr:uid="{00000000-0005-0000-0000-0000E1AD0000}"/>
    <cellStyle name="Σημείωση 2 4 2 5 22 2" xfId="41522" xr:uid="{00000000-0005-0000-0000-0000E2AD0000}"/>
    <cellStyle name="Σημείωση 2 4 2 5 23" xfId="29341" xr:uid="{00000000-0005-0000-0000-0000E3AD0000}"/>
    <cellStyle name="Σημείωση 2 4 2 5 3" xfId="28811" xr:uid="{00000000-0005-0000-0000-0000E4AD0000}"/>
    <cellStyle name="Σημείωση 2 4 2 5 3 2" xfId="42817" xr:uid="{00000000-0005-0000-0000-0000E5AD0000}"/>
    <cellStyle name="Σημείωση 2 4 2 5 4" xfId="30628" xr:uid="{00000000-0005-0000-0000-0000E6AD0000}"/>
    <cellStyle name="Σημείωση 2 4 2 5 4 2" xfId="43692" xr:uid="{00000000-0005-0000-0000-0000E7AD0000}"/>
    <cellStyle name="Σημείωση 2 4 2 5 5" xfId="31517" xr:uid="{00000000-0005-0000-0000-0000E8AD0000}"/>
    <cellStyle name="Σημείωση 2 4 2 5 5 2" xfId="44579" xr:uid="{00000000-0005-0000-0000-0000E9AD0000}"/>
    <cellStyle name="Σημείωση 2 4 2 5 6" xfId="32141" xr:uid="{00000000-0005-0000-0000-0000EAAD0000}"/>
    <cellStyle name="Σημείωση 2 4 2 5 6 2" xfId="45203" xr:uid="{00000000-0005-0000-0000-0000EBAD0000}"/>
    <cellStyle name="Σημείωση 2 4 2 5 7" xfId="32765" xr:uid="{00000000-0005-0000-0000-0000ECAD0000}"/>
    <cellStyle name="Σημείωση 2 4 2 5 7 2" xfId="45827" xr:uid="{00000000-0005-0000-0000-0000EDAD0000}"/>
    <cellStyle name="Σημείωση 2 4 2 5 8" xfId="33387" xr:uid="{00000000-0005-0000-0000-0000EEAD0000}"/>
    <cellStyle name="Σημείωση 2 4 2 5 8 2" xfId="46449" xr:uid="{00000000-0005-0000-0000-0000EFAD0000}"/>
    <cellStyle name="Σημείωση 2 4 2 5 9" xfId="34009" xr:uid="{00000000-0005-0000-0000-0000F0AD0000}"/>
    <cellStyle name="Σημείωση 2 4 2 5 9 2" xfId="47071" xr:uid="{00000000-0005-0000-0000-0000F1AD0000}"/>
    <cellStyle name="Σημείωση 2 4 2 6" xfId="25830" xr:uid="{00000000-0005-0000-0000-0000F2AD0000}"/>
    <cellStyle name="Σημείωση 2 4 2 6 10" xfId="34245" xr:uid="{00000000-0005-0000-0000-0000F3AD0000}"/>
    <cellStyle name="Σημείωση 2 4 2 6 10 2" xfId="47307" xr:uid="{00000000-0005-0000-0000-0000F4AD0000}"/>
    <cellStyle name="Σημείωση 2 4 2 6 11" xfId="34866" xr:uid="{00000000-0005-0000-0000-0000F5AD0000}"/>
    <cellStyle name="Σημείωση 2 4 2 6 11 2" xfId="47928" xr:uid="{00000000-0005-0000-0000-0000F6AD0000}"/>
    <cellStyle name="Σημείωση 2 4 2 6 12" xfId="35487" xr:uid="{00000000-0005-0000-0000-0000F7AD0000}"/>
    <cellStyle name="Σημείωση 2 4 2 6 12 2" xfId="48549" xr:uid="{00000000-0005-0000-0000-0000F8AD0000}"/>
    <cellStyle name="Σημείωση 2 4 2 6 13" xfId="36104" xr:uid="{00000000-0005-0000-0000-0000F9AD0000}"/>
    <cellStyle name="Σημείωση 2 4 2 6 13 2" xfId="49166" xr:uid="{00000000-0005-0000-0000-0000FAAD0000}"/>
    <cellStyle name="Σημείωση 2 4 2 6 14" xfId="36722" xr:uid="{00000000-0005-0000-0000-0000FBAD0000}"/>
    <cellStyle name="Σημείωση 2 4 2 6 14 2" xfId="49784" xr:uid="{00000000-0005-0000-0000-0000FCAD0000}"/>
    <cellStyle name="Σημείωση 2 4 2 6 15" xfId="37336" xr:uid="{00000000-0005-0000-0000-0000FDAD0000}"/>
    <cellStyle name="Σημείωση 2 4 2 6 15 2" xfId="50398" xr:uid="{00000000-0005-0000-0000-0000FEAD0000}"/>
    <cellStyle name="Σημείωση 2 4 2 6 16" xfId="37944" xr:uid="{00000000-0005-0000-0000-0000FFAD0000}"/>
    <cellStyle name="Σημείωση 2 4 2 6 16 2" xfId="51006" xr:uid="{00000000-0005-0000-0000-000000AE0000}"/>
    <cellStyle name="Σημείωση 2 4 2 6 17" xfId="38541" xr:uid="{00000000-0005-0000-0000-000001AE0000}"/>
    <cellStyle name="Σημείωση 2 4 2 6 17 2" xfId="51603" xr:uid="{00000000-0005-0000-0000-000002AE0000}"/>
    <cellStyle name="Σημείωση 2 4 2 6 18" xfId="39125" xr:uid="{00000000-0005-0000-0000-000003AE0000}"/>
    <cellStyle name="Σημείωση 2 4 2 6 18 2" xfId="52187" xr:uid="{00000000-0005-0000-0000-000004AE0000}"/>
    <cellStyle name="Σημείωση 2 4 2 6 19" xfId="39693" xr:uid="{00000000-0005-0000-0000-000005AE0000}"/>
    <cellStyle name="Σημείωση 2 4 2 6 19 2" xfId="52755" xr:uid="{00000000-0005-0000-0000-000006AE0000}"/>
    <cellStyle name="Σημείωση 2 4 2 6 2" xfId="27977" xr:uid="{00000000-0005-0000-0000-000007AE0000}"/>
    <cellStyle name="Σημείωση 2 4 2 6 2 2" xfId="42080" xr:uid="{00000000-0005-0000-0000-000008AE0000}"/>
    <cellStyle name="Σημείωση 2 4 2 6 20" xfId="40242" xr:uid="{00000000-0005-0000-0000-000009AE0000}"/>
    <cellStyle name="Σημείωση 2 4 2 6 20 2" xfId="53304" xr:uid="{00000000-0005-0000-0000-00000AAE0000}"/>
    <cellStyle name="Σημείωση 2 4 2 6 21" xfId="40748" xr:uid="{00000000-0005-0000-0000-00000BAE0000}"/>
    <cellStyle name="Σημείωση 2 4 2 6 21 2" xfId="53810" xr:uid="{00000000-0005-0000-0000-00000CAE0000}"/>
    <cellStyle name="Σημείωση 2 4 2 6 22" xfId="26936" xr:uid="{00000000-0005-0000-0000-00000DAE0000}"/>
    <cellStyle name="Σημείωση 2 4 2 6 22 2" xfId="41274" xr:uid="{00000000-0005-0000-0000-00000EAE0000}"/>
    <cellStyle name="Σημείωση 2 4 2 6 23" xfId="29437" xr:uid="{00000000-0005-0000-0000-00000FAE0000}"/>
    <cellStyle name="Σημείωση 2 4 2 6 3" xfId="28587" xr:uid="{00000000-0005-0000-0000-000010AE0000}"/>
    <cellStyle name="Σημείωση 2 4 2 6 3 2" xfId="42593" xr:uid="{00000000-0005-0000-0000-000011AE0000}"/>
    <cellStyle name="Σημείωση 2 4 2 6 4" xfId="30966" xr:uid="{00000000-0005-0000-0000-000012AE0000}"/>
    <cellStyle name="Σημείωση 2 4 2 6 4 2" xfId="44028" xr:uid="{00000000-0005-0000-0000-000013AE0000}"/>
    <cellStyle name="Σημείωση 2 4 2 6 5" xfId="31129" xr:uid="{00000000-0005-0000-0000-000014AE0000}"/>
    <cellStyle name="Σημείωση 2 4 2 6 5 2" xfId="44191" xr:uid="{00000000-0005-0000-0000-000015AE0000}"/>
    <cellStyle name="Σημείωση 2 4 2 6 6" xfId="31753" xr:uid="{00000000-0005-0000-0000-000016AE0000}"/>
    <cellStyle name="Σημείωση 2 4 2 6 6 2" xfId="44815" xr:uid="{00000000-0005-0000-0000-000017AE0000}"/>
    <cellStyle name="Σημείωση 2 4 2 6 7" xfId="32377" xr:uid="{00000000-0005-0000-0000-000018AE0000}"/>
    <cellStyle name="Σημείωση 2 4 2 6 7 2" xfId="45439" xr:uid="{00000000-0005-0000-0000-000019AE0000}"/>
    <cellStyle name="Σημείωση 2 4 2 6 8" xfId="33001" xr:uid="{00000000-0005-0000-0000-00001AAE0000}"/>
    <cellStyle name="Σημείωση 2 4 2 6 8 2" xfId="46063" xr:uid="{00000000-0005-0000-0000-00001BAE0000}"/>
    <cellStyle name="Σημείωση 2 4 2 6 9" xfId="33623" xr:uid="{00000000-0005-0000-0000-00001CAE0000}"/>
    <cellStyle name="Σημείωση 2 4 2 6 9 2" xfId="46685" xr:uid="{00000000-0005-0000-0000-00001DAE0000}"/>
    <cellStyle name="Σημείωση 2 4 2 7" xfId="26385" xr:uid="{00000000-0005-0000-0000-00001EAE0000}"/>
    <cellStyle name="Σημείωση 2 4 2 7 10" xfId="35460" xr:uid="{00000000-0005-0000-0000-00001FAE0000}"/>
    <cellStyle name="Σημείωση 2 4 2 7 10 2" xfId="48522" xr:uid="{00000000-0005-0000-0000-000020AE0000}"/>
    <cellStyle name="Σημείωση 2 4 2 7 11" xfId="36078" xr:uid="{00000000-0005-0000-0000-000021AE0000}"/>
    <cellStyle name="Σημείωση 2 4 2 7 11 2" xfId="49140" xr:uid="{00000000-0005-0000-0000-000022AE0000}"/>
    <cellStyle name="Σημείωση 2 4 2 7 12" xfId="36696" xr:uid="{00000000-0005-0000-0000-000023AE0000}"/>
    <cellStyle name="Σημείωση 2 4 2 7 12 2" xfId="49758" xr:uid="{00000000-0005-0000-0000-000024AE0000}"/>
    <cellStyle name="Σημείωση 2 4 2 7 13" xfId="37310" xr:uid="{00000000-0005-0000-0000-000025AE0000}"/>
    <cellStyle name="Σημείωση 2 4 2 7 13 2" xfId="50372" xr:uid="{00000000-0005-0000-0000-000026AE0000}"/>
    <cellStyle name="Σημείωση 2 4 2 7 14" xfId="37919" xr:uid="{00000000-0005-0000-0000-000027AE0000}"/>
    <cellStyle name="Σημείωση 2 4 2 7 14 2" xfId="50981" xr:uid="{00000000-0005-0000-0000-000028AE0000}"/>
    <cellStyle name="Σημείωση 2 4 2 7 15" xfId="38517" xr:uid="{00000000-0005-0000-0000-000029AE0000}"/>
    <cellStyle name="Σημείωση 2 4 2 7 15 2" xfId="51579" xr:uid="{00000000-0005-0000-0000-00002AAE0000}"/>
    <cellStyle name="Σημείωση 2 4 2 7 16" xfId="39102" xr:uid="{00000000-0005-0000-0000-00002BAE0000}"/>
    <cellStyle name="Σημείωση 2 4 2 7 16 2" xfId="52164" xr:uid="{00000000-0005-0000-0000-00002CAE0000}"/>
    <cellStyle name="Σημείωση 2 4 2 7 17" xfId="39671" xr:uid="{00000000-0005-0000-0000-00002DAE0000}"/>
    <cellStyle name="Σημείωση 2 4 2 7 17 2" xfId="52733" xr:uid="{00000000-0005-0000-0000-00002EAE0000}"/>
    <cellStyle name="Σημείωση 2 4 2 7 18" xfId="40223" xr:uid="{00000000-0005-0000-0000-00002FAE0000}"/>
    <cellStyle name="Σημείωση 2 4 2 7 18 2" xfId="53285" xr:uid="{00000000-0005-0000-0000-000030AE0000}"/>
    <cellStyle name="Σημείωση 2 4 2 7 19" xfId="40733" xr:uid="{00000000-0005-0000-0000-000031AE0000}"/>
    <cellStyle name="Σημείωση 2 4 2 7 19 2" xfId="53795" xr:uid="{00000000-0005-0000-0000-000032AE0000}"/>
    <cellStyle name="Σημείωση 2 4 2 7 2" xfId="28531" xr:uid="{00000000-0005-0000-0000-000033AE0000}"/>
    <cellStyle name="Σημείωση 2 4 2 7 2 2" xfId="42537" xr:uid="{00000000-0005-0000-0000-000034AE0000}"/>
    <cellStyle name="Σημείωση 2 4 2 7 20" xfId="41205" xr:uid="{00000000-0005-0000-0000-000035AE0000}"/>
    <cellStyle name="Σημείωση 2 4 2 7 20 2" xfId="54267" xr:uid="{00000000-0005-0000-0000-000036AE0000}"/>
    <cellStyle name="Σημείωση 2 4 2 7 21" xfId="27489" xr:uid="{00000000-0005-0000-0000-000037AE0000}"/>
    <cellStyle name="Σημείωση 2 4 2 7 21 2" xfId="41731" xr:uid="{00000000-0005-0000-0000-000038AE0000}"/>
    <cellStyle name="Σημείωση 2 4 2 7 22" xfId="29634" xr:uid="{00000000-0005-0000-0000-000039AE0000}"/>
    <cellStyle name="Σημείωση 2 4 2 7 3" xfId="30559" xr:uid="{00000000-0005-0000-0000-00003AAE0000}"/>
    <cellStyle name="Σημείωση 2 4 2 7 3 2" xfId="43623" xr:uid="{00000000-0005-0000-0000-00003BAE0000}"/>
    <cellStyle name="Σημείωση 2 4 2 7 4" xfId="31726" xr:uid="{00000000-0005-0000-0000-00003CAE0000}"/>
    <cellStyle name="Σημείωση 2 4 2 7 4 2" xfId="44788" xr:uid="{00000000-0005-0000-0000-00003DAE0000}"/>
    <cellStyle name="Σημείωση 2 4 2 7 5" xfId="32350" xr:uid="{00000000-0005-0000-0000-00003EAE0000}"/>
    <cellStyle name="Σημείωση 2 4 2 7 5 2" xfId="45412" xr:uid="{00000000-0005-0000-0000-00003FAE0000}"/>
    <cellStyle name="Σημείωση 2 4 2 7 6" xfId="32974" xr:uid="{00000000-0005-0000-0000-000040AE0000}"/>
    <cellStyle name="Σημείωση 2 4 2 7 6 2" xfId="46036" xr:uid="{00000000-0005-0000-0000-000041AE0000}"/>
    <cellStyle name="Σημείωση 2 4 2 7 7" xfId="33596" xr:uid="{00000000-0005-0000-0000-000042AE0000}"/>
    <cellStyle name="Σημείωση 2 4 2 7 7 2" xfId="46658" xr:uid="{00000000-0005-0000-0000-000043AE0000}"/>
    <cellStyle name="Σημείωση 2 4 2 7 8" xfId="34218" xr:uid="{00000000-0005-0000-0000-000044AE0000}"/>
    <cellStyle name="Σημείωση 2 4 2 7 8 2" xfId="47280" xr:uid="{00000000-0005-0000-0000-000045AE0000}"/>
    <cellStyle name="Σημείωση 2 4 2 7 9" xfId="34840" xr:uid="{00000000-0005-0000-0000-000046AE0000}"/>
    <cellStyle name="Σημείωση 2 4 2 7 9 2" xfId="47902" xr:uid="{00000000-0005-0000-0000-000047AE0000}"/>
    <cellStyle name="Σημείωση 2 4 2 8" xfId="26717" xr:uid="{00000000-0005-0000-0000-000048AE0000}"/>
    <cellStyle name="Σημείωση 2 4 2 8 2" xfId="29383" xr:uid="{00000000-0005-0000-0000-000049AE0000}"/>
    <cellStyle name="Σημείωση 2 4 2 9" xfId="27520" xr:uid="{00000000-0005-0000-0000-00004AAE0000}"/>
    <cellStyle name="Σημείωση 2 4 2 9 2" xfId="41762" xr:uid="{00000000-0005-0000-0000-00004BAE0000}"/>
    <cellStyle name="Σημείωση 2 4 3" xfId="25718" xr:uid="{00000000-0005-0000-0000-00004CAE0000}"/>
    <cellStyle name="Σημείωση 2 4 3 10" xfId="27865" xr:uid="{00000000-0005-0000-0000-00004DAE0000}"/>
    <cellStyle name="Σημείωση 2 4 3 10 2" xfId="41989" xr:uid="{00000000-0005-0000-0000-00004EAE0000}"/>
    <cellStyle name="Σημείωση 2 4 3 11" xfId="29854" xr:uid="{00000000-0005-0000-0000-00004FAE0000}"/>
    <cellStyle name="Σημείωση 2 4 3 11 2" xfId="43132" xr:uid="{00000000-0005-0000-0000-000050AE0000}"/>
    <cellStyle name="Σημείωση 2 4 3 12" xfId="30384" xr:uid="{00000000-0005-0000-0000-000051AE0000}"/>
    <cellStyle name="Σημείωση 2 4 3 12 2" xfId="43448" xr:uid="{00000000-0005-0000-0000-000052AE0000}"/>
    <cellStyle name="Σημείωση 2 4 3 13" xfId="30061" xr:uid="{00000000-0005-0000-0000-000053AE0000}"/>
    <cellStyle name="Σημείωση 2 4 3 13 2" xfId="43241" xr:uid="{00000000-0005-0000-0000-000054AE0000}"/>
    <cellStyle name="Σημείωση 2 4 3 14" xfId="31084" xr:uid="{00000000-0005-0000-0000-000055AE0000}"/>
    <cellStyle name="Σημείωση 2 4 3 14 2" xfId="44146" xr:uid="{00000000-0005-0000-0000-000056AE0000}"/>
    <cellStyle name="Σημείωση 2 4 3 15" xfId="31010" xr:uid="{00000000-0005-0000-0000-000057AE0000}"/>
    <cellStyle name="Σημείωση 2 4 3 15 2" xfId="44072" xr:uid="{00000000-0005-0000-0000-000058AE0000}"/>
    <cellStyle name="Σημείωση 2 4 3 16" xfId="30422" xr:uid="{00000000-0005-0000-0000-000059AE0000}"/>
    <cellStyle name="Σημείωση 2 4 3 16 2" xfId="43486" xr:uid="{00000000-0005-0000-0000-00005AAE0000}"/>
    <cellStyle name="Σημείωση 2 4 3 17" xfId="30524" xr:uid="{00000000-0005-0000-0000-00005BAE0000}"/>
    <cellStyle name="Σημείωση 2 4 3 17 2" xfId="43588" xr:uid="{00000000-0005-0000-0000-00005CAE0000}"/>
    <cellStyle name="Σημείωση 2 4 3 18" xfId="30873" xr:uid="{00000000-0005-0000-0000-00005DAE0000}"/>
    <cellStyle name="Σημείωση 2 4 3 18 2" xfId="43935" xr:uid="{00000000-0005-0000-0000-00005EAE0000}"/>
    <cellStyle name="Σημείωση 2 4 3 19" xfId="31011" xr:uid="{00000000-0005-0000-0000-00005FAE0000}"/>
    <cellStyle name="Σημείωση 2 4 3 19 2" xfId="44073" xr:uid="{00000000-0005-0000-0000-000060AE0000}"/>
    <cellStyle name="Σημείωση 2 4 3 2" xfId="26017" xr:uid="{00000000-0005-0000-0000-000061AE0000}"/>
    <cellStyle name="Σημείωση 2 4 3 2 10" xfId="34472" xr:uid="{00000000-0005-0000-0000-000062AE0000}"/>
    <cellStyle name="Σημείωση 2 4 3 2 10 2" xfId="47534" xr:uid="{00000000-0005-0000-0000-000063AE0000}"/>
    <cellStyle name="Σημείωση 2 4 3 2 11" xfId="35092" xr:uid="{00000000-0005-0000-0000-000064AE0000}"/>
    <cellStyle name="Σημείωση 2 4 3 2 11 2" xfId="48154" xr:uid="{00000000-0005-0000-0000-000065AE0000}"/>
    <cellStyle name="Σημείωση 2 4 3 2 12" xfId="35710" xr:uid="{00000000-0005-0000-0000-000066AE0000}"/>
    <cellStyle name="Σημείωση 2 4 3 2 12 2" xfId="48772" xr:uid="{00000000-0005-0000-0000-000067AE0000}"/>
    <cellStyle name="Σημείωση 2 4 3 2 13" xfId="36328" xr:uid="{00000000-0005-0000-0000-000068AE0000}"/>
    <cellStyle name="Σημείωση 2 4 3 2 13 2" xfId="49390" xr:uid="{00000000-0005-0000-0000-000069AE0000}"/>
    <cellStyle name="Σημείωση 2 4 3 2 14" xfId="36942" xr:uid="{00000000-0005-0000-0000-00006AAE0000}"/>
    <cellStyle name="Σημείωση 2 4 3 2 14 2" xfId="50004" xr:uid="{00000000-0005-0000-0000-00006BAE0000}"/>
    <cellStyle name="Σημείωση 2 4 3 2 15" xfId="37551" xr:uid="{00000000-0005-0000-0000-00006CAE0000}"/>
    <cellStyle name="Σημείωση 2 4 3 2 15 2" xfId="50613" xr:uid="{00000000-0005-0000-0000-00006DAE0000}"/>
    <cellStyle name="Σημείωση 2 4 3 2 16" xfId="38149" xr:uid="{00000000-0005-0000-0000-00006EAE0000}"/>
    <cellStyle name="Σημείωση 2 4 3 2 16 2" xfId="51211" xr:uid="{00000000-0005-0000-0000-00006FAE0000}"/>
    <cellStyle name="Σημείωση 2 4 3 2 17" xfId="38734" xr:uid="{00000000-0005-0000-0000-000070AE0000}"/>
    <cellStyle name="Σημείωση 2 4 3 2 17 2" xfId="51796" xr:uid="{00000000-0005-0000-0000-000071AE0000}"/>
    <cellStyle name="Σημείωση 2 4 3 2 18" xfId="39303" xr:uid="{00000000-0005-0000-0000-000072AE0000}"/>
    <cellStyle name="Σημείωση 2 4 3 2 18 2" xfId="52365" xr:uid="{00000000-0005-0000-0000-000073AE0000}"/>
    <cellStyle name="Σημείωση 2 4 3 2 19" xfId="39855" xr:uid="{00000000-0005-0000-0000-000074AE0000}"/>
    <cellStyle name="Σημείωση 2 4 3 2 19 2" xfId="52917" xr:uid="{00000000-0005-0000-0000-000075AE0000}"/>
    <cellStyle name="Σημείωση 2 4 3 2 2" xfId="28163" xr:uid="{00000000-0005-0000-0000-000076AE0000}"/>
    <cellStyle name="Σημείωση 2 4 3 2 2 2" xfId="42169" xr:uid="{00000000-0005-0000-0000-000077AE0000}"/>
    <cellStyle name="Σημείωση 2 4 3 2 20" xfId="40365" xr:uid="{00000000-0005-0000-0000-000078AE0000}"/>
    <cellStyle name="Σημείωση 2 4 3 2 20 2" xfId="53427" xr:uid="{00000000-0005-0000-0000-000079AE0000}"/>
    <cellStyle name="Σημείωση 2 4 3 2 21" xfId="40837" xr:uid="{00000000-0005-0000-0000-00007AAE0000}"/>
    <cellStyle name="Σημείωση 2 4 3 2 21 2" xfId="53899" xr:uid="{00000000-0005-0000-0000-00007BAE0000}"/>
    <cellStyle name="Σημείωση 2 4 3 2 22" xfId="27121" xr:uid="{00000000-0005-0000-0000-00007CAE0000}"/>
    <cellStyle name="Σημείωση 2 4 3 2 22 2" xfId="41363" xr:uid="{00000000-0005-0000-0000-00007DAE0000}"/>
    <cellStyle name="Σημείωση 2 4 3 2 23" xfId="30236" xr:uid="{00000000-0005-0000-0000-00007EAE0000}"/>
    <cellStyle name="Σημείωση 2 4 3 2 3" xfId="28675" xr:uid="{00000000-0005-0000-0000-00007FAE0000}"/>
    <cellStyle name="Σημείωση 2 4 3 2 3 2" xfId="42681" xr:uid="{00000000-0005-0000-0000-000080AE0000}"/>
    <cellStyle name="Σημείωση 2 4 3 2 4" xfId="30439" xr:uid="{00000000-0005-0000-0000-000081AE0000}"/>
    <cellStyle name="Σημείωση 2 4 3 2 4 2" xfId="43503" xr:uid="{00000000-0005-0000-0000-000082AE0000}"/>
    <cellStyle name="Σημείωση 2 4 3 2 5" xfId="31358" xr:uid="{00000000-0005-0000-0000-000083AE0000}"/>
    <cellStyle name="Σημείωση 2 4 3 2 5 2" xfId="44420" xr:uid="{00000000-0005-0000-0000-000084AE0000}"/>
    <cellStyle name="Σημείωση 2 4 3 2 6" xfId="31982" xr:uid="{00000000-0005-0000-0000-000085AE0000}"/>
    <cellStyle name="Σημείωση 2 4 3 2 6 2" xfId="45044" xr:uid="{00000000-0005-0000-0000-000086AE0000}"/>
    <cellStyle name="Σημείωση 2 4 3 2 7" xfId="32606" xr:uid="{00000000-0005-0000-0000-000087AE0000}"/>
    <cellStyle name="Σημείωση 2 4 3 2 7 2" xfId="45668" xr:uid="{00000000-0005-0000-0000-000088AE0000}"/>
    <cellStyle name="Σημείωση 2 4 3 2 8" xfId="33228" xr:uid="{00000000-0005-0000-0000-000089AE0000}"/>
    <cellStyle name="Σημείωση 2 4 3 2 8 2" xfId="46290" xr:uid="{00000000-0005-0000-0000-00008AAE0000}"/>
    <cellStyle name="Σημείωση 2 4 3 2 9" xfId="33850" xr:uid="{00000000-0005-0000-0000-00008BAE0000}"/>
    <cellStyle name="Σημείωση 2 4 3 2 9 2" xfId="46912" xr:uid="{00000000-0005-0000-0000-00008CAE0000}"/>
    <cellStyle name="Σημείωση 2 4 3 20" xfId="31335" xr:uid="{00000000-0005-0000-0000-00008DAE0000}"/>
    <cellStyle name="Σημείωση 2 4 3 20 2" xfId="44397" xr:uid="{00000000-0005-0000-0000-00008EAE0000}"/>
    <cellStyle name="Σημείωση 2 4 3 21" xfId="31959" xr:uid="{00000000-0005-0000-0000-00008FAE0000}"/>
    <cellStyle name="Σημείωση 2 4 3 21 2" xfId="45021" xr:uid="{00000000-0005-0000-0000-000090AE0000}"/>
    <cellStyle name="Σημείωση 2 4 3 22" xfId="32583" xr:uid="{00000000-0005-0000-0000-000091AE0000}"/>
    <cellStyle name="Σημείωση 2 4 3 22 2" xfId="45645" xr:uid="{00000000-0005-0000-0000-000092AE0000}"/>
    <cellStyle name="Σημείωση 2 4 3 23" xfId="33205" xr:uid="{00000000-0005-0000-0000-000093AE0000}"/>
    <cellStyle name="Σημείωση 2 4 3 23 2" xfId="46267" xr:uid="{00000000-0005-0000-0000-000094AE0000}"/>
    <cellStyle name="Σημείωση 2 4 3 24" xfId="33827" xr:uid="{00000000-0005-0000-0000-000095AE0000}"/>
    <cellStyle name="Σημείωση 2 4 3 24 2" xfId="46889" xr:uid="{00000000-0005-0000-0000-000096AE0000}"/>
    <cellStyle name="Σημείωση 2 4 3 25" xfId="34449" xr:uid="{00000000-0005-0000-0000-000097AE0000}"/>
    <cellStyle name="Σημείωση 2 4 3 25 2" xfId="47511" xr:uid="{00000000-0005-0000-0000-000098AE0000}"/>
    <cellStyle name="Σημείωση 2 4 3 26" xfId="35069" xr:uid="{00000000-0005-0000-0000-000099AE0000}"/>
    <cellStyle name="Σημείωση 2 4 3 26 2" xfId="48131" xr:uid="{00000000-0005-0000-0000-00009AAE0000}"/>
    <cellStyle name="Σημείωση 2 4 3 27" xfId="39135" xr:uid="{00000000-0005-0000-0000-00009BAE0000}"/>
    <cellStyle name="Σημείωση 2 4 3 27 2" xfId="52197" xr:uid="{00000000-0005-0000-0000-00009CAE0000}"/>
    <cellStyle name="Σημείωση 2 4 3 28" xfId="36878" xr:uid="{00000000-0005-0000-0000-00009DAE0000}"/>
    <cellStyle name="Σημείωση 2 4 3 28 2" xfId="49940" xr:uid="{00000000-0005-0000-0000-00009EAE0000}"/>
    <cellStyle name="Σημείωση 2 4 3 29" xfId="26591" xr:uid="{00000000-0005-0000-0000-00009FAE0000}"/>
    <cellStyle name="Σημείωση 2 4 3 29 2" xfId="29549" xr:uid="{00000000-0005-0000-0000-0000A0AE0000}"/>
    <cellStyle name="Σημείωση 2 4 3 3" xfId="26197" xr:uid="{00000000-0005-0000-0000-0000A1AE0000}"/>
    <cellStyle name="Σημείωση 2 4 3 3 10" xfId="34652" xr:uid="{00000000-0005-0000-0000-0000A2AE0000}"/>
    <cellStyle name="Σημείωση 2 4 3 3 10 2" xfId="47714" xr:uid="{00000000-0005-0000-0000-0000A3AE0000}"/>
    <cellStyle name="Σημείωση 2 4 3 3 11" xfId="35272" xr:uid="{00000000-0005-0000-0000-0000A4AE0000}"/>
    <cellStyle name="Σημείωση 2 4 3 3 11 2" xfId="48334" xr:uid="{00000000-0005-0000-0000-0000A5AE0000}"/>
    <cellStyle name="Σημείωση 2 4 3 3 12" xfId="35890" xr:uid="{00000000-0005-0000-0000-0000A6AE0000}"/>
    <cellStyle name="Σημείωση 2 4 3 3 12 2" xfId="48952" xr:uid="{00000000-0005-0000-0000-0000A7AE0000}"/>
    <cellStyle name="Σημείωση 2 4 3 3 13" xfId="36508" xr:uid="{00000000-0005-0000-0000-0000A8AE0000}"/>
    <cellStyle name="Σημείωση 2 4 3 3 13 2" xfId="49570" xr:uid="{00000000-0005-0000-0000-0000A9AE0000}"/>
    <cellStyle name="Σημείωση 2 4 3 3 14" xfId="37122" xr:uid="{00000000-0005-0000-0000-0000AAAE0000}"/>
    <cellStyle name="Σημείωση 2 4 3 3 14 2" xfId="50184" xr:uid="{00000000-0005-0000-0000-0000ABAE0000}"/>
    <cellStyle name="Σημείωση 2 4 3 3 15" xfId="37731" xr:uid="{00000000-0005-0000-0000-0000ACAE0000}"/>
    <cellStyle name="Σημείωση 2 4 3 3 15 2" xfId="50793" xr:uid="{00000000-0005-0000-0000-0000ADAE0000}"/>
    <cellStyle name="Σημείωση 2 4 3 3 16" xfId="38329" xr:uid="{00000000-0005-0000-0000-0000AEAE0000}"/>
    <cellStyle name="Σημείωση 2 4 3 3 16 2" xfId="51391" xr:uid="{00000000-0005-0000-0000-0000AFAE0000}"/>
    <cellStyle name="Σημείωση 2 4 3 3 17" xfId="38914" xr:uid="{00000000-0005-0000-0000-0000B0AE0000}"/>
    <cellStyle name="Σημείωση 2 4 3 3 17 2" xfId="51976" xr:uid="{00000000-0005-0000-0000-0000B1AE0000}"/>
    <cellStyle name="Σημείωση 2 4 3 3 18" xfId="39483" xr:uid="{00000000-0005-0000-0000-0000B2AE0000}"/>
    <cellStyle name="Σημείωση 2 4 3 3 18 2" xfId="52545" xr:uid="{00000000-0005-0000-0000-0000B3AE0000}"/>
    <cellStyle name="Σημείωση 2 4 3 3 19" xfId="40035" xr:uid="{00000000-0005-0000-0000-0000B4AE0000}"/>
    <cellStyle name="Σημείωση 2 4 3 3 19 2" xfId="53097" xr:uid="{00000000-0005-0000-0000-0000B5AE0000}"/>
    <cellStyle name="Σημείωση 2 4 3 3 2" xfId="28343" xr:uid="{00000000-0005-0000-0000-0000B6AE0000}"/>
    <cellStyle name="Σημείωση 2 4 3 3 2 2" xfId="42349" xr:uid="{00000000-0005-0000-0000-0000B7AE0000}"/>
    <cellStyle name="Σημείωση 2 4 3 3 20" xfId="40545" xr:uid="{00000000-0005-0000-0000-0000B8AE0000}"/>
    <cellStyle name="Σημείωση 2 4 3 3 20 2" xfId="53607" xr:uid="{00000000-0005-0000-0000-0000B9AE0000}"/>
    <cellStyle name="Σημείωση 2 4 3 3 21" xfId="41017" xr:uid="{00000000-0005-0000-0000-0000BAAE0000}"/>
    <cellStyle name="Σημείωση 2 4 3 3 21 2" xfId="54079" xr:uid="{00000000-0005-0000-0000-0000BBAE0000}"/>
    <cellStyle name="Σημείωση 2 4 3 3 22" xfId="27301" xr:uid="{00000000-0005-0000-0000-0000BCAE0000}"/>
    <cellStyle name="Σημείωση 2 4 3 3 22 2" xfId="41543" xr:uid="{00000000-0005-0000-0000-0000BDAE0000}"/>
    <cellStyle name="Σημείωση 2 4 3 3 23" xfId="29655" xr:uid="{00000000-0005-0000-0000-0000BEAE0000}"/>
    <cellStyle name="Σημείωση 2 4 3 3 3" xfId="28831" xr:uid="{00000000-0005-0000-0000-0000BFAE0000}"/>
    <cellStyle name="Σημείωση 2 4 3 3 3 2" xfId="42837" xr:uid="{00000000-0005-0000-0000-0000C0AE0000}"/>
    <cellStyle name="Σημείωση 2 4 3 3 4" xfId="29733" xr:uid="{00000000-0005-0000-0000-0000C1AE0000}"/>
    <cellStyle name="Σημείωση 2 4 3 3 4 2" xfId="43030" xr:uid="{00000000-0005-0000-0000-0000C2AE0000}"/>
    <cellStyle name="Σημείωση 2 4 3 3 5" xfId="31538" xr:uid="{00000000-0005-0000-0000-0000C3AE0000}"/>
    <cellStyle name="Σημείωση 2 4 3 3 5 2" xfId="44600" xr:uid="{00000000-0005-0000-0000-0000C4AE0000}"/>
    <cellStyle name="Σημείωση 2 4 3 3 6" xfId="32162" xr:uid="{00000000-0005-0000-0000-0000C5AE0000}"/>
    <cellStyle name="Σημείωση 2 4 3 3 6 2" xfId="45224" xr:uid="{00000000-0005-0000-0000-0000C6AE0000}"/>
    <cellStyle name="Σημείωση 2 4 3 3 7" xfId="32786" xr:uid="{00000000-0005-0000-0000-0000C7AE0000}"/>
    <cellStyle name="Σημείωση 2 4 3 3 7 2" xfId="45848" xr:uid="{00000000-0005-0000-0000-0000C8AE0000}"/>
    <cellStyle name="Σημείωση 2 4 3 3 8" xfId="33408" xr:uid="{00000000-0005-0000-0000-0000C9AE0000}"/>
    <cellStyle name="Σημείωση 2 4 3 3 8 2" xfId="46470" xr:uid="{00000000-0005-0000-0000-0000CAAE0000}"/>
    <cellStyle name="Σημείωση 2 4 3 3 9" xfId="34030" xr:uid="{00000000-0005-0000-0000-0000CBAE0000}"/>
    <cellStyle name="Σημείωση 2 4 3 3 9 2" xfId="47092" xr:uid="{00000000-0005-0000-0000-0000CCAE0000}"/>
    <cellStyle name="Σημείωση 2 4 3 30" xfId="29279" xr:uid="{00000000-0005-0000-0000-0000CDAE0000}"/>
    <cellStyle name="Σημείωση 2 4 3 4" xfId="26259" xr:uid="{00000000-0005-0000-0000-0000CEAE0000}"/>
    <cellStyle name="Σημείωση 2 4 3 4 10" xfId="34714" xr:uid="{00000000-0005-0000-0000-0000CFAE0000}"/>
    <cellStyle name="Σημείωση 2 4 3 4 10 2" xfId="47776" xr:uid="{00000000-0005-0000-0000-0000D0AE0000}"/>
    <cellStyle name="Σημείωση 2 4 3 4 11" xfId="35334" xr:uid="{00000000-0005-0000-0000-0000D1AE0000}"/>
    <cellStyle name="Σημείωση 2 4 3 4 11 2" xfId="48396" xr:uid="{00000000-0005-0000-0000-0000D2AE0000}"/>
    <cellStyle name="Σημείωση 2 4 3 4 12" xfId="35952" xr:uid="{00000000-0005-0000-0000-0000D3AE0000}"/>
    <cellStyle name="Σημείωση 2 4 3 4 12 2" xfId="49014" xr:uid="{00000000-0005-0000-0000-0000D4AE0000}"/>
    <cellStyle name="Σημείωση 2 4 3 4 13" xfId="36570" xr:uid="{00000000-0005-0000-0000-0000D5AE0000}"/>
    <cellStyle name="Σημείωση 2 4 3 4 13 2" xfId="49632" xr:uid="{00000000-0005-0000-0000-0000D6AE0000}"/>
    <cellStyle name="Σημείωση 2 4 3 4 14" xfId="37184" xr:uid="{00000000-0005-0000-0000-0000D7AE0000}"/>
    <cellStyle name="Σημείωση 2 4 3 4 14 2" xfId="50246" xr:uid="{00000000-0005-0000-0000-0000D8AE0000}"/>
    <cellStyle name="Σημείωση 2 4 3 4 15" xfId="37793" xr:uid="{00000000-0005-0000-0000-0000D9AE0000}"/>
    <cellStyle name="Σημείωση 2 4 3 4 15 2" xfId="50855" xr:uid="{00000000-0005-0000-0000-0000DAAE0000}"/>
    <cellStyle name="Σημείωση 2 4 3 4 16" xfId="38391" xr:uid="{00000000-0005-0000-0000-0000DBAE0000}"/>
    <cellStyle name="Σημείωση 2 4 3 4 16 2" xfId="51453" xr:uid="{00000000-0005-0000-0000-0000DCAE0000}"/>
    <cellStyle name="Σημείωση 2 4 3 4 17" xfId="38976" xr:uid="{00000000-0005-0000-0000-0000DDAE0000}"/>
    <cellStyle name="Σημείωση 2 4 3 4 17 2" xfId="52038" xr:uid="{00000000-0005-0000-0000-0000DEAE0000}"/>
    <cellStyle name="Σημείωση 2 4 3 4 18" xfId="39545" xr:uid="{00000000-0005-0000-0000-0000DFAE0000}"/>
    <cellStyle name="Σημείωση 2 4 3 4 18 2" xfId="52607" xr:uid="{00000000-0005-0000-0000-0000E0AE0000}"/>
    <cellStyle name="Σημείωση 2 4 3 4 19" xfId="40097" xr:uid="{00000000-0005-0000-0000-0000E1AE0000}"/>
    <cellStyle name="Σημείωση 2 4 3 4 19 2" xfId="53159" xr:uid="{00000000-0005-0000-0000-0000E2AE0000}"/>
    <cellStyle name="Σημείωση 2 4 3 4 2" xfId="28405" xr:uid="{00000000-0005-0000-0000-0000E3AE0000}"/>
    <cellStyle name="Σημείωση 2 4 3 4 2 2" xfId="42411" xr:uid="{00000000-0005-0000-0000-0000E4AE0000}"/>
    <cellStyle name="Σημείωση 2 4 3 4 20" xfId="40607" xr:uid="{00000000-0005-0000-0000-0000E5AE0000}"/>
    <cellStyle name="Σημείωση 2 4 3 4 20 2" xfId="53669" xr:uid="{00000000-0005-0000-0000-0000E6AE0000}"/>
    <cellStyle name="Σημείωση 2 4 3 4 21" xfId="41079" xr:uid="{00000000-0005-0000-0000-0000E7AE0000}"/>
    <cellStyle name="Σημείωση 2 4 3 4 21 2" xfId="54141" xr:uid="{00000000-0005-0000-0000-0000E8AE0000}"/>
    <cellStyle name="Σημείωση 2 4 3 4 22" xfId="27363" xr:uid="{00000000-0005-0000-0000-0000E9AE0000}"/>
    <cellStyle name="Σημείωση 2 4 3 4 22 2" xfId="41605" xr:uid="{00000000-0005-0000-0000-0000EAAE0000}"/>
    <cellStyle name="Σημείωση 2 4 3 4 23" xfId="26555" xr:uid="{00000000-0005-0000-0000-0000EBAE0000}"/>
    <cellStyle name="Σημείωση 2 4 3 4 3" xfId="28885" xr:uid="{00000000-0005-0000-0000-0000ECAE0000}"/>
    <cellStyle name="Σημείωση 2 4 3 4 3 2" xfId="42891" xr:uid="{00000000-0005-0000-0000-0000EDAE0000}"/>
    <cellStyle name="Σημείωση 2 4 3 4 4" xfId="30945" xr:uid="{00000000-0005-0000-0000-0000EEAE0000}"/>
    <cellStyle name="Σημείωση 2 4 3 4 4 2" xfId="44007" xr:uid="{00000000-0005-0000-0000-0000EFAE0000}"/>
    <cellStyle name="Σημείωση 2 4 3 4 5" xfId="31600" xr:uid="{00000000-0005-0000-0000-0000F0AE0000}"/>
    <cellStyle name="Σημείωση 2 4 3 4 5 2" xfId="44662" xr:uid="{00000000-0005-0000-0000-0000F1AE0000}"/>
    <cellStyle name="Σημείωση 2 4 3 4 6" xfId="32224" xr:uid="{00000000-0005-0000-0000-0000F2AE0000}"/>
    <cellStyle name="Σημείωση 2 4 3 4 6 2" xfId="45286" xr:uid="{00000000-0005-0000-0000-0000F3AE0000}"/>
    <cellStyle name="Σημείωση 2 4 3 4 7" xfId="32848" xr:uid="{00000000-0005-0000-0000-0000F4AE0000}"/>
    <cellStyle name="Σημείωση 2 4 3 4 7 2" xfId="45910" xr:uid="{00000000-0005-0000-0000-0000F5AE0000}"/>
    <cellStyle name="Σημείωση 2 4 3 4 8" xfId="33470" xr:uid="{00000000-0005-0000-0000-0000F6AE0000}"/>
    <cellStyle name="Σημείωση 2 4 3 4 8 2" xfId="46532" xr:uid="{00000000-0005-0000-0000-0000F7AE0000}"/>
    <cellStyle name="Σημείωση 2 4 3 4 9" xfId="34092" xr:uid="{00000000-0005-0000-0000-0000F8AE0000}"/>
    <cellStyle name="Σημείωση 2 4 3 4 9 2" xfId="47154" xr:uid="{00000000-0005-0000-0000-0000F9AE0000}"/>
    <cellStyle name="Σημείωση 2 4 3 5" xfId="26316" xr:uid="{00000000-0005-0000-0000-0000FAAE0000}"/>
    <cellStyle name="Σημείωση 2 4 3 5 10" xfId="34771" xr:uid="{00000000-0005-0000-0000-0000FBAE0000}"/>
    <cellStyle name="Σημείωση 2 4 3 5 10 2" xfId="47833" xr:uid="{00000000-0005-0000-0000-0000FCAE0000}"/>
    <cellStyle name="Σημείωση 2 4 3 5 11" xfId="35391" xr:uid="{00000000-0005-0000-0000-0000FDAE0000}"/>
    <cellStyle name="Σημείωση 2 4 3 5 11 2" xfId="48453" xr:uid="{00000000-0005-0000-0000-0000FEAE0000}"/>
    <cellStyle name="Σημείωση 2 4 3 5 12" xfId="36009" xr:uid="{00000000-0005-0000-0000-0000FFAE0000}"/>
    <cellStyle name="Σημείωση 2 4 3 5 12 2" xfId="49071" xr:uid="{00000000-0005-0000-0000-000000AF0000}"/>
    <cellStyle name="Σημείωση 2 4 3 5 13" xfId="36627" xr:uid="{00000000-0005-0000-0000-000001AF0000}"/>
    <cellStyle name="Σημείωση 2 4 3 5 13 2" xfId="49689" xr:uid="{00000000-0005-0000-0000-000002AF0000}"/>
    <cellStyle name="Σημείωση 2 4 3 5 14" xfId="37241" xr:uid="{00000000-0005-0000-0000-000003AF0000}"/>
    <cellStyle name="Σημείωση 2 4 3 5 14 2" xfId="50303" xr:uid="{00000000-0005-0000-0000-000004AF0000}"/>
    <cellStyle name="Σημείωση 2 4 3 5 15" xfId="37850" xr:uid="{00000000-0005-0000-0000-000005AF0000}"/>
    <cellStyle name="Σημείωση 2 4 3 5 15 2" xfId="50912" xr:uid="{00000000-0005-0000-0000-000006AF0000}"/>
    <cellStyle name="Σημείωση 2 4 3 5 16" xfId="38448" xr:uid="{00000000-0005-0000-0000-000007AF0000}"/>
    <cellStyle name="Σημείωση 2 4 3 5 16 2" xfId="51510" xr:uid="{00000000-0005-0000-0000-000008AF0000}"/>
    <cellStyle name="Σημείωση 2 4 3 5 17" xfId="39033" xr:uid="{00000000-0005-0000-0000-000009AF0000}"/>
    <cellStyle name="Σημείωση 2 4 3 5 17 2" xfId="52095" xr:uid="{00000000-0005-0000-0000-00000AAF0000}"/>
    <cellStyle name="Σημείωση 2 4 3 5 18" xfId="39602" xr:uid="{00000000-0005-0000-0000-00000BAF0000}"/>
    <cellStyle name="Σημείωση 2 4 3 5 18 2" xfId="52664" xr:uid="{00000000-0005-0000-0000-00000CAF0000}"/>
    <cellStyle name="Σημείωση 2 4 3 5 19" xfId="40154" xr:uid="{00000000-0005-0000-0000-00000DAF0000}"/>
    <cellStyle name="Σημείωση 2 4 3 5 19 2" xfId="53216" xr:uid="{00000000-0005-0000-0000-00000EAF0000}"/>
    <cellStyle name="Σημείωση 2 4 3 5 2" xfId="28462" xr:uid="{00000000-0005-0000-0000-00000FAF0000}"/>
    <cellStyle name="Σημείωση 2 4 3 5 2 2" xfId="42468" xr:uid="{00000000-0005-0000-0000-000010AF0000}"/>
    <cellStyle name="Σημείωση 2 4 3 5 20" xfId="40664" xr:uid="{00000000-0005-0000-0000-000011AF0000}"/>
    <cellStyle name="Σημείωση 2 4 3 5 20 2" xfId="53726" xr:uid="{00000000-0005-0000-0000-000012AF0000}"/>
    <cellStyle name="Σημείωση 2 4 3 5 21" xfId="41136" xr:uid="{00000000-0005-0000-0000-000013AF0000}"/>
    <cellStyle name="Σημείωση 2 4 3 5 21 2" xfId="54198" xr:uid="{00000000-0005-0000-0000-000014AF0000}"/>
    <cellStyle name="Σημείωση 2 4 3 5 22" xfId="27420" xr:uid="{00000000-0005-0000-0000-000015AF0000}"/>
    <cellStyle name="Σημείωση 2 4 3 5 22 2" xfId="41662" xr:uid="{00000000-0005-0000-0000-000016AF0000}"/>
    <cellStyle name="Σημείωση 2 4 3 5 23" xfId="26497" xr:uid="{00000000-0005-0000-0000-000017AF0000}"/>
    <cellStyle name="Σημείωση 2 4 3 5 3" xfId="28931" xr:uid="{00000000-0005-0000-0000-000018AF0000}"/>
    <cellStyle name="Σημείωση 2 4 3 5 3 2" xfId="42937" xr:uid="{00000000-0005-0000-0000-000019AF0000}"/>
    <cellStyle name="Σημείωση 2 4 3 5 4" xfId="30206" xr:uid="{00000000-0005-0000-0000-00001AAF0000}"/>
    <cellStyle name="Σημείωση 2 4 3 5 4 2" xfId="43347" xr:uid="{00000000-0005-0000-0000-00001BAF0000}"/>
    <cellStyle name="Σημείωση 2 4 3 5 5" xfId="31657" xr:uid="{00000000-0005-0000-0000-00001CAF0000}"/>
    <cellStyle name="Σημείωση 2 4 3 5 5 2" xfId="44719" xr:uid="{00000000-0005-0000-0000-00001DAF0000}"/>
    <cellStyle name="Σημείωση 2 4 3 5 6" xfId="32281" xr:uid="{00000000-0005-0000-0000-00001EAF0000}"/>
    <cellStyle name="Σημείωση 2 4 3 5 6 2" xfId="45343" xr:uid="{00000000-0005-0000-0000-00001FAF0000}"/>
    <cellStyle name="Σημείωση 2 4 3 5 7" xfId="32905" xr:uid="{00000000-0005-0000-0000-000020AF0000}"/>
    <cellStyle name="Σημείωση 2 4 3 5 7 2" xfId="45967" xr:uid="{00000000-0005-0000-0000-000021AF0000}"/>
    <cellStyle name="Σημείωση 2 4 3 5 8" xfId="33527" xr:uid="{00000000-0005-0000-0000-000022AF0000}"/>
    <cellStyle name="Σημείωση 2 4 3 5 8 2" xfId="46589" xr:uid="{00000000-0005-0000-0000-000023AF0000}"/>
    <cellStyle name="Σημείωση 2 4 3 5 9" xfId="34149" xr:uid="{00000000-0005-0000-0000-000024AF0000}"/>
    <cellStyle name="Σημείωση 2 4 3 5 9 2" xfId="47211" xr:uid="{00000000-0005-0000-0000-000025AF0000}"/>
    <cellStyle name="Σημείωση 2 4 3 6" xfId="26363" xr:uid="{00000000-0005-0000-0000-000026AF0000}"/>
    <cellStyle name="Σημείωση 2 4 3 6 10" xfId="34818" xr:uid="{00000000-0005-0000-0000-000027AF0000}"/>
    <cellStyle name="Σημείωση 2 4 3 6 10 2" xfId="47880" xr:uid="{00000000-0005-0000-0000-000028AF0000}"/>
    <cellStyle name="Σημείωση 2 4 3 6 11" xfId="35438" xr:uid="{00000000-0005-0000-0000-000029AF0000}"/>
    <cellStyle name="Σημείωση 2 4 3 6 11 2" xfId="48500" xr:uid="{00000000-0005-0000-0000-00002AAF0000}"/>
    <cellStyle name="Σημείωση 2 4 3 6 12" xfId="36056" xr:uid="{00000000-0005-0000-0000-00002BAF0000}"/>
    <cellStyle name="Σημείωση 2 4 3 6 12 2" xfId="49118" xr:uid="{00000000-0005-0000-0000-00002CAF0000}"/>
    <cellStyle name="Σημείωση 2 4 3 6 13" xfId="36674" xr:uid="{00000000-0005-0000-0000-00002DAF0000}"/>
    <cellStyle name="Σημείωση 2 4 3 6 13 2" xfId="49736" xr:uid="{00000000-0005-0000-0000-00002EAF0000}"/>
    <cellStyle name="Σημείωση 2 4 3 6 14" xfId="37288" xr:uid="{00000000-0005-0000-0000-00002FAF0000}"/>
    <cellStyle name="Σημείωση 2 4 3 6 14 2" xfId="50350" xr:uid="{00000000-0005-0000-0000-000030AF0000}"/>
    <cellStyle name="Σημείωση 2 4 3 6 15" xfId="37897" xr:uid="{00000000-0005-0000-0000-000031AF0000}"/>
    <cellStyle name="Σημείωση 2 4 3 6 15 2" xfId="50959" xr:uid="{00000000-0005-0000-0000-000032AF0000}"/>
    <cellStyle name="Σημείωση 2 4 3 6 16" xfId="38495" xr:uid="{00000000-0005-0000-0000-000033AF0000}"/>
    <cellStyle name="Σημείωση 2 4 3 6 16 2" xfId="51557" xr:uid="{00000000-0005-0000-0000-000034AF0000}"/>
    <cellStyle name="Σημείωση 2 4 3 6 17" xfId="39080" xr:uid="{00000000-0005-0000-0000-000035AF0000}"/>
    <cellStyle name="Σημείωση 2 4 3 6 17 2" xfId="52142" xr:uid="{00000000-0005-0000-0000-000036AF0000}"/>
    <cellStyle name="Σημείωση 2 4 3 6 18" xfId="39649" xr:uid="{00000000-0005-0000-0000-000037AF0000}"/>
    <cellStyle name="Σημείωση 2 4 3 6 18 2" xfId="52711" xr:uid="{00000000-0005-0000-0000-000038AF0000}"/>
    <cellStyle name="Σημείωση 2 4 3 6 19" xfId="40201" xr:uid="{00000000-0005-0000-0000-000039AF0000}"/>
    <cellStyle name="Σημείωση 2 4 3 6 19 2" xfId="53263" xr:uid="{00000000-0005-0000-0000-00003AAF0000}"/>
    <cellStyle name="Σημείωση 2 4 3 6 2" xfId="28509" xr:uid="{00000000-0005-0000-0000-00003BAF0000}"/>
    <cellStyle name="Σημείωση 2 4 3 6 2 2" xfId="42515" xr:uid="{00000000-0005-0000-0000-00003CAF0000}"/>
    <cellStyle name="Σημείωση 2 4 3 6 20" xfId="40711" xr:uid="{00000000-0005-0000-0000-00003DAF0000}"/>
    <cellStyle name="Σημείωση 2 4 3 6 20 2" xfId="53773" xr:uid="{00000000-0005-0000-0000-00003EAF0000}"/>
    <cellStyle name="Σημείωση 2 4 3 6 21" xfId="41183" xr:uid="{00000000-0005-0000-0000-00003FAF0000}"/>
    <cellStyle name="Σημείωση 2 4 3 6 21 2" xfId="54245" xr:uid="{00000000-0005-0000-0000-000040AF0000}"/>
    <cellStyle name="Σημείωση 2 4 3 6 22" xfId="27467" xr:uid="{00000000-0005-0000-0000-000041AF0000}"/>
    <cellStyle name="Σημείωση 2 4 3 6 22 2" xfId="41709" xr:uid="{00000000-0005-0000-0000-000042AF0000}"/>
    <cellStyle name="Σημείωση 2 4 3 6 23" xfId="26467" xr:uid="{00000000-0005-0000-0000-000043AF0000}"/>
    <cellStyle name="Σημείωση 2 4 3 6 3" xfId="28970" xr:uid="{00000000-0005-0000-0000-000044AF0000}"/>
    <cellStyle name="Σημείωση 2 4 3 6 3 2" xfId="42976" xr:uid="{00000000-0005-0000-0000-000045AF0000}"/>
    <cellStyle name="Σημείωση 2 4 3 6 4" xfId="30890" xr:uid="{00000000-0005-0000-0000-000046AF0000}"/>
    <cellStyle name="Σημείωση 2 4 3 6 4 2" xfId="43952" xr:uid="{00000000-0005-0000-0000-000047AF0000}"/>
    <cellStyle name="Σημείωση 2 4 3 6 5" xfId="31704" xr:uid="{00000000-0005-0000-0000-000048AF0000}"/>
    <cellStyle name="Σημείωση 2 4 3 6 5 2" xfId="44766" xr:uid="{00000000-0005-0000-0000-000049AF0000}"/>
    <cellStyle name="Σημείωση 2 4 3 6 6" xfId="32328" xr:uid="{00000000-0005-0000-0000-00004AAF0000}"/>
    <cellStyle name="Σημείωση 2 4 3 6 6 2" xfId="45390" xr:uid="{00000000-0005-0000-0000-00004BAF0000}"/>
    <cellStyle name="Σημείωση 2 4 3 6 7" xfId="32952" xr:uid="{00000000-0005-0000-0000-00004CAF0000}"/>
    <cellStyle name="Σημείωση 2 4 3 6 7 2" xfId="46014" xr:uid="{00000000-0005-0000-0000-00004DAF0000}"/>
    <cellStyle name="Σημείωση 2 4 3 6 8" xfId="33574" xr:uid="{00000000-0005-0000-0000-00004EAF0000}"/>
    <cellStyle name="Σημείωση 2 4 3 6 8 2" xfId="46636" xr:uid="{00000000-0005-0000-0000-00004FAF0000}"/>
    <cellStyle name="Σημείωση 2 4 3 6 9" xfId="34196" xr:uid="{00000000-0005-0000-0000-000050AF0000}"/>
    <cellStyle name="Σημείωση 2 4 3 6 9 2" xfId="47258" xr:uid="{00000000-0005-0000-0000-000051AF0000}"/>
    <cellStyle name="Σημείωση 2 4 3 7" xfId="26346" xr:uid="{00000000-0005-0000-0000-000052AF0000}"/>
    <cellStyle name="Σημείωση 2 4 3 7 10" xfId="35421" xr:uid="{00000000-0005-0000-0000-000053AF0000}"/>
    <cellStyle name="Σημείωση 2 4 3 7 10 2" xfId="48483" xr:uid="{00000000-0005-0000-0000-000054AF0000}"/>
    <cellStyle name="Σημείωση 2 4 3 7 11" xfId="36039" xr:uid="{00000000-0005-0000-0000-000055AF0000}"/>
    <cellStyle name="Σημείωση 2 4 3 7 11 2" xfId="49101" xr:uid="{00000000-0005-0000-0000-000056AF0000}"/>
    <cellStyle name="Σημείωση 2 4 3 7 12" xfId="36657" xr:uid="{00000000-0005-0000-0000-000057AF0000}"/>
    <cellStyle name="Σημείωση 2 4 3 7 12 2" xfId="49719" xr:uid="{00000000-0005-0000-0000-000058AF0000}"/>
    <cellStyle name="Σημείωση 2 4 3 7 13" xfId="37271" xr:uid="{00000000-0005-0000-0000-000059AF0000}"/>
    <cellStyle name="Σημείωση 2 4 3 7 13 2" xfId="50333" xr:uid="{00000000-0005-0000-0000-00005AAF0000}"/>
    <cellStyle name="Σημείωση 2 4 3 7 14" xfId="37880" xr:uid="{00000000-0005-0000-0000-00005BAF0000}"/>
    <cellStyle name="Σημείωση 2 4 3 7 14 2" xfId="50942" xr:uid="{00000000-0005-0000-0000-00005CAF0000}"/>
    <cellStyle name="Σημείωση 2 4 3 7 15" xfId="38478" xr:uid="{00000000-0005-0000-0000-00005DAF0000}"/>
    <cellStyle name="Σημείωση 2 4 3 7 15 2" xfId="51540" xr:uid="{00000000-0005-0000-0000-00005EAF0000}"/>
    <cellStyle name="Σημείωση 2 4 3 7 16" xfId="39063" xr:uid="{00000000-0005-0000-0000-00005FAF0000}"/>
    <cellStyle name="Σημείωση 2 4 3 7 16 2" xfId="52125" xr:uid="{00000000-0005-0000-0000-000060AF0000}"/>
    <cellStyle name="Σημείωση 2 4 3 7 17" xfId="39632" xr:uid="{00000000-0005-0000-0000-000061AF0000}"/>
    <cellStyle name="Σημείωση 2 4 3 7 17 2" xfId="52694" xr:uid="{00000000-0005-0000-0000-000062AF0000}"/>
    <cellStyle name="Σημείωση 2 4 3 7 18" xfId="40184" xr:uid="{00000000-0005-0000-0000-000063AF0000}"/>
    <cellStyle name="Σημείωση 2 4 3 7 18 2" xfId="53246" xr:uid="{00000000-0005-0000-0000-000064AF0000}"/>
    <cellStyle name="Σημείωση 2 4 3 7 19" xfId="40694" xr:uid="{00000000-0005-0000-0000-000065AF0000}"/>
    <cellStyle name="Σημείωση 2 4 3 7 19 2" xfId="53756" xr:uid="{00000000-0005-0000-0000-000066AF0000}"/>
    <cellStyle name="Σημείωση 2 4 3 7 2" xfId="28492" xr:uid="{00000000-0005-0000-0000-000067AF0000}"/>
    <cellStyle name="Σημείωση 2 4 3 7 2 2" xfId="42498" xr:uid="{00000000-0005-0000-0000-000068AF0000}"/>
    <cellStyle name="Σημείωση 2 4 3 7 20" xfId="41166" xr:uid="{00000000-0005-0000-0000-000069AF0000}"/>
    <cellStyle name="Σημείωση 2 4 3 7 20 2" xfId="54228" xr:uid="{00000000-0005-0000-0000-00006AAF0000}"/>
    <cellStyle name="Σημείωση 2 4 3 7 21" xfId="27450" xr:uid="{00000000-0005-0000-0000-00006BAF0000}"/>
    <cellStyle name="Σημείωση 2 4 3 7 21 2" xfId="41692" xr:uid="{00000000-0005-0000-0000-00006CAF0000}"/>
    <cellStyle name="Σημείωση 2 4 3 7 22" xfId="27959" xr:uid="{00000000-0005-0000-0000-00006DAF0000}"/>
    <cellStyle name="Σημείωση 2 4 3 7 3" xfId="30795" xr:uid="{00000000-0005-0000-0000-00006EAF0000}"/>
    <cellStyle name="Σημείωση 2 4 3 7 3 2" xfId="43857" xr:uid="{00000000-0005-0000-0000-00006FAF0000}"/>
    <cellStyle name="Σημείωση 2 4 3 7 4" xfId="31687" xr:uid="{00000000-0005-0000-0000-000070AF0000}"/>
    <cellStyle name="Σημείωση 2 4 3 7 4 2" xfId="44749" xr:uid="{00000000-0005-0000-0000-000071AF0000}"/>
    <cellStyle name="Σημείωση 2 4 3 7 5" xfId="32311" xr:uid="{00000000-0005-0000-0000-000072AF0000}"/>
    <cellStyle name="Σημείωση 2 4 3 7 5 2" xfId="45373" xr:uid="{00000000-0005-0000-0000-000073AF0000}"/>
    <cellStyle name="Σημείωση 2 4 3 7 6" xfId="32935" xr:uid="{00000000-0005-0000-0000-000074AF0000}"/>
    <cellStyle name="Σημείωση 2 4 3 7 6 2" xfId="45997" xr:uid="{00000000-0005-0000-0000-000075AF0000}"/>
    <cellStyle name="Σημείωση 2 4 3 7 7" xfId="33557" xr:uid="{00000000-0005-0000-0000-000076AF0000}"/>
    <cellStyle name="Σημείωση 2 4 3 7 7 2" xfId="46619" xr:uid="{00000000-0005-0000-0000-000077AF0000}"/>
    <cellStyle name="Σημείωση 2 4 3 7 8" xfId="34179" xr:uid="{00000000-0005-0000-0000-000078AF0000}"/>
    <cellStyle name="Σημείωση 2 4 3 7 8 2" xfId="47241" xr:uid="{00000000-0005-0000-0000-000079AF0000}"/>
    <cellStyle name="Σημείωση 2 4 3 7 9" xfId="34801" xr:uid="{00000000-0005-0000-0000-00007AAF0000}"/>
    <cellStyle name="Σημείωση 2 4 3 7 9 2" xfId="47863" xr:uid="{00000000-0005-0000-0000-00007BAF0000}"/>
    <cellStyle name="Σημείωση 2 4 3 8" xfId="26825" xr:uid="{00000000-0005-0000-0000-00007CAF0000}"/>
    <cellStyle name="Σημείωση 2 4 3 8 2" xfId="25458" xr:uid="{00000000-0005-0000-0000-00007DAF0000}"/>
    <cellStyle name="Σημείωση 2 4 3 9" xfId="27577" xr:uid="{00000000-0005-0000-0000-00007EAF0000}"/>
    <cellStyle name="Σημείωση 2 4 3 9 2" xfId="41819" xr:uid="{00000000-0005-0000-0000-00007FAF0000}"/>
    <cellStyle name="Σημείωση 2 4 4" xfId="25731" xr:uid="{00000000-0005-0000-0000-000080AF0000}"/>
    <cellStyle name="Σημείωση 2 4 4 10" xfId="27878" xr:uid="{00000000-0005-0000-0000-000081AF0000}"/>
    <cellStyle name="Σημείωση 2 4 4 10 2" xfId="42002" xr:uid="{00000000-0005-0000-0000-000082AF0000}"/>
    <cellStyle name="Σημείωση 2 4 4 11" xfId="30838" xr:uid="{00000000-0005-0000-0000-000083AF0000}"/>
    <cellStyle name="Σημείωση 2 4 4 11 2" xfId="43900" xr:uid="{00000000-0005-0000-0000-000084AF0000}"/>
    <cellStyle name="Σημείωση 2 4 4 12" xfId="29809" xr:uid="{00000000-0005-0000-0000-000085AF0000}"/>
    <cellStyle name="Σημείωση 2 4 4 12 2" xfId="43100" xr:uid="{00000000-0005-0000-0000-000086AF0000}"/>
    <cellStyle name="Σημείωση 2 4 4 13" xfId="30182" xr:uid="{00000000-0005-0000-0000-000087AF0000}"/>
    <cellStyle name="Σημείωση 2 4 4 13 2" xfId="43334" xr:uid="{00000000-0005-0000-0000-000088AF0000}"/>
    <cellStyle name="Σημείωση 2 4 4 14" xfId="31206" xr:uid="{00000000-0005-0000-0000-000089AF0000}"/>
    <cellStyle name="Σημείωση 2 4 4 14 2" xfId="44268" xr:uid="{00000000-0005-0000-0000-00008AAF0000}"/>
    <cellStyle name="Σημείωση 2 4 4 15" xfId="31830" xr:uid="{00000000-0005-0000-0000-00008BAF0000}"/>
    <cellStyle name="Σημείωση 2 4 4 15 2" xfId="44892" xr:uid="{00000000-0005-0000-0000-00008CAF0000}"/>
    <cellStyle name="Σημείωση 2 4 4 16" xfId="32454" xr:uid="{00000000-0005-0000-0000-00008DAF0000}"/>
    <cellStyle name="Σημείωση 2 4 4 16 2" xfId="45516" xr:uid="{00000000-0005-0000-0000-00008EAF0000}"/>
    <cellStyle name="Σημείωση 2 4 4 17" xfId="33077" xr:uid="{00000000-0005-0000-0000-00008FAF0000}"/>
    <cellStyle name="Σημείωση 2 4 4 17 2" xfId="46139" xr:uid="{00000000-0005-0000-0000-000090AF0000}"/>
    <cellStyle name="Σημείωση 2 4 4 18" xfId="33699" xr:uid="{00000000-0005-0000-0000-000091AF0000}"/>
    <cellStyle name="Σημείωση 2 4 4 18 2" xfId="46761" xr:uid="{00000000-0005-0000-0000-000092AF0000}"/>
    <cellStyle name="Σημείωση 2 4 4 19" xfId="34321" xr:uid="{00000000-0005-0000-0000-000093AF0000}"/>
    <cellStyle name="Σημείωση 2 4 4 19 2" xfId="47383" xr:uid="{00000000-0005-0000-0000-000094AF0000}"/>
    <cellStyle name="Σημείωση 2 4 4 2" xfId="26030" xr:uid="{00000000-0005-0000-0000-000095AF0000}"/>
    <cellStyle name="Σημείωση 2 4 4 2 10" xfId="34485" xr:uid="{00000000-0005-0000-0000-000096AF0000}"/>
    <cellStyle name="Σημείωση 2 4 4 2 10 2" xfId="47547" xr:uid="{00000000-0005-0000-0000-000097AF0000}"/>
    <cellStyle name="Σημείωση 2 4 4 2 11" xfId="35105" xr:uid="{00000000-0005-0000-0000-000098AF0000}"/>
    <cellStyle name="Σημείωση 2 4 4 2 11 2" xfId="48167" xr:uid="{00000000-0005-0000-0000-000099AF0000}"/>
    <cellStyle name="Σημείωση 2 4 4 2 12" xfId="35723" xr:uid="{00000000-0005-0000-0000-00009AAF0000}"/>
    <cellStyle name="Σημείωση 2 4 4 2 12 2" xfId="48785" xr:uid="{00000000-0005-0000-0000-00009BAF0000}"/>
    <cellStyle name="Σημείωση 2 4 4 2 13" xfId="36341" xr:uid="{00000000-0005-0000-0000-00009CAF0000}"/>
    <cellStyle name="Σημείωση 2 4 4 2 13 2" xfId="49403" xr:uid="{00000000-0005-0000-0000-00009DAF0000}"/>
    <cellStyle name="Σημείωση 2 4 4 2 14" xfId="36955" xr:uid="{00000000-0005-0000-0000-00009EAF0000}"/>
    <cellStyle name="Σημείωση 2 4 4 2 14 2" xfId="50017" xr:uid="{00000000-0005-0000-0000-00009FAF0000}"/>
    <cellStyle name="Σημείωση 2 4 4 2 15" xfId="37564" xr:uid="{00000000-0005-0000-0000-0000A0AF0000}"/>
    <cellStyle name="Σημείωση 2 4 4 2 15 2" xfId="50626" xr:uid="{00000000-0005-0000-0000-0000A1AF0000}"/>
    <cellStyle name="Σημείωση 2 4 4 2 16" xfId="38162" xr:uid="{00000000-0005-0000-0000-0000A2AF0000}"/>
    <cellStyle name="Σημείωση 2 4 4 2 16 2" xfId="51224" xr:uid="{00000000-0005-0000-0000-0000A3AF0000}"/>
    <cellStyle name="Σημείωση 2 4 4 2 17" xfId="38747" xr:uid="{00000000-0005-0000-0000-0000A4AF0000}"/>
    <cellStyle name="Σημείωση 2 4 4 2 17 2" xfId="51809" xr:uid="{00000000-0005-0000-0000-0000A5AF0000}"/>
    <cellStyle name="Σημείωση 2 4 4 2 18" xfId="39316" xr:uid="{00000000-0005-0000-0000-0000A6AF0000}"/>
    <cellStyle name="Σημείωση 2 4 4 2 18 2" xfId="52378" xr:uid="{00000000-0005-0000-0000-0000A7AF0000}"/>
    <cellStyle name="Σημείωση 2 4 4 2 19" xfId="39868" xr:uid="{00000000-0005-0000-0000-0000A8AF0000}"/>
    <cellStyle name="Σημείωση 2 4 4 2 19 2" xfId="52930" xr:uid="{00000000-0005-0000-0000-0000A9AF0000}"/>
    <cellStyle name="Σημείωση 2 4 4 2 2" xfId="28176" xr:uid="{00000000-0005-0000-0000-0000AAAF0000}"/>
    <cellStyle name="Σημείωση 2 4 4 2 2 2" xfId="42182" xr:uid="{00000000-0005-0000-0000-0000ABAF0000}"/>
    <cellStyle name="Σημείωση 2 4 4 2 20" xfId="40378" xr:uid="{00000000-0005-0000-0000-0000ACAF0000}"/>
    <cellStyle name="Σημείωση 2 4 4 2 20 2" xfId="53440" xr:uid="{00000000-0005-0000-0000-0000ADAF0000}"/>
    <cellStyle name="Σημείωση 2 4 4 2 21" xfId="40850" xr:uid="{00000000-0005-0000-0000-0000AEAF0000}"/>
    <cellStyle name="Σημείωση 2 4 4 2 21 2" xfId="53912" xr:uid="{00000000-0005-0000-0000-0000AFAF0000}"/>
    <cellStyle name="Σημείωση 2 4 4 2 22" xfId="27134" xr:uid="{00000000-0005-0000-0000-0000B0AF0000}"/>
    <cellStyle name="Σημείωση 2 4 4 2 22 2" xfId="41376" xr:uid="{00000000-0005-0000-0000-0000B1AF0000}"/>
    <cellStyle name="Σημείωση 2 4 4 2 23" xfId="30188" xr:uid="{00000000-0005-0000-0000-0000B2AF0000}"/>
    <cellStyle name="Σημείωση 2 4 4 2 3" xfId="28688" xr:uid="{00000000-0005-0000-0000-0000B3AF0000}"/>
    <cellStyle name="Σημείωση 2 4 4 2 3 2" xfId="42694" xr:uid="{00000000-0005-0000-0000-0000B4AF0000}"/>
    <cellStyle name="Σημείωση 2 4 4 2 4" xfId="30484" xr:uid="{00000000-0005-0000-0000-0000B5AF0000}"/>
    <cellStyle name="Σημείωση 2 4 4 2 4 2" xfId="43548" xr:uid="{00000000-0005-0000-0000-0000B6AF0000}"/>
    <cellStyle name="Σημείωση 2 4 4 2 5" xfId="31371" xr:uid="{00000000-0005-0000-0000-0000B7AF0000}"/>
    <cellStyle name="Σημείωση 2 4 4 2 5 2" xfId="44433" xr:uid="{00000000-0005-0000-0000-0000B8AF0000}"/>
    <cellStyle name="Σημείωση 2 4 4 2 6" xfId="31995" xr:uid="{00000000-0005-0000-0000-0000B9AF0000}"/>
    <cellStyle name="Σημείωση 2 4 4 2 6 2" xfId="45057" xr:uid="{00000000-0005-0000-0000-0000BAAF0000}"/>
    <cellStyle name="Σημείωση 2 4 4 2 7" xfId="32619" xr:uid="{00000000-0005-0000-0000-0000BBAF0000}"/>
    <cellStyle name="Σημείωση 2 4 4 2 7 2" xfId="45681" xr:uid="{00000000-0005-0000-0000-0000BCAF0000}"/>
    <cellStyle name="Σημείωση 2 4 4 2 8" xfId="33241" xr:uid="{00000000-0005-0000-0000-0000BDAF0000}"/>
    <cellStyle name="Σημείωση 2 4 4 2 8 2" xfId="46303" xr:uid="{00000000-0005-0000-0000-0000BEAF0000}"/>
    <cellStyle name="Σημείωση 2 4 4 2 9" xfId="33863" xr:uid="{00000000-0005-0000-0000-0000BFAF0000}"/>
    <cellStyle name="Σημείωση 2 4 4 2 9 2" xfId="46925" xr:uid="{00000000-0005-0000-0000-0000C0AF0000}"/>
    <cellStyle name="Σημείωση 2 4 4 20" xfId="34941" xr:uid="{00000000-0005-0000-0000-0000C1AF0000}"/>
    <cellStyle name="Σημείωση 2 4 4 20 2" xfId="48003" xr:uid="{00000000-0005-0000-0000-0000C2AF0000}"/>
    <cellStyle name="Σημείωση 2 4 4 21" xfId="35560" xr:uid="{00000000-0005-0000-0000-0000C3AF0000}"/>
    <cellStyle name="Σημείωση 2 4 4 21 2" xfId="48622" xr:uid="{00000000-0005-0000-0000-0000C4AF0000}"/>
    <cellStyle name="Σημείωση 2 4 4 22" xfId="36179" xr:uid="{00000000-0005-0000-0000-0000C5AF0000}"/>
    <cellStyle name="Σημείωση 2 4 4 22 2" xfId="49241" xr:uid="{00000000-0005-0000-0000-0000C6AF0000}"/>
    <cellStyle name="Σημείωση 2 4 4 23" xfId="36796" xr:uid="{00000000-0005-0000-0000-0000C7AF0000}"/>
    <cellStyle name="Σημείωση 2 4 4 23 2" xfId="49858" xr:uid="{00000000-0005-0000-0000-0000C8AF0000}"/>
    <cellStyle name="Σημείωση 2 4 4 24" xfId="37407" xr:uid="{00000000-0005-0000-0000-0000C9AF0000}"/>
    <cellStyle name="Σημείωση 2 4 4 24 2" xfId="50469" xr:uid="{00000000-0005-0000-0000-0000CAAF0000}"/>
    <cellStyle name="Σημείωση 2 4 4 25" xfId="38013" xr:uid="{00000000-0005-0000-0000-0000CBAF0000}"/>
    <cellStyle name="Σημείωση 2 4 4 25 2" xfId="51075" xr:uid="{00000000-0005-0000-0000-0000CCAF0000}"/>
    <cellStyle name="Σημείωση 2 4 4 26" xfId="38603" xr:uid="{00000000-0005-0000-0000-0000CDAF0000}"/>
    <cellStyle name="Σημείωση 2 4 4 26 2" xfId="51665" xr:uid="{00000000-0005-0000-0000-0000CEAF0000}"/>
    <cellStyle name="Σημείωση 2 4 4 27" xfId="39159" xr:uid="{00000000-0005-0000-0000-0000CFAF0000}"/>
    <cellStyle name="Σημείωση 2 4 4 27 2" xfId="52221" xr:uid="{00000000-0005-0000-0000-0000D0AF0000}"/>
    <cellStyle name="Σημείωση 2 4 4 28" xfId="35507" xr:uid="{00000000-0005-0000-0000-0000D1AF0000}"/>
    <cellStyle name="Σημείωση 2 4 4 28 2" xfId="48569" xr:uid="{00000000-0005-0000-0000-0000D2AF0000}"/>
    <cellStyle name="Σημείωση 2 4 4 29" xfId="26604" xr:uid="{00000000-0005-0000-0000-0000D3AF0000}"/>
    <cellStyle name="Σημείωση 2 4 4 29 2" xfId="26417" xr:uid="{00000000-0005-0000-0000-0000D4AF0000}"/>
    <cellStyle name="Σημείωση 2 4 4 3" xfId="26210" xr:uid="{00000000-0005-0000-0000-0000D5AF0000}"/>
    <cellStyle name="Σημείωση 2 4 4 3 10" xfId="34665" xr:uid="{00000000-0005-0000-0000-0000D6AF0000}"/>
    <cellStyle name="Σημείωση 2 4 4 3 10 2" xfId="47727" xr:uid="{00000000-0005-0000-0000-0000D7AF0000}"/>
    <cellStyle name="Σημείωση 2 4 4 3 11" xfId="35285" xr:uid="{00000000-0005-0000-0000-0000D8AF0000}"/>
    <cellStyle name="Σημείωση 2 4 4 3 11 2" xfId="48347" xr:uid="{00000000-0005-0000-0000-0000D9AF0000}"/>
    <cellStyle name="Σημείωση 2 4 4 3 12" xfId="35903" xr:uid="{00000000-0005-0000-0000-0000DAAF0000}"/>
    <cellStyle name="Σημείωση 2 4 4 3 12 2" xfId="48965" xr:uid="{00000000-0005-0000-0000-0000DBAF0000}"/>
    <cellStyle name="Σημείωση 2 4 4 3 13" xfId="36521" xr:uid="{00000000-0005-0000-0000-0000DCAF0000}"/>
    <cellStyle name="Σημείωση 2 4 4 3 13 2" xfId="49583" xr:uid="{00000000-0005-0000-0000-0000DDAF0000}"/>
    <cellStyle name="Σημείωση 2 4 4 3 14" xfId="37135" xr:uid="{00000000-0005-0000-0000-0000DEAF0000}"/>
    <cellStyle name="Σημείωση 2 4 4 3 14 2" xfId="50197" xr:uid="{00000000-0005-0000-0000-0000DFAF0000}"/>
    <cellStyle name="Σημείωση 2 4 4 3 15" xfId="37744" xr:uid="{00000000-0005-0000-0000-0000E0AF0000}"/>
    <cellStyle name="Σημείωση 2 4 4 3 15 2" xfId="50806" xr:uid="{00000000-0005-0000-0000-0000E1AF0000}"/>
    <cellStyle name="Σημείωση 2 4 4 3 16" xfId="38342" xr:uid="{00000000-0005-0000-0000-0000E2AF0000}"/>
    <cellStyle name="Σημείωση 2 4 4 3 16 2" xfId="51404" xr:uid="{00000000-0005-0000-0000-0000E3AF0000}"/>
    <cellStyle name="Σημείωση 2 4 4 3 17" xfId="38927" xr:uid="{00000000-0005-0000-0000-0000E4AF0000}"/>
    <cellStyle name="Σημείωση 2 4 4 3 17 2" xfId="51989" xr:uid="{00000000-0005-0000-0000-0000E5AF0000}"/>
    <cellStyle name="Σημείωση 2 4 4 3 18" xfId="39496" xr:uid="{00000000-0005-0000-0000-0000E6AF0000}"/>
    <cellStyle name="Σημείωση 2 4 4 3 18 2" xfId="52558" xr:uid="{00000000-0005-0000-0000-0000E7AF0000}"/>
    <cellStyle name="Σημείωση 2 4 4 3 19" xfId="40048" xr:uid="{00000000-0005-0000-0000-0000E8AF0000}"/>
    <cellStyle name="Σημείωση 2 4 4 3 19 2" xfId="53110" xr:uid="{00000000-0005-0000-0000-0000E9AF0000}"/>
    <cellStyle name="Σημείωση 2 4 4 3 2" xfId="28356" xr:uid="{00000000-0005-0000-0000-0000EAAF0000}"/>
    <cellStyle name="Σημείωση 2 4 4 3 2 2" xfId="42362" xr:uid="{00000000-0005-0000-0000-0000EBAF0000}"/>
    <cellStyle name="Σημείωση 2 4 4 3 20" xfId="40558" xr:uid="{00000000-0005-0000-0000-0000ECAF0000}"/>
    <cellStyle name="Σημείωση 2 4 4 3 20 2" xfId="53620" xr:uid="{00000000-0005-0000-0000-0000EDAF0000}"/>
    <cellStyle name="Σημείωση 2 4 4 3 21" xfId="41030" xr:uid="{00000000-0005-0000-0000-0000EEAF0000}"/>
    <cellStyle name="Σημείωση 2 4 4 3 21 2" xfId="54092" xr:uid="{00000000-0005-0000-0000-0000EFAF0000}"/>
    <cellStyle name="Σημείωση 2 4 4 3 22" xfId="27314" xr:uid="{00000000-0005-0000-0000-0000F0AF0000}"/>
    <cellStyle name="Σημείωση 2 4 4 3 22 2" xfId="41556" xr:uid="{00000000-0005-0000-0000-0000F1AF0000}"/>
    <cellStyle name="Σημείωση 2 4 4 3 23" xfId="29636" xr:uid="{00000000-0005-0000-0000-0000F2AF0000}"/>
    <cellStyle name="Σημείωση 2 4 4 3 3" xfId="28844" xr:uid="{00000000-0005-0000-0000-0000F3AF0000}"/>
    <cellStyle name="Σημείωση 2 4 4 3 3 2" xfId="42850" xr:uid="{00000000-0005-0000-0000-0000F4AF0000}"/>
    <cellStyle name="Σημείωση 2 4 4 3 4" xfId="30549" xr:uid="{00000000-0005-0000-0000-0000F5AF0000}"/>
    <cellStyle name="Σημείωση 2 4 4 3 4 2" xfId="43613" xr:uid="{00000000-0005-0000-0000-0000F6AF0000}"/>
    <cellStyle name="Σημείωση 2 4 4 3 5" xfId="31551" xr:uid="{00000000-0005-0000-0000-0000F7AF0000}"/>
    <cellStyle name="Σημείωση 2 4 4 3 5 2" xfId="44613" xr:uid="{00000000-0005-0000-0000-0000F8AF0000}"/>
    <cellStyle name="Σημείωση 2 4 4 3 6" xfId="32175" xr:uid="{00000000-0005-0000-0000-0000F9AF0000}"/>
    <cellStyle name="Σημείωση 2 4 4 3 6 2" xfId="45237" xr:uid="{00000000-0005-0000-0000-0000FAAF0000}"/>
    <cellStyle name="Σημείωση 2 4 4 3 7" xfId="32799" xr:uid="{00000000-0005-0000-0000-0000FBAF0000}"/>
    <cellStyle name="Σημείωση 2 4 4 3 7 2" xfId="45861" xr:uid="{00000000-0005-0000-0000-0000FCAF0000}"/>
    <cellStyle name="Σημείωση 2 4 4 3 8" xfId="33421" xr:uid="{00000000-0005-0000-0000-0000FDAF0000}"/>
    <cellStyle name="Σημείωση 2 4 4 3 8 2" xfId="46483" xr:uid="{00000000-0005-0000-0000-0000FEAF0000}"/>
    <cellStyle name="Σημείωση 2 4 4 3 9" xfId="34043" xr:uid="{00000000-0005-0000-0000-0000FFAF0000}"/>
    <cellStyle name="Σημείωση 2 4 4 3 9 2" xfId="47105" xr:uid="{00000000-0005-0000-0000-000000B00000}"/>
    <cellStyle name="Σημείωση 2 4 4 30" xfId="29602" xr:uid="{00000000-0005-0000-0000-000001B00000}"/>
    <cellStyle name="Σημείωση 2 4 4 4" xfId="26272" xr:uid="{00000000-0005-0000-0000-000002B00000}"/>
    <cellStyle name="Σημείωση 2 4 4 4 10" xfId="34727" xr:uid="{00000000-0005-0000-0000-000003B00000}"/>
    <cellStyle name="Σημείωση 2 4 4 4 10 2" xfId="47789" xr:uid="{00000000-0005-0000-0000-000004B00000}"/>
    <cellStyle name="Σημείωση 2 4 4 4 11" xfId="35347" xr:uid="{00000000-0005-0000-0000-000005B00000}"/>
    <cellStyle name="Σημείωση 2 4 4 4 11 2" xfId="48409" xr:uid="{00000000-0005-0000-0000-000006B00000}"/>
    <cellStyle name="Σημείωση 2 4 4 4 12" xfId="35965" xr:uid="{00000000-0005-0000-0000-000007B00000}"/>
    <cellStyle name="Σημείωση 2 4 4 4 12 2" xfId="49027" xr:uid="{00000000-0005-0000-0000-000008B00000}"/>
    <cellStyle name="Σημείωση 2 4 4 4 13" xfId="36583" xr:uid="{00000000-0005-0000-0000-000009B00000}"/>
    <cellStyle name="Σημείωση 2 4 4 4 13 2" xfId="49645" xr:uid="{00000000-0005-0000-0000-00000AB00000}"/>
    <cellStyle name="Σημείωση 2 4 4 4 14" xfId="37197" xr:uid="{00000000-0005-0000-0000-00000BB00000}"/>
    <cellStyle name="Σημείωση 2 4 4 4 14 2" xfId="50259" xr:uid="{00000000-0005-0000-0000-00000CB00000}"/>
    <cellStyle name="Σημείωση 2 4 4 4 15" xfId="37806" xr:uid="{00000000-0005-0000-0000-00000DB00000}"/>
    <cellStyle name="Σημείωση 2 4 4 4 15 2" xfId="50868" xr:uid="{00000000-0005-0000-0000-00000EB00000}"/>
    <cellStyle name="Σημείωση 2 4 4 4 16" xfId="38404" xr:uid="{00000000-0005-0000-0000-00000FB00000}"/>
    <cellStyle name="Σημείωση 2 4 4 4 16 2" xfId="51466" xr:uid="{00000000-0005-0000-0000-000010B00000}"/>
    <cellStyle name="Σημείωση 2 4 4 4 17" xfId="38989" xr:uid="{00000000-0005-0000-0000-000011B00000}"/>
    <cellStyle name="Σημείωση 2 4 4 4 17 2" xfId="52051" xr:uid="{00000000-0005-0000-0000-000012B00000}"/>
    <cellStyle name="Σημείωση 2 4 4 4 18" xfId="39558" xr:uid="{00000000-0005-0000-0000-000013B00000}"/>
    <cellStyle name="Σημείωση 2 4 4 4 18 2" xfId="52620" xr:uid="{00000000-0005-0000-0000-000014B00000}"/>
    <cellStyle name="Σημείωση 2 4 4 4 19" xfId="40110" xr:uid="{00000000-0005-0000-0000-000015B00000}"/>
    <cellStyle name="Σημείωση 2 4 4 4 19 2" xfId="53172" xr:uid="{00000000-0005-0000-0000-000016B00000}"/>
    <cellStyle name="Σημείωση 2 4 4 4 2" xfId="28418" xr:uid="{00000000-0005-0000-0000-000017B00000}"/>
    <cellStyle name="Σημείωση 2 4 4 4 2 2" xfId="42424" xr:uid="{00000000-0005-0000-0000-000018B00000}"/>
    <cellStyle name="Σημείωση 2 4 4 4 20" xfId="40620" xr:uid="{00000000-0005-0000-0000-000019B00000}"/>
    <cellStyle name="Σημείωση 2 4 4 4 20 2" xfId="53682" xr:uid="{00000000-0005-0000-0000-00001AB00000}"/>
    <cellStyle name="Σημείωση 2 4 4 4 21" xfId="41092" xr:uid="{00000000-0005-0000-0000-00001BB00000}"/>
    <cellStyle name="Σημείωση 2 4 4 4 21 2" xfId="54154" xr:uid="{00000000-0005-0000-0000-00001CB00000}"/>
    <cellStyle name="Σημείωση 2 4 4 4 22" xfId="27376" xr:uid="{00000000-0005-0000-0000-00001DB00000}"/>
    <cellStyle name="Σημείωση 2 4 4 4 22 2" xfId="41618" xr:uid="{00000000-0005-0000-0000-00001EB00000}"/>
    <cellStyle name="Σημείωση 2 4 4 4 23" xfId="25976" xr:uid="{00000000-0005-0000-0000-00001FB00000}"/>
    <cellStyle name="Σημείωση 2 4 4 4 3" xfId="28898" xr:uid="{00000000-0005-0000-0000-000020B00000}"/>
    <cellStyle name="Σημείωση 2 4 4 4 3 2" xfId="42904" xr:uid="{00000000-0005-0000-0000-000021B00000}"/>
    <cellStyle name="Σημείωση 2 4 4 4 4" xfId="29755" xr:uid="{00000000-0005-0000-0000-000022B00000}"/>
    <cellStyle name="Σημείωση 2 4 4 4 4 2" xfId="43052" xr:uid="{00000000-0005-0000-0000-000023B00000}"/>
    <cellStyle name="Σημείωση 2 4 4 4 5" xfId="31613" xr:uid="{00000000-0005-0000-0000-000024B00000}"/>
    <cellStyle name="Σημείωση 2 4 4 4 5 2" xfId="44675" xr:uid="{00000000-0005-0000-0000-000025B00000}"/>
    <cellStyle name="Σημείωση 2 4 4 4 6" xfId="32237" xr:uid="{00000000-0005-0000-0000-000026B00000}"/>
    <cellStyle name="Σημείωση 2 4 4 4 6 2" xfId="45299" xr:uid="{00000000-0005-0000-0000-000027B00000}"/>
    <cellStyle name="Σημείωση 2 4 4 4 7" xfId="32861" xr:uid="{00000000-0005-0000-0000-000028B00000}"/>
    <cellStyle name="Σημείωση 2 4 4 4 7 2" xfId="45923" xr:uid="{00000000-0005-0000-0000-000029B00000}"/>
    <cellStyle name="Σημείωση 2 4 4 4 8" xfId="33483" xr:uid="{00000000-0005-0000-0000-00002AB00000}"/>
    <cellStyle name="Σημείωση 2 4 4 4 8 2" xfId="46545" xr:uid="{00000000-0005-0000-0000-00002BB00000}"/>
    <cellStyle name="Σημείωση 2 4 4 4 9" xfId="34105" xr:uid="{00000000-0005-0000-0000-00002CB00000}"/>
    <cellStyle name="Σημείωση 2 4 4 4 9 2" xfId="47167" xr:uid="{00000000-0005-0000-0000-00002DB00000}"/>
    <cellStyle name="Σημείωση 2 4 4 5" xfId="26329" xr:uid="{00000000-0005-0000-0000-00002EB00000}"/>
    <cellStyle name="Σημείωση 2 4 4 5 10" xfId="34784" xr:uid="{00000000-0005-0000-0000-00002FB00000}"/>
    <cellStyle name="Σημείωση 2 4 4 5 10 2" xfId="47846" xr:uid="{00000000-0005-0000-0000-000030B00000}"/>
    <cellStyle name="Σημείωση 2 4 4 5 11" xfId="35404" xr:uid="{00000000-0005-0000-0000-000031B00000}"/>
    <cellStyle name="Σημείωση 2 4 4 5 11 2" xfId="48466" xr:uid="{00000000-0005-0000-0000-000032B00000}"/>
    <cellStyle name="Σημείωση 2 4 4 5 12" xfId="36022" xr:uid="{00000000-0005-0000-0000-000033B00000}"/>
    <cellStyle name="Σημείωση 2 4 4 5 12 2" xfId="49084" xr:uid="{00000000-0005-0000-0000-000034B00000}"/>
    <cellStyle name="Σημείωση 2 4 4 5 13" xfId="36640" xr:uid="{00000000-0005-0000-0000-000035B00000}"/>
    <cellStyle name="Σημείωση 2 4 4 5 13 2" xfId="49702" xr:uid="{00000000-0005-0000-0000-000036B00000}"/>
    <cellStyle name="Σημείωση 2 4 4 5 14" xfId="37254" xr:uid="{00000000-0005-0000-0000-000037B00000}"/>
    <cellStyle name="Σημείωση 2 4 4 5 14 2" xfId="50316" xr:uid="{00000000-0005-0000-0000-000038B00000}"/>
    <cellStyle name="Σημείωση 2 4 4 5 15" xfId="37863" xr:uid="{00000000-0005-0000-0000-000039B00000}"/>
    <cellStyle name="Σημείωση 2 4 4 5 15 2" xfId="50925" xr:uid="{00000000-0005-0000-0000-00003AB00000}"/>
    <cellStyle name="Σημείωση 2 4 4 5 16" xfId="38461" xr:uid="{00000000-0005-0000-0000-00003BB00000}"/>
    <cellStyle name="Σημείωση 2 4 4 5 16 2" xfId="51523" xr:uid="{00000000-0005-0000-0000-00003CB00000}"/>
    <cellStyle name="Σημείωση 2 4 4 5 17" xfId="39046" xr:uid="{00000000-0005-0000-0000-00003DB00000}"/>
    <cellStyle name="Σημείωση 2 4 4 5 17 2" xfId="52108" xr:uid="{00000000-0005-0000-0000-00003EB00000}"/>
    <cellStyle name="Σημείωση 2 4 4 5 18" xfId="39615" xr:uid="{00000000-0005-0000-0000-00003FB00000}"/>
    <cellStyle name="Σημείωση 2 4 4 5 18 2" xfId="52677" xr:uid="{00000000-0005-0000-0000-000040B00000}"/>
    <cellStyle name="Σημείωση 2 4 4 5 19" xfId="40167" xr:uid="{00000000-0005-0000-0000-000041B00000}"/>
    <cellStyle name="Σημείωση 2 4 4 5 19 2" xfId="53229" xr:uid="{00000000-0005-0000-0000-000042B00000}"/>
    <cellStyle name="Σημείωση 2 4 4 5 2" xfId="28475" xr:uid="{00000000-0005-0000-0000-000043B00000}"/>
    <cellStyle name="Σημείωση 2 4 4 5 2 2" xfId="42481" xr:uid="{00000000-0005-0000-0000-000044B00000}"/>
    <cellStyle name="Σημείωση 2 4 4 5 20" xfId="40677" xr:uid="{00000000-0005-0000-0000-000045B00000}"/>
    <cellStyle name="Σημείωση 2 4 4 5 20 2" xfId="53739" xr:uid="{00000000-0005-0000-0000-000046B00000}"/>
    <cellStyle name="Σημείωση 2 4 4 5 21" xfId="41149" xr:uid="{00000000-0005-0000-0000-000047B00000}"/>
    <cellStyle name="Σημείωση 2 4 4 5 21 2" xfId="54211" xr:uid="{00000000-0005-0000-0000-000048B00000}"/>
    <cellStyle name="Σημείωση 2 4 4 5 22" xfId="27433" xr:uid="{00000000-0005-0000-0000-000049B00000}"/>
    <cellStyle name="Σημείωση 2 4 4 5 22 2" xfId="41675" xr:uid="{00000000-0005-0000-0000-00004AB00000}"/>
    <cellStyle name="Σημείωση 2 4 4 5 23" xfId="25921" xr:uid="{00000000-0005-0000-0000-00004BB00000}"/>
    <cellStyle name="Σημείωση 2 4 4 5 3" xfId="28944" xr:uid="{00000000-0005-0000-0000-00004CB00000}"/>
    <cellStyle name="Σημείωση 2 4 4 5 3 2" xfId="42950" xr:uid="{00000000-0005-0000-0000-00004DB00000}"/>
    <cellStyle name="Σημείωση 2 4 4 5 4" xfId="30314" xr:uid="{00000000-0005-0000-0000-00004EB00000}"/>
    <cellStyle name="Σημείωση 2 4 4 5 4 2" xfId="43404" xr:uid="{00000000-0005-0000-0000-00004FB00000}"/>
    <cellStyle name="Σημείωση 2 4 4 5 5" xfId="31670" xr:uid="{00000000-0005-0000-0000-000050B00000}"/>
    <cellStyle name="Σημείωση 2 4 4 5 5 2" xfId="44732" xr:uid="{00000000-0005-0000-0000-000051B00000}"/>
    <cellStyle name="Σημείωση 2 4 4 5 6" xfId="32294" xr:uid="{00000000-0005-0000-0000-000052B00000}"/>
    <cellStyle name="Σημείωση 2 4 4 5 6 2" xfId="45356" xr:uid="{00000000-0005-0000-0000-000053B00000}"/>
    <cellStyle name="Σημείωση 2 4 4 5 7" xfId="32918" xr:uid="{00000000-0005-0000-0000-000054B00000}"/>
    <cellStyle name="Σημείωση 2 4 4 5 7 2" xfId="45980" xr:uid="{00000000-0005-0000-0000-000055B00000}"/>
    <cellStyle name="Σημείωση 2 4 4 5 8" xfId="33540" xr:uid="{00000000-0005-0000-0000-000056B00000}"/>
    <cellStyle name="Σημείωση 2 4 4 5 8 2" xfId="46602" xr:uid="{00000000-0005-0000-0000-000057B00000}"/>
    <cellStyle name="Σημείωση 2 4 4 5 9" xfId="34162" xr:uid="{00000000-0005-0000-0000-000058B00000}"/>
    <cellStyle name="Σημείωση 2 4 4 5 9 2" xfId="47224" xr:uid="{00000000-0005-0000-0000-000059B00000}"/>
    <cellStyle name="Σημείωση 2 4 4 6" xfId="26376" xr:uid="{00000000-0005-0000-0000-00005AB00000}"/>
    <cellStyle name="Σημείωση 2 4 4 6 10" xfId="34831" xr:uid="{00000000-0005-0000-0000-00005BB00000}"/>
    <cellStyle name="Σημείωση 2 4 4 6 10 2" xfId="47893" xr:uid="{00000000-0005-0000-0000-00005CB00000}"/>
    <cellStyle name="Σημείωση 2 4 4 6 11" xfId="35451" xr:uid="{00000000-0005-0000-0000-00005DB00000}"/>
    <cellStyle name="Σημείωση 2 4 4 6 11 2" xfId="48513" xr:uid="{00000000-0005-0000-0000-00005EB00000}"/>
    <cellStyle name="Σημείωση 2 4 4 6 12" xfId="36069" xr:uid="{00000000-0005-0000-0000-00005FB00000}"/>
    <cellStyle name="Σημείωση 2 4 4 6 12 2" xfId="49131" xr:uid="{00000000-0005-0000-0000-000060B00000}"/>
    <cellStyle name="Σημείωση 2 4 4 6 13" xfId="36687" xr:uid="{00000000-0005-0000-0000-000061B00000}"/>
    <cellStyle name="Σημείωση 2 4 4 6 13 2" xfId="49749" xr:uid="{00000000-0005-0000-0000-000062B00000}"/>
    <cellStyle name="Σημείωση 2 4 4 6 14" xfId="37301" xr:uid="{00000000-0005-0000-0000-000063B00000}"/>
    <cellStyle name="Σημείωση 2 4 4 6 14 2" xfId="50363" xr:uid="{00000000-0005-0000-0000-000064B00000}"/>
    <cellStyle name="Σημείωση 2 4 4 6 15" xfId="37910" xr:uid="{00000000-0005-0000-0000-000065B00000}"/>
    <cellStyle name="Σημείωση 2 4 4 6 15 2" xfId="50972" xr:uid="{00000000-0005-0000-0000-000066B00000}"/>
    <cellStyle name="Σημείωση 2 4 4 6 16" xfId="38508" xr:uid="{00000000-0005-0000-0000-000067B00000}"/>
    <cellStyle name="Σημείωση 2 4 4 6 16 2" xfId="51570" xr:uid="{00000000-0005-0000-0000-000068B00000}"/>
    <cellStyle name="Σημείωση 2 4 4 6 17" xfId="39093" xr:uid="{00000000-0005-0000-0000-000069B00000}"/>
    <cellStyle name="Σημείωση 2 4 4 6 17 2" xfId="52155" xr:uid="{00000000-0005-0000-0000-00006AB00000}"/>
    <cellStyle name="Σημείωση 2 4 4 6 18" xfId="39662" xr:uid="{00000000-0005-0000-0000-00006BB00000}"/>
    <cellStyle name="Σημείωση 2 4 4 6 18 2" xfId="52724" xr:uid="{00000000-0005-0000-0000-00006CB00000}"/>
    <cellStyle name="Σημείωση 2 4 4 6 19" xfId="40214" xr:uid="{00000000-0005-0000-0000-00006DB00000}"/>
    <cellStyle name="Σημείωση 2 4 4 6 19 2" xfId="53276" xr:uid="{00000000-0005-0000-0000-00006EB00000}"/>
    <cellStyle name="Σημείωση 2 4 4 6 2" xfId="28522" xr:uid="{00000000-0005-0000-0000-00006FB00000}"/>
    <cellStyle name="Σημείωση 2 4 4 6 2 2" xfId="42528" xr:uid="{00000000-0005-0000-0000-000070B00000}"/>
    <cellStyle name="Σημείωση 2 4 4 6 20" xfId="40724" xr:uid="{00000000-0005-0000-0000-000071B00000}"/>
    <cellStyle name="Σημείωση 2 4 4 6 20 2" xfId="53786" xr:uid="{00000000-0005-0000-0000-000072B00000}"/>
    <cellStyle name="Σημείωση 2 4 4 6 21" xfId="41196" xr:uid="{00000000-0005-0000-0000-000073B00000}"/>
    <cellStyle name="Σημείωση 2 4 4 6 21 2" xfId="54258" xr:uid="{00000000-0005-0000-0000-000074B00000}"/>
    <cellStyle name="Σημείωση 2 4 4 6 22" xfId="27480" xr:uid="{00000000-0005-0000-0000-000075B00000}"/>
    <cellStyle name="Σημείωση 2 4 4 6 22 2" xfId="41722" xr:uid="{00000000-0005-0000-0000-000076B00000}"/>
    <cellStyle name="Σημείωση 2 4 4 6 23" xfId="25891" xr:uid="{00000000-0005-0000-0000-000077B00000}"/>
    <cellStyle name="Σημείωση 2 4 4 6 3" xfId="28983" xr:uid="{00000000-0005-0000-0000-000078B00000}"/>
    <cellStyle name="Σημείωση 2 4 4 6 3 2" xfId="42989" xr:uid="{00000000-0005-0000-0000-000079B00000}"/>
    <cellStyle name="Σημείωση 2 4 4 6 4" xfId="30682" xr:uid="{00000000-0005-0000-0000-00007AB00000}"/>
    <cellStyle name="Σημείωση 2 4 4 6 4 2" xfId="43746" xr:uid="{00000000-0005-0000-0000-00007BB00000}"/>
    <cellStyle name="Σημείωση 2 4 4 6 5" xfId="31717" xr:uid="{00000000-0005-0000-0000-00007CB00000}"/>
    <cellStyle name="Σημείωση 2 4 4 6 5 2" xfId="44779" xr:uid="{00000000-0005-0000-0000-00007DB00000}"/>
    <cellStyle name="Σημείωση 2 4 4 6 6" xfId="32341" xr:uid="{00000000-0005-0000-0000-00007EB00000}"/>
    <cellStyle name="Σημείωση 2 4 4 6 6 2" xfId="45403" xr:uid="{00000000-0005-0000-0000-00007FB00000}"/>
    <cellStyle name="Σημείωση 2 4 4 6 7" xfId="32965" xr:uid="{00000000-0005-0000-0000-000080B00000}"/>
    <cellStyle name="Σημείωση 2 4 4 6 7 2" xfId="46027" xr:uid="{00000000-0005-0000-0000-000081B00000}"/>
    <cellStyle name="Σημείωση 2 4 4 6 8" xfId="33587" xr:uid="{00000000-0005-0000-0000-000082B00000}"/>
    <cellStyle name="Σημείωση 2 4 4 6 8 2" xfId="46649" xr:uid="{00000000-0005-0000-0000-000083B00000}"/>
    <cellStyle name="Σημείωση 2 4 4 6 9" xfId="34209" xr:uid="{00000000-0005-0000-0000-000084B00000}"/>
    <cellStyle name="Σημείωση 2 4 4 6 9 2" xfId="47271" xr:uid="{00000000-0005-0000-0000-000085B00000}"/>
    <cellStyle name="Σημείωση 2 4 4 7" xfId="26089" xr:uid="{00000000-0005-0000-0000-000086B00000}"/>
    <cellStyle name="Σημείωση 2 4 4 7 10" xfId="35164" xr:uid="{00000000-0005-0000-0000-000087B00000}"/>
    <cellStyle name="Σημείωση 2 4 4 7 10 2" xfId="48226" xr:uid="{00000000-0005-0000-0000-000088B00000}"/>
    <cellStyle name="Σημείωση 2 4 4 7 11" xfId="35782" xr:uid="{00000000-0005-0000-0000-000089B00000}"/>
    <cellStyle name="Σημείωση 2 4 4 7 11 2" xfId="48844" xr:uid="{00000000-0005-0000-0000-00008AB00000}"/>
    <cellStyle name="Σημείωση 2 4 4 7 12" xfId="36400" xr:uid="{00000000-0005-0000-0000-00008BB00000}"/>
    <cellStyle name="Σημείωση 2 4 4 7 12 2" xfId="49462" xr:uid="{00000000-0005-0000-0000-00008CB00000}"/>
    <cellStyle name="Σημείωση 2 4 4 7 13" xfId="37014" xr:uid="{00000000-0005-0000-0000-00008DB00000}"/>
    <cellStyle name="Σημείωση 2 4 4 7 13 2" xfId="50076" xr:uid="{00000000-0005-0000-0000-00008EB00000}"/>
    <cellStyle name="Σημείωση 2 4 4 7 14" xfId="37623" xr:uid="{00000000-0005-0000-0000-00008FB00000}"/>
    <cellStyle name="Σημείωση 2 4 4 7 14 2" xfId="50685" xr:uid="{00000000-0005-0000-0000-000090B00000}"/>
    <cellStyle name="Σημείωση 2 4 4 7 15" xfId="38221" xr:uid="{00000000-0005-0000-0000-000091B00000}"/>
    <cellStyle name="Σημείωση 2 4 4 7 15 2" xfId="51283" xr:uid="{00000000-0005-0000-0000-000092B00000}"/>
    <cellStyle name="Σημείωση 2 4 4 7 16" xfId="38806" xr:uid="{00000000-0005-0000-0000-000093B00000}"/>
    <cellStyle name="Σημείωση 2 4 4 7 16 2" xfId="51868" xr:uid="{00000000-0005-0000-0000-000094B00000}"/>
    <cellStyle name="Σημείωση 2 4 4 7 17" xfId="39375" xr:uid="{00000000-0005-0000-0000-000095B00000}"/>
    <cellStyle name="Σημείωση 2 4 4 7 17 2" xfId="52437" xr:uid="{00000000-0005-0000-0000-000096B00000}"/>
    <cellStyle name="Σημείωση 2 4 4 7 18" xfId="39927" xr:uid="{00000000-0005-0000-0000-000097B00000}"/>
    <cellStyle name="Σημείωση 2 4 4 7 18 2" xfId="52989" xr:uid="{00000000-0005-0000-0000-000098B00000}"/>
    <cellStyle name="Σημείωση 2 4 4 7 19" xfId="40437" xr:uid="{00000000-0005-0000-0000-000099B00000}"/>
    <cellStyle name="Σημείωση 2 4 4 7 19 2" xfId="53499" xr:uid="{00000000-0005-0000-0000-00009AB00000}"/>
    <cellStyle name="Σημείωση 2 4 4 7 2" xfId="28235" xr:uid="{00000000-0005-0000-0000-00009BB00000}"/>
    <cellStyle name="Σημείωση 2 4 4 7 2 2" xfId="42241" xr:uid="{00000000-0005-0000-0000-00009CB00000}"/>
    <cellStyle name="Σημείωση 2 4 4 7 20" xfId="40909" xr:uid="{00000000-0005-0000-0000-00009DB00000}"/>
    <cellStyle name="Σημείωση 2 4 4 7 20 2" xfId="53971" xr:uid="{00000000-0005-0000-0000-00009EB00000}"/>
    <cellStyle name="Σημείωση 2 4 4 7 21" xfId="27193" xr:uid="{00000000-0005-0000-0000-00009FB00000}"/>
    <cellStyle name="Σημείωση 2 4 4 7 21 2" xfId="41435" xr:uid="{00000000-0005-0000-0000-0000A0B00000}"/>
    <cellStyle name="Σημείωση 2 4 4 7 22" xfId="29698" xr:uid="{00000000-0005-0000-0000-0000A1B00000}"/>
    <cellStyle name="Σημείωση 2 4 4 7 3" xfId="30091" xr:uid="{00000000-0005-0000-0000-0000A2B00000}"/>
    <cellStyle name="Σημείωση 2 4 4 7 3 2" xfId="43271" xr:uid="{00000000-0005-0000-0000-0000A3B00000}"/>
    <cellStyle name="Σημείωση 2 4 4 7 4" xfId="31430" xr:uid="{00000000-0005-0000-0000-0000A4B00000}"/>
    <cellStyle name="Σημείωση 2 4 4 7 4 2" xfId="44492" xr:uid="{00000000-0005-0000-0000-0000A5B00000}"/>
    <cellStyle name="Σημείωση 2 4 4 7 5" xfId="32054" xr:uid="{00000000-0005-0000-0000-0000A6B00000}"/>
    <cellStyle name="Σημείωση 2 4 4 7 5 2" xfId="45116" xr:uid="{00000000-0005-0000-0000-0000A7B00000}"/>
    <cellStyle name="Σημείωση 2 4 4 7 6" xfId="32678" xr:uid="{00000000-0005-0000-0000-0000A8B00000}"/>
    <cellStyle name="Σημείωση 2 4 4 7 6 2" xfId="45740" xr:uid="{00000000-0005-0000-0000-0000A9B00000}"/>
    <cellStyle name="Σημείωση 2 4 4 7 7" xfId="33300" xr:uid="{00000000-0005-0000-0000-0000AAB00000}"/>
    <cellStyle name="Σημείωση 2 4 4 7 7 2" xfId="46362" xr:uid="{00000000-0005-0000-0000-0000ABB00000}"/>
    <cellStyle name="Σημείωση 2 4 4 7 8" xfId="33922" xr:uid="{00000000-0005-0000-0000-0000ACB00000}"/>
    <cellStyle name="Σημείωση 2 4 4 7 8 2" xfId="46984" xr:uid="{00000000-0005-0000-0000-0000ADB00000}"/>
    <cellStyle name="Σημείωση 2 4 4 7 9" xfId="34544" xr:uid="{00000000-0005-0000-0000-0000AEB00000}"/>
    <cellStyle name="Σημείωση 2 4 4 7 9 2" xfId="47606" xr:uid="{00000000-0005-0000-0000-0000AFB00000}"/>
    <cellStyle name="Σημείωση 2 4 4 8" xfId="26838" xr:uid="{00000000-0005-0000-0000-0000B0B00000}"/>
    <cellStyle name="Σημείωση 2 4 4 8 2" xfId="25427" xr:uid="{00000000-0005-0000-0000-0000B1B00000}"/>
    <cellStyle name="Σημείωση 2 4 4 9" xfId="27590" xr:uid="{00000000-0005-0000-0000-0000B2B00000}"/>
    <cellStyle name="Σημείωση 2 4 4 9 2" xfId="41832" xr:uid="{00000000-0005-0000-0000-0000B3B00000}"/>
    <cellStyle name="Σημείωση 2 4 5" xfId="27711" xr:uid="{00000000-0005-0000-0000-0000B4B00000}"/>
    <cellStyle name="Σημείωση 2 4 5 2" xfId="41913" xr:uid="{00000000-0005-0000-0000-0000B5B00000}"/>
    <cellStyle name="Σημείωση 2 4 6" xfId="30994" xr:uid="{00000000-0005-0000-0000-0000B6B00000}"/>
    <cellStyle name="Σημείωση 2 4 6 2" xfId="44056" xr:uid="{00000000-0005-0000-0000-0000B7B00000}"/>
    <cellStyle name="Σημείωση 2 4 7" xfId="26438" xr:uid="{00000000-0005-0000-0000-0000B8B00000}"/>
    <cellStyle name="Σημείωση 2 4 7 2" xfId="29657" xr:uid="{00000000-0005-0000-0000-0000B9B00000}"/>
    <cellStyle name="Σημείωση 2 5" xfId="25581" xr:uid="{00000000-0005-0000-0000-0000BAB00000}"/>
    <cellStyle name="Σημείωση 2 5 10" xfId="27725" xr:uid="{00000000-0005-0000-0000-0000BBB00000}"/>
    <cellStyle name="Σημείωση 2 5 10 2" xfId="41925" xr:uid="{00000000-0005-0000-0000-0000BCB00000}"/>
    <cellStyle name="Σημείωση 2 5 11" xfId="30124" xr:uid="{00000000-0005-0000-0000-0000BDB00000}"/>
    <cellStyle name="Σημείωση 2 5 11 2" xfId="43300" xr:uid="{00000000-0005-0000-0000-0000BEB00000}"/>
    <cellStyle name="Σημείωση 2 5 12" xfId="30905" xr:uid="{00000000-0005-0000-0000-0000BFB00000}"/>
    <cellStyle name="Σημείωση 2 5 12 2" xfId="43967" xr:uid="{00000000-0005-0000-0000-0000C0B00000}"/>
    <cellStyle name="Σημείωση 2 5 13" xfId="30804" xr:uid="{00000000-0005-0000-0000-0000C1B00000}"/>
    <cellStyle name="Σημείωση 2 5 13 2" xfId="43866" xr:uid="{00000000-0005-0000-0000-0000C2B00000}"/>
    <cellStyle name="Σημείωση 2 5 14" xfId="30974" xr:uid="{00000000-0005-0000-0000-0000C3B00000}"/>
    <cellStyle name="Σημείωση 2 5 14 2" xfId="44036" xr:uid="{00000000-0005-0000-0000-0000C4B00000}"/>
    <cellStyle name="Σημείωση 2 5 15" xfId="31198" xr:uid="{00000000-0005-0000-0000-0000C5B00000}"/>
    <cellStyle name="Σημείωση 2 5 15 2" xfId="44260" xr:uid="{00000000-0005-0000-0000-0000C6B00000}"/>
    <cellStyle name="Σημείωση 2 5 16" xfId="31822" xr:uid="{00000000-0005-0000-0000-0000C7B00000}"/>
    <cellStyle name="Σημείωση 2 5 16 2" xfId="44884" xr:uid="{00000000-0005-0000-0000-0000C8B00000}"/>
    <cellStyle name="Σημείωση 2 5 17" xfId="32446" xr:uid="{00000000-0005-0000-0000-0000C9B00000}"/>
    <cellStyle name="Σημείωση 2 5 17 2" xfId="45508" xr:uid="{00000000-0005-0000-0000-0000CAB00000}"/>
    <cellStyle name="Σημείωση 2 5 18" xfId="33069" xr:uid="{00000000-0005-0000-0000-0000CBB00000}"/>
    <cellStyle name="Σημείωση 2 5 18 2" xfId="46131" xr:uid="{00000000-0005-0000-0000-0000CCB00000}"/>
    <cellStyle name="Σημείωση 2 5 19" xfId="33691" xr:uid="{00000000-0005-0000-0000-0000CDB00000}"/>
    <cellStyle name="Σημείωση 2 5 19 2" xfId="46753" xr:uid="{00000000-0005-0000-0000-0000CEB00000}"/>
    <cellStyle name="Σημείωση 2 5 2" xfId="25876" xr:uid="{00000000-0005-0000-0000-0000CFB00000}"/>
    <cellStyle name="Σημείωση 2 5 2 10" xfId="34300" xr:uid="{00000000-0005-0000-0000-0000D0B00000}"/>
    <cellStyle name="Σημείωση 2 5 2 10 2" xfId="47362" xr:uid="{00000000-0005-0000-0000-0000D1B00000}"/>
    <cellStyle name="Σημείωση 2 5 2 11" xfId="34921" xr:uid="{00000000-0005-0000-0000-0000D2B00000}"/>
    <cellStyle name="Σημείωση 2 5 2 11 2" xfId="47983" xr:uid="{00000000-0005-0000-0000-0000D3B00000}"/>
    <cellStyle name="Σημείωση 2 5 2 12" xfId="35540" xr:uid="{00000000-0005-0000-0000-0000D4B00000}"/>
    <cellStyle name="Σημείωση 2 5 2 12 2" xfId="48602" xr:uid="{00000000-0005-0000-0000-0000D5B00000}"/>
    <cellStyle name="Σημείωση 2 5 2 13" xfId="36159" xr:uid="{00000000-0005-0000-0000-0000D6B00000}"/>
    <cellStyle name="Σημείωση 2 5 2 13 2" xfId="49221" xr:uid="{00000000-0005-0000-0000-0000D7B00000}"/>
    <cellStyle name="Σημείωση 2 5 2 14" xfId="36775" xr:uid="{00000000-0005-0000-0000-0000D8B00000}"/>
    <cellStyle name="Σημείωση 2 5 2 14 2" xfId="49837" xr:uid="{00000000-0005-0000-0000-0000D9B00000}"/>
    <cellStyle name="Σημείωση 2 5 2 15" xfId="37387" xr:uid="{00000000-0005-0000-0000-0000DAB00000}"/>
    <cellStyle name="Σημείωση 2 5 2 15 2" xfId="50449" xr:uid="{00000000-0005-0000-0000-0000DBB00000}"/>
    <cellStyle name="Σημείωση 2 5 2 16" xfId="37994" xr:uid="{00000000-0005-0000-0000-0000DCB00000}"/>
    <cellStyle name="Σημείωση 2 5 2 16 2" xfId="51056" xr:uid="{00000000-0005-0000-0000-0000DDB00000}"/>
    <cellStyle name="Σημείωση 2 5 2 17" xfId="38589" xr:uid="{00000000-0005-0000-0000-0000DEB00000}"/>
    <cellStyle name="Σημείωση 2 5 2 17 2" xfId="51651" xr:uid="{00000000-0005-0000-0000-0000DFB00000}"/>
    <cellStyle name="Σημείωση 2 5 2 18" xfId="39171" xr:uid="{00000000-0005-0000-0000-0000E0B00000}"/>
    <cellStyle name="Σημείωση 2 5 2 18 2" xfId="52233" xr:uid="{00000000-0005-0000-0000-0000E1B00000}"/>
    <cellStyle name="Σημείωση 2 5 2 19" xfId="39738" xr:uid="{00000000-0005-0000-0000-0000E2B00000}"/>
    <cellStyle name="Σημείωση 2 5 2 19 2" xfId="52800" xr:uid="{00000000-0005-0000-0000-0000E3B00000}"/>
    <cellStyle name="Σημείωση 2 5 2 2" xfId="28021" xr:uid="{00000000-0005-0000-0000-0000E4B00000}"/>
    <cellStyle name="Σημείωση 2 5 2 2 2" xfId="42104" xr:uid="{00000000-0005-0000-0000-0000E5B00000}"/>
    <cellStyle name="Σημείωση 2 5 2 20" xfId="40275" xr:uid="{00000000-0005-0000-0000-0000E6B00000}"/>
    <cellStyle name="Σημείωση 2 5 2 20 2" xfId="53337" xr:uid="{00000000-0005-0000-0000-0000E7B00000}"/>
    <cellStyle name="Σημείωση 2 5 2 21" xfId="40772" xr:uid="{00000000-0005-0000-0000-0000E8B00000}"/>
    <cellStyle name="Σημείωση 2 5 2 21 2" xfId="53834" xr:uid="{00000000-0005-0000-0000-0000E9B00000}"/>
    <cellStyle name="Σημείωση 2 5 2 22" xfId="26981" xr:uid="{00000000-0005-0000-0000-0000EAB00000}"/>
    <cellStyle name="Σημείωση 2 5 2 22 2" xfId="41298" xr:uid="{00000000-0005-0000-0000-0000EBB00000}"/>
    <cellStyle name="Σημείωση 2 5 2 23" xfId="29412" xr:uid="{00000000-0005-0000-0000-0000ECB00000}"/>
    <cellStyle name="Σημείωση 2 5 2 3" xfId="28611" xr:uid="{00000000-0005-0000-0000-0000EDB00000}"/>
    <cellStyle name="Σημείωση 2 5 2 3 2" xfId="42617" xr:uid="{00000000-0005-0000-0000-0000EEB00000}"/>
    <cellStyle name="Σημείωση 2 5 2 4" xfId="29841" xr:uid="{00000000-0005-0000-0000-0000EFB00000}"/>
    <cellStyle name="Σημείωση 2 5 2 4 2" xfId="43123" xr:uid="{00000000-0005-0000-0000-0000F0B00000}"/>
    <cellStyle name="Σημείωση 2 5 2 5" xfId="31185" xr:uid="{00000000-0005-0000-0000-0000F1B00000}"/>
    <cellStyle name="Σημείωση 2 5 2 5 2" xfId="44247" xr:uid="{00000000-0005-0000-0000-0000F2B00000}"/>
    <cellStyle name="Σημείωση 2 5 2 6" xfId="31809" xr:uid="{00000000-0005-0000-0000-0000F3B00000}"/>
    <cellStyle name="Σημείωση 2 5 2 6 2" xfId="44871" xr:uid="{00000000-0005-0000-0000-0000F4B00000}"/>
    <cellStyle name="Σημείωση 2 5 2 7" xfId="32433" xr:uid="{00000000-0005-0000-0000-0000F5B00000}"/>
    <cellStyle name="Σημείωση 2 5 2 7 2" xfId="45495" xr:uid="{00000000-0005-0000-0000-0000F6B00000}"/>
    <cellStyle name="Σημείωση 2 5 2 8" xfId="33056" xr:uid="{00000000-0005-0000-0000-0000F7B00000}"/>
    <cellStyle name="Σημείωση 2 5 2 8 2" xfId="46118" xr:uid="{00000000-0005-0000-0000-0000F8B00000}"/>
    <cellStyle name="Σημείωση 2 5 2 9" xfId="33678" xr:uid="{00000000-0005-0000-0000-0000F9B00000}"/>
    <cellStyle name="Σημείωση 2 5 2 9 2" xfId="46740" xr:uid="{00000000-0005-0000-0000-0000FAB00000}"/>
    <cellStyle name="Σημείωση 2 5 20" xfId="34313" xr:uid="{00000000-0005-0000-0000-0000FBB00000}"/>
    <cellStyle name="Σημείωση 2 5 20 2" xfId="47375" xr:uid="{00000000-0005-0000-0000-0000FCB00000}"/>
    <cellStyle name="Σημείωση 2 5 21" xfId="34934" xr:uid="{00000000-0005-0000-0000-0000FDB00000}"/>
    <cellStyle name="Σημείωση 2 5 21 2" xfId="47996" xr:uid="{00000000-0005-0000-0000-0000FEB00000}"/>
    <cellStyle name="Σημείωση 2 5 22" xfId="35553" xr:uid="{00000000-0005-0000-0000-0000FFB00000}"/>
    <cellStyle name="Σημείωση 2 5 22 2" xfId="48615" xr:uid="{00000000-0005-0000-0000-000000B10000}"/>
    <cellStyle name="Σημείωση 2 5 23" xfId="36172" xr:uid="{00000000-0005-0000-0000-000001B10000}"/>
    <cellStyle name="Σημείωση 2 5 23 2" xfId="49234" xr:uid="{00000000-0005-0000-0000-000002B10000}"/>
    <cellStyle name="Σημείωση 2 5 24" xfId="36788" xr:uid="{00000000-0005-0000-0000-000003B10000}"/>
    <cellStyle name="Σημείωση 2 5 24 2" xfId="49850" xr:uid="{00000000-0005-0000-0000-000004B10000}"/>
    <cellStyle name="Σημείωση 2 5 25" xfId="37399" xr:uid="{00000000-0005-0000-0000-000005B10000}"/>
    <cellStyle name="Σημείωση 2 5 25 2" xfId="50461" xr:uid="{00000000-0005-0000-0000-000006B10000}"/>
    <cellStyle name="Σημείωση 2 5 26" xfId="38006" xr:uid="{00000000-0005-0000-0000-000007B10000}"/>
    <cellStyle name="Σημείωση 2 5 26 2" xfId="51068" xr:uid="{00000000-0005-0000-0000-000008B10000}"/>
    <cellStyle name="Σημείωση 2 5 27" xfId="39742" xr:uid="{00000000-0005-0000-0000-000009B10000}"/>
    <cellStyle name="Σημείωση 2 5 27 2" xfId="52804" xr:uid="{00000000-0005-0000-0000-00000AB10000}"/>
    <cellStyle name="Σημείωση 2 5 28" xfId="37400" xr:uid="{00000000-0005-0000-0000-00000BB10000}"/>
    <cellStyle name="Σημείωση 2 5 28 2" xfId="50462" xr:uid="{00000000-0005-0000-0000-00000CB10000}"/>
    <cellStyle name="Σημείωση 2 5 29" xfId="26453" xr:uid="{00000000-0005-0000-0000-00000DB10000}"/>
    <cellStyle name="Σημείωση 2 5 29 2" xfId="25840" xr:uid="{00000000-0005-0000-0000-00000EB10000}"/>
    <cellStyle name="Σημείωση 2 5 3" xfId="26077" xr:uid="{00000000-0005-0000-0000-00000FB10000}"/>
    <cellStyle name="Σημείωση 2 5 3 10" xfId="34532" xr:uid="{00000000-0005-0000-0000-000010B10000}"/>
    <cellStyle name="Σημείωση 2 5 3 10 2" xfId="47594" xr:uid="{00000000-0005-0000-0000-000011B10000}"/>
    <cellStyle name="Σημείωση 2 5 3 11" xfId="35152" xr:uid="{00000000-0005-0000-0000-000012B10000}"/>
    <cellStyle name="Σημείωση 2 5 3 11 2" xfId="48214" xr:uid="{00000000-0005-0000-0000-000013B10000}"/>
    <cellStyle name="Σημείωση 2 5 3 12" xfId="35770" xr:uid="{00000000-0005-0000-0000-000014B10000}"/>
    <cellStyle name="Σημείωση 2 5 3 12 2" xfId="48832" xr:uid="{00000000-0005-0000-0000-000015B10000}"/>
    <cellStyle name="Σημείωση 2 5 3 13" xfId="36388" xr:uid="{00000000-0005-0000-0000-000016B10000}"/>
    <cellStyle name="Σημείωση 2 5 3 13 2" xfId="49450" xr:uid="{00000000-0005-0000-0000-000017B10000}"/>
    <cellStyle name="Σημείωση 2 5 3 14" xfId="37002" xr:uid="{00000000-0005-0000-0000-000018B10000}"/>
    <cellStyle name="Σημείωση 2 5 3 14 2" xfId="50064" xr:uid="{00000000-0005-0000-0000-000019B10000}"/>
    <cellStyle name="Σημείωση 2 5 3 15" xfId="37611" xr:uid="{00000000-0005-0000-0000-00001AB10000}"/>
    <cellStyle name="Σημείωση 2 5 3 15 2" xfId="50673" xr:uid="{00000000-0005-0000-0000-00001BB10000}"/>
    <cellStyle name="Σημείωση 2 5 3 16" xfId="38209" xr:uid="{00000000-0005-0000-0000-00001CB10000}"/>
    <cellStyle name="Σημείωση 2 5 3 16 2" xfId="51271" xr:uid="{00000000-0005-0000-0000-00001DB10000}"/>
    <cellStyle name="Σημείωση 2 5 3 17" xfId="38794" xr:uid="{00000000-0005-0000-0000-00001EB10000}"/>
    <cellStyle name="Σημείωση 2 5 3 17 2" xfId="51856" xr:uid="{00000000-0005-0000-0000-00001FB10000}"/>
    <cellStyle name="Σημείωση 2 5 3 18" xfId="39363" xr:uid="{00000000-0005-0000-0000-000020B10000}"/>
    <cellStyle name="Σημείωση 2 5 3 18 2" xfId="52425" xr:uid="{00000000-0005-0000-0000-000021B10000}"/>
    <cellStyle name="Σημείωση 2 5 3 19" xfId="39915" xr:uid="{00000000-0005-0000-0000-000022B10000}"/>
    <cellStyle name="Σημείωση 2 5 3 19 2" xfId="52977" xr:uid="{00000000-0005-0000-0000-000023B10000}"/>
    <cellStyle name="Σημείωση 2 5 3 2" xfId="28223" xr:uid="{00000000-0005-0000-0000-000024B10000}"/>
    <cellStyle name="Σημείωση 2 5 3 2 2" xfId="42229" xr:uid="{00000000-0005-0000-0000-000025B10000}"/>
    <cellStyle name="Σημείωση 2 5 3 20" xfId="40425" xr:uid="{00000000-0005-0000-0000-000026B10000}"/>
    <cellStyle name="Σημείωση 2 5 3 20 2" xfId="53487" xr:uid="{00000000-0005-0000-0000-000027B10000}"/>
    <cellStyle name="Σημείωση 2 5 3 21" xfId="40897" xr:uid="{00000000-0005-0000-0000-000028B10000}"/>
    <cellStyle name="Σημείωση 2 5 3 21 2" xfId="53959" xr:uid="{00000000-0005-0000-0000-000029B10000}"/>
    <cellStyle name="Σημείωση 2 5 3 22" xfId="27181" xr:uid="{00000000-0005-0000-0000-00002AB10000}"/>
    <cellStyle name="Σημείωση 2 5 3 22 2" xfId="41423" xr:uid="{00000000-0005-0000-0000-00002BB10000}"/>
    <cellStyle name="Σημείωση 2 5 3 23" xfId="29121" xr:uid="{00000000-0005-0000-0000-00002CB10000}"/>
    <cellStyle name="Σημείωση 2 5 3 3" xfId="28729" xr:uid="{00000000-0005-0000-0000-00002DB10000}"/>
    <cellStyle name="Σημείωση 2 5 3 3 2" xfId="42735" xr:uid="{00000000-0005-0000-0000-00002EB10000}"/>
    <cellStyle name="Σημείωση 2 5 3 4" xfId="29991" xr:uid="{00000000-0005-0000-0000-00002FB10000}"/>
    <cellStyle name="Σημείωση 2 5 3 4 2" xfId="43209" xr:uid="{00000000-0005-0000-0000-000030B10000}"/>
    <cellStyle name="Σημείωση 2 5 3 5" xfId="31418" xr:uid="{00000000-0005-0000-0000-000031B10000}"/>
    <cellStyle name="Σημείωση 2 5 3 5 2" xfId="44480" xr:uid="{00000000-0005-0000-0000-000032B10000}"/>
    <cellStyle name="Σημείωση 2 5 3 6" xfId="32042" xr:uid="{00000000-0005-0000-0000-000033B10000}"/>
    <cellStyle name="Σημείωση 2 5 3 6 2" xfId="45104" xr:uid="{00000000-0005-0000-0000-000034B10000}"/>
    <cellStyle name="Σημείωση 2 5 3 7" xfId="32666" xr:uid="{00000000-0005-0000-0000-000035B10000}"/>
    <cellStyle name="Σημείωση 2 5 3 7 2" xfId="45728" xr:uid="{00000000-0005-0000-0000-000036B10000}"/>
    <cellStyle name="Σημείωση 2 5 3 8" xfId="33288" xr:uid="{00000000-0005-0000-0000-000037B10000}"/>
    <cellStyle name="Σημείωση 2 5 3 8 2" xfId="46350" xr:uid="{00000000-0005-0000-0000-000038B10000}"/>
    <cellStyle name="Σημείωση 2 5 3 9" xfId="33910" xr:uid="{00000000-0005-0000-0000-000039B10000}"/>
    <cellStyle name="Σημείωση 2 5 3 9 2" xfId="46972" xr:uid="{00000000-0005-0000-0000-00003AB10000}"/>
    <cellStyle name="Σημείωση 2 5 30" xfId="27698" xr:uid="{00000000-0005-0000-0000-00003BB10000}"/>
    <cellStyle name="Σημείωση 2 5 4" xfId="25779" xr:uid="{00000000-0005-0000-0000-00003CB10000}"/>
    <cellStyle name="Σημείωση 2 5 4 10" xfId="30220" xr:uid="{00000000-0005-0000-0000-00003DB10000}"/>
    <cellStyle name="Σημείωση 2 5 4 10 2" xfId="43359" xr:uid="{00000000-0005-0000-0000-00003EB10000}"/>
    <cellStyle name="Σημείωση 2 5 4 11" xfId="30867" xr:uid="{00000000-0005-0000-0000-00003FB10000}"/>
    <cellStyle name="Σημείωση 2 5 4 11 2" xfId="43929" xr:uid="{00000000-0005-0000-0000-000040B10000}"/>
    <cellStyle name="Σημείωση 2 5 4 12" xfId="31319" xr:uid="{00000000-0005-0000-0000-000041B10000}"/>
    <cellStyle name="Σημείωση 2 5 4 12 2" xfId="44381" xr:uid="{00000000-0005-0000-0000-000042B10000}"/>
    <cellStyle name="Σημείωση 2 5 4 13" xfId="31943" xr:uid="{00000000-0005-0000-0000-000043B10000}"/>
    <cellStyle name="Σημείωση 2 5 4 13 2" xfId="45005" xr:uid="{00000000-0005-0000-0000-000044B10000}"/>
    <cellStyle name="Σημείωση 2 5 4 14" xfId="32567" xr:uid="{00000000-0005-0000-0000-000045B10000}"/>
    <cellStyle name="Σημείωση 2 5 4 14 2" xfId="45629" xr:uid="{00000000-0005-0000-0000-000046B10000}"/>
    <cellStyle name="Σημείωση 2 5 4 15" xfId="33189" xr:uid="{00000000-0005-0000-0000-000047B10000}"/>
    <cellStyle name="Σημείωση 2 5 4 15 2" xfId="46251" xr:uid="{00000000-0005-0000-0000-000048B10000}"/>
    <cellStyle name="Σημείωση 2 5 4 16" xfId="33811" xr:uid="{00000000-0005-0000-0000-000049B10000}"/>
    <cellStyle name="Σημείωση 2 5 4 16 2" xfId="46873" xr:uid="{00000000-0005-0000-0000-00004AB10000}"/>
    <cellStyle name="Σημείωση 2 5 4 17" xfId="34433" xr:uid="{00000000-0005-0000-0000-00004BB10000}"/>
    <cellStyle name="Σημείωση 2 5 4 17 2" xfId="47495" xr:uid="{00000000-0005-0000-0000-00004CB10000}"/>
    <cellStyle name="Σημείωση 2 5 4 18" xfId="35053" xr:uid="{00000000-0005-0000-0000-00004DB10000}"/>
    <cellStyle name="Σημείωση 2 5 4 18 2" xfId="48115" xr:uid="{00000000-0005-0000-0000-00004EB10000}"/>
    <cellStyle name="Σημείωση 2 5 4 19" xfId="35671" xr:uid="{00000000-0005-0000-0000-00004FB10000}"/>
    <cellStyle name="Σημείωση 2 5 4 19 2" xfId="48733" xr:uid="{00000000-0005-0000-0000-000050B10000}"/>
    <cellStyle name="Σημείωση 2 5 4 2" xfId="27926" xr:uid="{00000000-0005-0000-0000-000051B10000}"/>
    <cellStyle name="Σημείωση 2 5 4 2 2" xfId="42045" xr:uid="{00000000-0005-0000-0000-000052B10000}"/>
    <cellStyle name="Σημείωση 2 5 4 20" xfId="39285" xr:uid="{00000000-0005-0000-0000-000053B10000}"/>
    <cellStyle name="Σημείωση 2 5 4 20 2" xfId="52347" xr:uid="{00000000-0005-0000-0000-000054B10000}"/>
    <cellStyle name="Σημείωση 2 5 4 21" xfId="39771" xr:uid="{00000000-0005-0000-0000-000055B10000}"/>
    <cellStyle name="Σημείωση 2 5 4 21 2" xfId="52833" xr:uid="{00000000-0005-0000-0000-000056B10000}"/>
    <cellStyle name="Σημείωση 2 5 4 22" xfId="26885" xr:uid="{00000000-0005-0000-0000-000057B10000}"/>
    <cellStyle name="Σημείωση 2 5 4 22 2" xfId="41239" xr:uid="{00000000-0005-0000-0000-000058B10000}"/>
    <cellStyle name="Σημείωση 2 5 4 23" xfId="27086" xr:uid="{00000000-0005-0000-0000-000059B10000}"/>
    <cellStyle name="Σημείωση 2 5 4 3" xfId="28561" xr:uid="{00000000-0005-0000-0000-00005AB10000}"/>
    <cellStyle name="Σημείωση 2 5 4 3 2" xfId="42567" xr:uid="{00000000-0005-0000-0000-00005BB10000}"/>
    <cellStyle name="Σημείωση 2 5 4 4" xfId="30973" xr:uid="{00000000-0005-0000-0000-00005CB10000}"/>
    <cellStyle name="Σημείωση 2 5 4 4 2" xfId="44035" xr:uid="{00000000-0005-0000-0000-00005DB10000}"/>
    <cellStyle name="Σημείωση 2 5 4 5" xfId="30100" xr:uid="{00000000-0005-0000-0000-00005EB10000}"/>
    <cellStyle name="Σημείωση 2 5 4 5 2" xfId="43280" xr:uid="{00000000-0005-0000-0000-00005FB10000}"/>
    <cellStyle name="Σημείωση 2 5 4 6" xfId="30492" xr:uid="{00000000-0005-0000-0000-000060B10000}"/>
    <cellStyle name="Σημείωση 2 5 4 6 2" xfId="43556" xr:uid="{00000000-0005-0000-0000-000061B10000}"/>
    <cellStyle name="Σημείωση 2 5 4 7" xfId="31092" xr:uid="{00000000-0005-0000-0000-000062B10000}"/>
    <cellStyle name="Σημείωση 2 5 4 7 2" xfId="44154" xr:uid="{00000000-0005-0000-0000-000063B10000}"/>
    <cellStyle name="Σημείωση 2 5 4 8" xfId="30080" xr:uid="{00000000-0005-0000-0000-000064B10000}"/>
    <cellStyle name="Σημείωση 2 5 4 8 2" xfId="43260" xr:uid="{00000000-0005-0000-0000-000065B10000}"/>
    <cellStyle name="Σημείωση 2 5 4 9" xfId="30921" xr:uid="{00000000-0005-0000-0000-000066B10000}"/>
    <cellStyle name="Σημείωση 2 5 4 9 2" xfId="43983" xr:uid="{00000000-0005-0000-0000-000067B10000}"/>
    <cellStyle name="Σημείωση 2 5 5" xfId="26111" xr:uid="{00000000-0005-0000-0000-000068B10000}"/>
    <cellStyle name="Σημείωση 2 5 5 10" xfId="34566" xr:uid="{00000000-0005-0000-0000-000069B10000}"/>
    <cellStyle name="Σημείωση 2 5 5 10 2" xfId="47628" xr:uid="{00000000-0005-0000-0000-00006AB10000}"/>
    <cellStyle name="Σημείωση 2 5 5 11" xfId="35186" xr:uid="{00000000-0005-0000-0000-00006BB10000}"/>
    <cellStyle name="Σημείωση 2 5 5 11 2" xfId="48248" xr:uid="{00000000-0005-0000-0000-00006CB10000}"/>
    <cellStyle name="Σημείωση 2 5 5 12" xfId="35804" xr:uid="{00000000-0005-0000-0000-00006DB10000}"/>
    <cellStyle name="Σημείωση 2 5 5 12 2" xfId="48866" xr:uid="{00000000-0005-0000-0000-00006EB10000}"/>
    <cellStyle name="Σημείωση 2 5 5 13" xfId="36422" xr:uid="{00000000-0005-0000-0000-00006FB10000}"/>
    <cellStyle name="Σημείωση 2 5 5 13 2" xfId="49484" xr:uid="{00000000-0005-0000-0000-000070B10000}"/>
    <cellStyle name="Σημείωση 2 5 5 14" xfId="37036" xr:uid="{00000000-0005-0000-0000-000071B10000}"/>
    <cellStyle name="Σημείωση 2 5 5 14 2" xfId="50098" xr:uid="{00000000-0005-0000-0000-000072B10000}"/>
    <cellStyle name="Σημείωση 2 5 5 15" xfId="37645" xr:uid="{00000000-0005-0000-0000-000073B10000}"/>
    <cellStyle name="Σημείωση 2 5 5 15 2" xfId="50707" xr:uid="{00000000-0005-0000-0000-000074B10000}"/>
    <cellStyle name="Σημείωση 2 5 5 16" xfId="38243" xr:uid="{00000000-0005-0000-0000-000075B10000}"/>
    <cellStyle name="Σημείωση 2 5 5 16 2" xfId="51305" xr:uid="{00000000-0005-0000-0000-000076B10000}"/>
    <cellStyle name="Σημείωση 2 5 5 17" xfId="38828" xr:uid="{00000000-0005-0000-0000-000077B10000}"/>
    <cellStyle name="Σημείωση 2 5 5 17 2" xfId="51890" xr:uid="{00000000-0005-0000-0000-000078B10000}"/>
    <cellStyle name="Σημείωση 2 5 5 18" xfId="39397" xr:uid="{00000000-0005-0000-0000-000079B10000}"/>
    <cellStyle name="Σημείωση 2 5 5 18 2" xfId="52459" xr:uid="{00000000-0005-0000-0000-00007AB10000}"/>
    <cellStyle name="Σημείωση 2 5 5 19" xfId="39949" xr:uid="{00000000-0005-0000-0000-00007BB10000}"/>
    <cellStyle name="Σημείωση 2 5 5 19 2" xfId="53011" xr:uid="{00000000-0005-0000-0000-00007CB10000}"/>
    <cellStyle name="Σημείωση 2 5 5 2" xfId="28257" xr:uid="{00000000-0005-0000-0000-00007DB10000}"/>
    <cellStyle name="Σημείωση 2 5 5 2 2" xfId="42263" xr:uid="{00000000-0005-0000-0000-00007EB10000}"/>
    <cellStyle name="Σημείωση 2 5 5 20" xfId="40459" xr:uid="{00000000-0005-0000-0000-00007FB10000}"/>
    <cellStyle name="Σημείωση 2 5 5 20 2" xfId="53521" xr:uid="{00000000-0005-0000-0000-000080B10000}"/>
    <cellStyle name="Σημείωση 2 5 5 21" xfId="40931" xr:uid="{00000000-0005-0000-0000-000081B10000}"/>
    <cellStyle name="Σημείωση 2 5 5 21 2" xfId="53993" xr:uid="{00000000-0005-0000-0000-000082B10000}"/>
    <cellStyle name="Σημείωση 2 5 5 22" xfId="27215" xr:uid="{00000000-0005-0000-0000-000083B10000}"/>
    <cellStyle name="Σημείωση 2 5 5 22 2" xfId="41457" xr:uid="{00000000-0005-0000-0000-000084B10000}"/>
    <cellStyle name="Σημείωση 2 5 5 23" xfId="29276" xr:uid="{00000000-0005-0000-0000-000085B10000}"/>
    <cellStyle name="Σημείωση 2 5 5 3" xfId="28757" xr:uid="{00000000-0005-0000-0000-000086B10000}"/>
    <cellStyle name="Σημείωση 2 5 5 3 2" xfId="42763" xr:uid="{00000000-0005-0000-0000-000087B10000}"/>
    <cellStyle name="Σημείωση 2 5 5 4" xfId="30400" xr:uid="{00000000-0005-0000-0000-000088B10000}"/>
    <cellStyle name="Σημείωση 2 5 5 4 2" xfId="43464" xr:uid="{00000000-0005-0000-0000-000089B10000}"/>
    <cellStyle name="Σημείωση 2 5 5 5" xfId="31452" xr:uid="{00000000-0005-0000-0000-00008AB10000}"/>
    <cellStyle name="Σημείωση 2 5 5 5 2" xfId="44514" xr:uid="{00000000-0005-0000-0000-00008BB10000}"/>
    <cellStyle name="Σημείωση 2 5 5 6" xfId="32076" xr:uid="{00000000-0005-0000-0000-00008CB10000}"/>
    <cellStyle name="Σημείωση 2 5 5 6 2" xfId="45138" xr:uid="{00000000-0005-0000-0000-00008DB10000}"/>
    <cellStyle name="Σημείωση 2 5 5 7" xfId="32700" xr:uid="{00000000-0005-0000-0000-00008EB10000}"/>
    <cellStyle name="Σημείωση 2 5 5 7 2" xfId="45762" xr:uid="{00000000-0005-0000-0000-00008FB10000}"/>
    <cellStyle name="Σημείωση 2 5 5 8" xfId="33322" xr:uid="{00000000-0005-0000-0000-000090B10000}"/>
    <cellStyle name="Σημείωση 2 5 5 8 2" xfId="46384" xr:uid="{00000000-0005-0000-0000-000091B10000}"/>
    <cellStyle name="Σημείωση 2 5 5 9" xfId="33944" xr:uid="{00000000-0005-0000-0000-000092B10000}"/>
    <cellStyle name="Σημείωση 2 5 5 9 2" xfId="47006" xr:uid="{00000000-0005-0000-0000-000093B10000}"/>
    <cellStyle name="Σημείωση 2 5 6" xfId="25757" xr:uid="{00000000-0005-0000-0000-000094B10000}"/>
    <cellStyle name="Σημείωση 2 5 6 10" xfId="33142" xr:uid="{00000000-0005-0000-0000-000095B10000}"/>
    <cellStyle name="Σημείωση 2 5 6 10 2" xfId="46204" xr:uid="{00000000-0005-0000-0000-000096B10000}"/>
    <cellStyle name="Σημείωση 2 5 6 11" xfId="33764" xr:uid="{00000000-0005-0000-0000-000097B10000}"/>
    <cellStyle name="Σημείωση 2 5 6 11 2" xfId="46826" xr:uid="{00000000-0005-0000-0000-000098B10000}"/>
    <cellStyle name="Σημείωση 2 5 6 12" xfId="34386" xr:uid="{00000000-0005-0000-0000-000099B10000}"/>
    <cellStyle name="Σημείωση 2 5 6 12 2" xfId="47448" xr:uid="{00000000-0005-0000-0000-00009AB10000}"/>
    <cellStyle name="Σημείωση 2 5 6 13" xfId="35006" xr:uid="{00000000-0005-0000-0000-00009BB10000}"/>
    <cellStyle name="Σημείωση 2 5 6 13 2" xfId="48068" xr:uid="{00000000-0005-0000-0000-00009CB10000}"/>
    <cellStyle name="Σημείωση 2 5 6 14" xfId="35624" xr:uid="{00000000-0005-0000-0000-00009DB10000}"/>
    <cellStyle name="Σημείωση 2 5 6 14 2" xfId="48686" xr:uid="{00000000-0005-0000-0000-00009EB10000}"/>
    <cellStyle name="Σημείωση 2 5 6 15" xfId="36243" xr:uid="{00000000-0005-0000-0000-00009FB10000}"/>
    <cellStyle name="Σημείωση 2 5 6 15 2" xfId="49305" xr:uid="{00000000-0005-0000-0000-0000A0B10000}"/>
    <cellStyle name="Σημείωση 2 5 6 16" xfId="36858" xr:uid="{00000000-0005-0000-0000-0000A1B10000}"/>
    <cellStyle name="Σημείωση 2 5 6 16 2" xfId="49920" xr:uid="{00000000-0005-0000-0000-0000A2B10000}"/>
    <cellStyle name="Σημείωση 2 5 6 17" xfId="37470" xr:uid="{00000000-0005-0000-0000-0000A3B10000}"/>
    <cellStyle name="Σημείωση 2 5 6 17 2" xfId="50532" xr:uid="{00000000-0005-0000-0000-0000A4B10000}"/>
    <cellStyle name="Σημείωση 2 5 6 18" xfId="38077" xr:uid="{00000000-0005-0000-0000-0000A5B10000}"/>
    <cellStyle name="Σημείωση 2 5 6 18 2" xfId="51139" xr:uid="{00000000-0005-0000-0000-0000A6B10000}"/>
    <cellStyle name="Σημείωση 2 5 6 19" xfId="38663" xr:uid="{00000000-0005-0000-0000-0000A7B10000}"/>
    <cellStyle name="Σημείωση 2 5 6 19 2" xfId="51725" xr:uid="{00000000-0005-0000-0000-0000A8B10000}"/>
    <cellStyle name="Σημείωση 2 5 6 2" xfId="27904" xr:uid="{00000000-0005-0000-0000-0000A9B10000}"/>
    <cellStyle name="Σημείωση 2 5 6 2 2" xfId="42028" xr:uid="{00000000-0005-0000-0000-0000AAB10000}"/>
    <cellStyle name="Σημείωση 2 5 6 20" xfId="39794" xr:uid="{00000000-0005-0000-0000-0000ABB10000}"/>
    <cellStyle name="Σημείωση 2 5 6 20 2" xfId="52856" xr:uid="{00000000-0005-0000-0000-0000ACB10000}"/>
    <cellStyle name="Σημείωση 2 5 6 21" xfId="39673" xr:uid="{00000000-0005-0000-0000-0000ADB10000}"/>
    <cellStyle name="Σημείωση 2 5 6 21 2" xfId="52735" xr:uid="{00000000-0005-0000-0000-0000AEB10000}"/>
    <cellStyle name="Σημείωση 2 5 6 22" xfId="26864" xr:uid="{00000000-0005-0000-0000-0000AFB10000}"/>
    <cellStyle name="Σημείωση 2 5 6 22 2" xfId="41222" xr:uid="{00000000-0005-0000-0000-0000B0B10000}"/>
    <cellStyle name="Σημείωση 2 5 6 23" xfId="25925" xr:uid="{00000000-0005-0000-0000-0000B1B10000}"/>
    <cellStyle name="Σημείωση 2 5 6 3" xfId="28547" xr:uid="{00000000-0005-0000-0000-0000B2B10000}"/>
    <cellStyle name="Σημείωση 2 5 6 3 2" xfId="42553" xr:uid="{00000000-0005-0000-0000-0000B3B10000}"/>
    <cellStyle name="Σημείωση 2 5 6 4" xfId="29909" xr:uid="{00000000-0005-0000-0000-0000B4B10000}"/>
    <cellStyle name="Σημείωση 2 5 6 4 2" xfId="43168" xr:uid="{00000000-0005-0000-0000-0000B5B10000}"/>
    <cellStyle name="Σημείωση 2 5 6 5" xfId="30456" xr:uid="{00000000-0005-0000-0000-0000B6B10000}"/>
    <cellStyle name="Σημείωση 2 5 6 5 2" xfId="43520" xr:uid="{00000000-0005-0000-0000-0000B7B10000}"/>
    <cellStyle name="Σημείωση 2 5 6 6" xfId="30416" xr:uid="{00000000-0005-0000-0000-0000B8B10000}"/>
    <cellStyle name="Σημείωση 2 5 6 6 2" xfId="43480" xr:uid="{00000000-0005-0000-0000-0000B9B10000}"/>
    <cellStyle name="Σημείωση 2 5 6 7" xfId="31272" xr:uid="{00000000-0005-0000-0000-0000BAB10000}"/>
    <cellStyle name="Σημείωση 2 5 6 7 2" xfId="44334" xr:uid="{00000000-0005-0000-0000-0000BBB10000}"/>
    <cellStyle name="Σημείωση 2 5 6 8" xfId="31896" xr:uid="{00000000-0005-0000-0000-0000BCB10000}"/>
    <cellStyle name="Σημείωση 2 5 6 8 2" xfId="44958" xr:uid="{00000000-0005-0000-0000-0000BDB10000}"/>
    <cellStyle name="Σημείωση 2 5 6 9" xfId="32520" xr:uid="{00000000-0005-0000-0000-0000BEB10000}"/>
    <cellStyle name="Σημείωση 2 5 6 9 2" xfId="45582" xr:uid="{00000000-0005-0000-0000-0000BFB10000}"/>
    <cellStyle name="Σημείωση 2 5 7" xfId="25747" xr:uid="{00000000-0005-0000-0000-0000C0B10000}"/>
    <cellStyle name="Σημείωση 2 5 7 10" xfId="33633" xr:uid="{00000000-0005-0000-0000-0000C1B10000}"/>
    <cellStyle name="Σημείωση 2 5 7 10 2" xfId="46695" xr:uid="{00000000-0005-0000-0000-0000C2B10000}"/>
    <cellStyle name="Σημείωση 2 5 7 11" xfId="34255" xr:uid="{00000000-0005-0000-0000-0000C3B10000}"/>
    <cellStyle name="Σημείωση 2 5 7 11 2" xfId="47317" xr:uid="{00000000-0005-0000-0000-0000C4B10000}"/>
    <cellStyle name="Σημείωση 2 5 7 12" xfId="34876" xr:uid="{00000000-0005-0000-0000-0000C5B10000}"/>
    <cellStyle name="Σημείωση 2 5 7 12 2" xfId="47938" xr:uid="{00000000-0005-0000-0000-0000C6B10000}"/>
    <cellStyle name="Σημείωση 2 5 7 13" xfId="35496" xr:uid="{00000000-0005-0000-0000-0000C7B10000}"/>
    <cellStyle name="Σημείωση 2 5 7 13 2" xfId="48558" xr:uid="{00000000-0005-0000-0000-0000C8B10000}"/>
    <cellStyle name="Σημείωση 2 5 7 14" xfId="36114" xr:uid="{00000000-0005-0000-0000-0000C9B10000}"/>
    <cellStyle name="Σημείωση 2 5 7 14 2" xfId="49176" xr:uid="{00000000-0005-0000-0000-0000CAB10000}"/>
    <cellStyle name="Σημείωση 2 5 7 15" xfId="36731" xr:uid="{00000000-0005-0000-0000-0000CBB10000}"/>
    <cellStyle name="Σημείωση 2 5 7 15 2" xfId="49793" xr:uid="{00000000-0005-0000-0000-0000CCB10000}"/>
    <cellStyle name="Σημείωση 2 5 7 16" xfId="37344" xr:uid="{00000000-0005-0000-0000-0000CDB10000}"/>
    <cellStyle name="Σημείωση 2 5 7 16 2" xfId="50406" xr:uid="{00000000-0005-0000-0000-0000CEB10000}"/>
    <cellStyle name="Σημείωση 2 5 7 17" xfId="37952" xr:uid="{00000000-0005-0000-0000-0000CFB10000}"/>
    <cellStyle name="Σημείωση 2 5 7 17 2" xfId="51014" xr:uid="{00000000-0005-0000-0000-0000D0B10000}"/>
    <cellStyle name="Σημείωση 2 5 7 18" xfId="38549" xr:uid="{00000000-0005-0000-0000-0000D1B10000}"/>
    <cellStyle name="Σημείωση 2 5 7 18 2" xfId="51611" xr:uid="{00000000-0005-0000-0000-0000D2B10000}"/>
    <cellStyle name="Σημείωση 2 5 7 19" xfId="39691" xr:uid="{00000000-0005-0000-0000-0000D3B10000}"/>
    <cellStyle name="Σημείωση 2 5 7 19 2" xfId="52753" xr:uid="{00000000-0005-0000-0000-0000D4B10000}"/>
    <cellStyle name="Σημείωση 2 5 7 2" xfId="27894" xr:uid="{00000000-0005-0000-0000-0000D5B10000}"/>
    <cellStyle name="Σημείωση 2 5 7 2 2" xfId="42018" xr:uid="{00000000-0005-0000-0000-0000D6B10000}"/>
    <cellStyle name="Σημείωση 2 5 7 20" xfId="39831" xr:uid="{00000000-0005-0000-0000-0000D7B10000}"/>
    <cellStyle name="Σημείωση 2 5 7 20 2" xfId="52893" xr:uid="{00000000-0005-0000-0000-0000D8B10000}"/>
    <cellStyle name="Σημείωση 2 5 7 21" xfId="26854" xr:uid="{00000000-0005-0000-0000-0000D9B10000}"/>
    <cellStyle name="Σημείωση 2 5 7 21 2" xfId="41212" xr:uid="{00000000-0005-0000-0000-0000DAB10000}"/>
    <cellStyle name="Σημείωση 2 5 7 22" xfId="29322" xr:uid="{00000000-0005-0000-0000-0000DBB10000}"/>
    <cellStyle name="Σημείωση 2 5 7 3" xfId="31008" xr:uid="{00000000-0005-0000-0000-0000DCB10000}"/>
    <cellStyle name="Σημείωση 2 5 7 3 2" xfId="44070" xr:uid="{00000000-0005-0000-0000-0000DDB10000}"/>
    <cellStyle name="Σημείωση 2 5 7 4" xfId="30390" xr:uid="{00000000-0005-0000-0000-0000DEB10000}"/>
    <cellStyle name="Σημείωση 2 5 7 4 2" xfId="43454" xr:uid="{00000000-0005-0000-0000-0000DFB10000}"/>
    <cellStyle name="Σημείωση 2 5 7 5" xfId="30578" xr:uid="{00000000-0005-0000-0000-0000E0B10000}"/>
    <cellStyle name="Σημείωση 2 5 7 5 2" xfId="43642" xr:uid="{00000000-0005-0000-0000-0000E1B10000}"/>
    <cellStyle name="Σημείωση 2 5 7 6" xfId="31139" xr:uid="{00000000-0005-0000-0000-0000E2B10000}"/>
    <cellStyle name="Σημείωση 2 5 7 6 2" xfId="44201" xr:uid="{00000000-0005-0000-0000-0000E3B10000}"/>
    <cellStyle name="Σημείωση 2 5 7 7" xfId="31763" xr:uid="{00000000-0005-0000-0000-0000E4B10000}"/>
    <cellStyle name="Σημείωση 2 5 7 7 2" xfId="44825" xr:uid="{00000000-0005-0000-0000-0000E5B10000}"/>
    <cellStyle name="Σημείωση 2 5 7 8" xfId="32387" xr:uid="{00000000-0005-0000-0000-0000E6B10000}"/>
    <cellStyle name="Σημείωση 2 5 7 8 2" xfId="45449" xr:uid="{00000000-0005-0000-0000-0000E7B10000}"/>
    <cellStyle name="Σημείωση 2 5 7 9" xfId="33011" xr:uid="{00000000-0005-0000-0000-0000E8B10000}"/>
    <cellStyle name="Σημείωση 2 5 7 9 2" xfId="46073" xr:uid="{00000000-0005-0000-0000-0000E9B10000}"/>
    <cellStyle name="Σημείωση 2 5 8" xfId="26686" xr:uid="{00000000-0005-0000-0000-0000EAB10000}"/>
    <cellStyle name="Σημείωση 2 5 8 2" xfId="29327" xr:uid="{00000000-0005-0000-0000-0000EBB10000}"/>
    <cellStyle name="Σημείωση 2 5 9" xfId="27506" xr:uid="{00000000-0005-0000-0000-0000ECB10000}"/>
    <cellStyle name="Σημείωση 2 5 9 2" xfId="41748" xr:uid="{00000000-0005-0000-0000-0000EDB10000}"/>
    <cellStyle name="Σημείωση 2 6" xfId="25703" xr:uid="{00000000-0005-0000-0000-0000EEB10000}"/>
    <cellStyle name="Σημείωση 2 6 10" xfId="27850" xr:uid="{00000000-0005-0000-0000-0000EFB10000}"/>
    <cellStyle name="Σημείωση 2 6 10 2" xfId="41974" xr:uid="{00000000-0005-0000-0000-0000F0B10000}"/>
    <cellStyle name="Σημείωση 2 6 11" xfId="30574" xr:uid="{00000000-0005-0000-0000-0000F1B10000}"/>
    <cellStyle name="Σημείωση 2 6 11 2" xfId="43638" xr:uid="{00000000-0005-0000-0000-0000F2B10000}"/>
    <cellStyle name="Σημείωση 2 6 12" xfId="30641" xr:uid="{00000000-0005-0000-0000-0000F3B10000}"/>
    <cellStyle name="Σημείωση 2 6 12 2" xfId="43705" xr:uid="{00000000-0005-0000-0000-0000F4B10000}"/>
    <cellStyle name="Σημείωση 2 6 13" xfId="30767" xr:uid="{00000000-0005-0000-0000-0000F5B10000}"/>
    <cellStyle name="Σημείωση 2 6 13 2" xfId="43829" xr:uid="{00000000-0005-0000-0000-0000F6B10000}"/>
    <cellStyle name="Σημείωση 2 6 14" xfId="30696" xr:uid="{00000000-0005-0000-0000-0000F7B10000}"/>
    <cellStyle name="Σημείωση 2 6 14 2" xfId="43760" xr:uid="{00000000-0005-0000-0000-0000F8B10000}"/>
    <cellStyle name="Σημείωση 2 6 15" xfId="31064" xr:uid="{00000000-0005-0000-0000-0000F9B10000}"/>
    <cellStyle name="Σημείωση 2 6 15 2" xfId="44126" xr:uid="{00000000-0005-0000-0000-0000FAB10000}"/>
    <cellStyle name="Σημείωση 2 6 16" xfId="31330" xr:uid="{00000000-0005-0000-0000-0000FBB10000}"/>
    <cellStyle name="Σημείωση 2 6 16 2" xfId="44392" xr:uid="{00000000-0005-0000-0000-0000FCB10000}"/>
    <cellStyle name="Σημείωση 2 6 17" xfId="31954" xr:uid="{00000000-0005-0000-0000-0000FDB10000}"/>
    <cellStyle name="Σημείωση 2 6 17 2" xfId="45016" xr:uid="{00000000-0005-0000-0000-0000FEB10000}"/>
    <cellStyle name="Σημείωση 2 6 18" xfId="32578" xr:uid="{00000000-0005-0000-0000-0000FFB10000}"/>
    <cellStyle name="Σημείωση 2 6 18 2" xfId="45640" xr:uid="{00000000-0005-0000-0000-000000B20000}"/>
    <cellStyle name="Σημείωση 2 6 19" xfId="33200" xr:uid="{00000000-0005-0000-0000-000001B20000}"/>
    <cellStyle name="Σημείωση 2 6 19 2" xfId="46262" xr:uid="{00000000-0005-0000-0000-000002B20000}"/>
    <cellStyle name="Σημείωση 2 6 2" xfId="26002" xr:uid="{00000000-0005-0000-0000-000003B20000}"/>
    <cellStyle name="Σημείωση 2 6 2 10" xfId="34457" xr:uid="{00000000-0005-0000-0000-000004B20000}"/>
    <cellStyle name="Σημείωση 2 6 2 10 2" xfId="47519" xr:uid="{00000000-0005-0000-0000-000005B20000}"/>
    <cellStyle name="Σημείωση 2 6 2 11" xfId="35077" xr:uid="{00000000-0005-0000-0000-000006B20000}"/>
    <cellStyle name="Σημείωση 2 6 2 11 2" xfId="48139" xr:uid="{00000000-0005-0000-0000-000007B20000}"/>
    <cellStyle name="Σημείωση 2 6 2 12" xfId="35695" xr:uid="{00000000-0005-0000-0000-000008B20000}"/>
    <cellStyle name="Σημείωση 2 6 2 12 2" xfId="48757" xr:uid="{00000000-0005-0000-0000-000009B20000}"/>
    <cellStyle name="Σημείωση 2 6 2 13" xfId="36313" xr:uid="{00000000-0005-0000-0000-00000AB20000}"/>
    <cellStyle name="Σημείωση 2 6 2 13 2" xfId="49375" xr:uid="{00000000-0005-0000-0000-00000BB20000}"/>
    <cellStyle name="Σημείωση 2 6 2 14" xfId="36927" xr:uid="{00000000-0005-0000-0000-00000CB20000}"/>
    <cellStyle name="Σημείωση 2 6 2 14 2" xfId="49989" xr:uid="{00000000-0005-0000-0000-00000DB20000}"/>
    <cellStyle name="Σημείωση 2 6 2 15" xfId="37536" xr:uid="{00000000-0005-0000-0000-00000EB20000}"/>
    <cellStyle name="Σημείωση 2 6 2 15 2" xfId="50598" xr:uid="{00000000-0005-0000-0000-00000FB20000}"/>
    <cellStyle name="Σημείωση 2 6 2 16" xfId="38134" xr:uid="{00000000-0005-0000-0000-000010B20000}"/>
    <cellStyle name="Σημείωση 2 6 2 16 2" xfId="51196" xr:uid="{00000000-0005-0000-0000-000011B20000}"/>
    <cellStyle name="Σημείωση 2 6 2 17" xfId="38719" xr:uid="{00000000-0005-0000-0000-000012B20000}"/>
    <cellStyle name="Σημείωση 2 6 2 17 2" xfId="51781" xr:uid="{00000000-0005-0000-0000-000013B20000}"/>
    <cellStyle name="Σημείωση 2 6 2 18" xfId="39288" xr:uid="{00000000-0005-0000-0000-000014B20000}"/>
    <cellStyle name="Σημείωση 2 6 2 18 2" xfId="52350" xr:uid="{00000000-0005-0000-0000-000015B20000}"/>
    <cellStyle name="Σημείωση 2 6 2 19" xfId="39840" xr:uid="{00000000-0005-0000-0000-000016B20000}"/>
    <cellStyle name="Σημείωση 2 6 2 19 2" xfId="52902" xr:uid="{00000000-0005-0000-0000-000017B20000}"/>
    <cellStyle name="Σημείωση 2 6 2 2" xfId="28148" xr:uid="{00000000-0005-0000-0000-000018B20000}"/>
    <cellStyle name="Σημείωση 2 6 2 2 2" xfId="42154" xr:uid="{00000000-0005-0000-0000-000019B20000}"/>
    <cellStyle name="Σημείωση 2 6 2 20" xfId="40350" xr:uid="{00000000-0005-0000-0000-00001AB20000}"/>
    <cellStyle name="Σημείωση 2 6 2 20 2" xfId="53412" xr:uid="{00000000-0005-0000-0000-00001BB20000}"/>
    <cellStyle name="Σημείωση 2 6 2 21" xfId="40822" xr:uid="{00000000-0005-0000-0000-00001CB20000}"/>
    <cellStyle name="Σημείωση 2 6 2 21 2" xfId="53884" xr:uid="{00000000-0005-0000-0000-00001DB20000}"/>
    <cellStyle name="Σημείωση 2 6 2 22" xfId="27106" xr:uid="{00000000-0005-0000-0000-00001EB20000}"/>
    <cellStyle name="Σημείωση 2 6 2 22 2" xfId="41348" xr:uid="{00000000-0005-0000-0000-00001FB20000}"/>
    <cellStyle name="Σημείωση 2 6 2 23" xfId="30320" xr:uid="{00000000-0005-0000-0000-000020B20000}"/>
    <cellStyle name="Σημείωση 2 6 2 3" xfId="28660" xr:uid="{00000000-0005-0000-0000-000021B20000}"/>
    <cellStyle name="Σημείωση 2 6 2 3 2" xfId="42666" xr:uid="{00000000-0005-0000-0000-000022B20000}"/>
    <cellStyle name="Σημείωση 2 6 2 4" xfId="30635" xr:uid="{00000000-0005-0000-0000-000023B20000}"/>
    <cellStyle name="Σημείωση 2 6 2 4 2" xfId="43699" xr:uid="{00000000-0005-0000-0000-000024B20000}"/>
    <cellStyle name="Σημείωση 2 6 2 5" xfId="31343" xr:uid="{00000000-0005-0000-0000-000025B20000}"/>
    <cellStyle name="Σημείωση 2 6 2 5 2" xfId="44405" xr:uid="{00000000-0005-0000-0000-000026B20000}"/>
    <cellStyle name="Σημείωση 2 6 2 6" xfId="31967" xr:uid="{00000000-0005-0000-0000-000027B20000}"/>
    <cellStyle name="Σημείωση 2 6 2 6 2" xfId="45029" xr:uid="{00000000-0005-0000-0000-000028B20000}"/>
    <cellStyle name="Σημείωση 2 6 2 7" xfId="32591" xr:uid="{00000000-0005-0000-0000-000029B20000}"/>
    <cellStyle name="Σημείωση 2 6 2 7 2" xfId="45653" xr:uid="{00000000-0005-0000-0000-00002AB20000}"/>
    <cellStyle name="Σημείωση 2 6 2 8" xfId="33213" xr:uid="{00000000-0005-0000-0000-00002BB20000}"/>
    <cellStyle name="Σημείωση 2 6 2 8 2" xfId="46275" xr:uid="{00000000-0005-0000-0000-00002CB20000}"/>
    <cellStyle name="Σημείωση 2 6 2 9" xfId="33835" xr:uid="{00000000-0005-0000-0000-00002DB20000}"/>
    <cellStyle name="Σημείωση 2 6 2 9 2" xfId="46897" xr:uid="{00000000-0005-0000-0000-00002EB20000}"/>
    <cellStyle name="Σημείωση 2 6 20" xfId="33822" xr:uid="{00000000-0005-0000-0000-00002FB20000}"/>
    <cellStyle name="Σημείωση 2 6 20 2" xfId="46884" xr:uid="{00000000-0005-0000-0000-000030B20000}"/>
    <cellStyle name="Σημείωση 2 6 21" xfId="34444" xr:uid="{00000000-0005-0000-0000-000031B20000}"/>
    <cellStyle name="Σημείωση 2 6 21 2" xfId="47506" xr:uid="{00000000-0005-0000-0000-000032B20000}"/>
    <cellStyle name="Σημείωση 2 6 22" xfId="35064" xr:uid="{00000000-0005-0000-0000-000033B20000}"/>
    <cellStyle name="Σημείωση 2 6 22 2" xfId="48126" xr:uid="{00000000-0005-0000-0000-000034B20000}"/>
    <cellStyle name="Σημείωση 2 6 23" xfId="35682" xr:uid="{00000000-0005-0000-0000-000035B20000}"/>
    <cellStyle name="Σημείωση 2 6 23 2" xfId="48744" xr:uid="{00000000-0005-0000-0000-000036B20000}"/>
    <cellStyle name="Σημείωση 2 6 24" xfId="36300" xr:uid="{00000000-0005-0000-0000-000037B20000}"/>
    <cellStyle name="Σημείωση 2 6 24 2" xfId="49362" xr:uid="{00000000-0005-0000-0000-000038B20000}"/>
    <cellStyle name="Σημείωση 2 6 25" xfId="36915" xr:uid="{00000000-0005-0000-0000-000039B20000}"/>
    <cellStyle name="Σημείωση 2 6 25 2" xfId="49977" xr:uid="{00000000-0005-0000-0000-00003AB20000}"/>
    <cellStyle name="Σημείωση 2 6 26" xfId="37523" xr:uid="{00000000-0005-0000-0000-00003BB20000}"/>
    <cellStyle name="Σημείωση 2 6 26 2" xfId="50585" xr:uid="{00000000-0005-0000-0000-00003CB20000}"/>
    <cellStyle name="Σημείωση 2 6 27" xfId="39799" xr:uid="{00000000-0005-0000-0000-00003DB20000}"/>
    <cellStyle name="Σημείωση 2 6 27 2" xfId="52861" xr:uid="{00000000-0005-0000-0000-00003EB20000}"/>
    <cellStyle name="Σημείωση 2 6 28" xfId="38011" xr:uid="{00000000-0005-0000-0000-00003FB20000}"/>
    <cellStyle name="Σημείωση 2 6 28 2" xfId="51073" xr:uid="{00000000-0005-0000-0000-000040B20000}"/>
    <cellStyle name="Σημείωση 2 6 29" xfId="26576" xr:uid="{00000000-0005-0000-0000-000041B20000}"/>
    <cellStyle name="Σημείωση 2 6 29 2" xfId="29588" xr:uid="{00000000-0005-0000-0000-000042B20000}"/>
    <cellStyle name="Σημείωση 2 6 3" xfId="26182" xr:uid="{00000000-0005-0000-0000-000043B20000}"/>
    <cellStyle name="Σημείωση 2 6 3 10" xfId="34637" xr:uid="{00000000-0005-0000-0000-000044B20000}"/>
    <cellStyle name="Σημείωση 2 6 3 10 2" xfId="47699" xr:uid="{00000000-0005-0000-0000-000045B20000}"/>
    <cellStyle name="Σημείωση 2 6 3 11" xfId="35257" xr:uid="{00000000-0005-0000-0000-000046B20000}"/>
    <cellStyle name="Σημείωση 2 6 3 11 2" xfId="48319" xr:uid="{00000000-0005-0000-0000-000047B20000}"/>
    <cellStyle name="Σημείωση 2 6 3 12" xfId="35875" xr:uid="{00000000-0005-0000-0000-000048B20000}"/>
    <cellStyle name="Σημείωση 2 6 3 12 2" xfId="48937" xr:uid="{00000000-0005-0000-0000-000049B20000}"/>
    <cellStyle name="Σημείωση 2 6 3 13" xfId="36493" xr:uid="{00000000-0005-0000-0000-00004AB20000}"/>
    <cellStyle name="Σημείωση 2 6 3 13 2" xfId="49555" xr:uid="{00000000-0005-0000-0000-00004BB20000}"/>
    <cellStyle name="Σημείωση 2 6 3 14" xfId="37107" xr:uid="{00000000-0005-0000-0000-00004CB20000}"/>
    <cellStyle name="Σημείωση 2 6 3 14 2" xfId="50169" xr:uid="{00000000-0005-0000-0000-00004DB20000}"/>
    <cellStyle name="Σημείωση 2 6 3 15" xfId="37716" xr:uid="{00000000-0005-0000-0000-00004EB20000}"/>
    <cellStyle name="Σημείωση 2 6 3 15 2" xfId="50778" xr:uid="{00000000-0005-0000-0000-00004FB20000}"/>
    <cellStyle name="Σημείωση 2 6 3 16" xfId="38314" xr:uid="{00000000-0005-0000-0000-000050B20000}"/>
    <cellStyle name="Σημείωση 2 6 3 16 2" xfId="51376" xr:uid="{00000000-0005-0000-0000-000051B20000}"/>
    <cellStyle name="Σημείωση 2 6 3 17" xfId="38899" xr:uid="{00000000-0005-0000-0000-000052B20000}"/>
    <cellStyle name="Σημείωση 2 6 3 17 2" xfId="51961" xr:uid="{00000000-0005-0000-0000-000053B20000}"/>
    <cellStyle name="Σημείωση 2 6 3 18" xfId="39468" xr:uid="{00000000-0005-0000-0000-000054B20000}"/>
    <cellStyle name="Σημείωση 2 6 3 18 2" xfId="52530" xr:uid="{00000000-0005-0000-0000-000055B20000}"/>
    <cellStyle name="Σημείωση 2 6 3 19" xfId="40020" xr:uid="{00000000-0005-0000-0000-000056B20000}"/>
    <cellStyle name="Σημείωση 2 6 3 19 2" xfId="53082" xr:uid="{00000000-0005-0000-0000-000057B20000}"/>
    <cellStyle name="Σημείωση 2 6 3 2" xfId="28328" xr:uid="{00000000-0005-0000-0000-000058B20000}"/>
    <cellStyle name="Σημείωση 2 6 3 2 2" xfId="42334" xr:uid="{00000000-0005-0000-0000-000059B20000}"/>
    <cellStyle name="Σημείωση 2 6 3 20" xfId="40530" xr:uid="{00000000-0005-0000-0000-00005AB20000}"/>
    <cellStyle name="Σημείωση 2 6 3 20 2" xfId="53592" xr:uid="{00000000-0005-0000-0000-00005BB20000}"/>
    <cellStyle name="Σημείωση 2 6 3 21" xfId="41002" xr:uid="{00000000-0005-0000-0000-00005CB20000}"/>
    <cellStyle name="Σημείωση 2 6 3 21 2" xfId="54064" xr:uid="{00000000-0005-0000-0000-00005DB20000}"/>
    <cellStyle name="Σημείωση 2 6 3 22" xfId="27286" xr:uid="{00000000-0005-0000-0000-00005EB20000}"/>
    <cellStyle name="Σημείωση 2 6 3 22 2" xfId="41528" xr:uid="{00000000-0005-0000-0000-00005FB20000}"/>
    <cellStyle name="Σημείωση 2 6 3 23" xfId="29694" xr:uid="{00000000-0005-0000-0000-000060B20000}"/>
    <cellStyle name="Σημείωση 2 6 3 3" xfId="28816" xr:uid="{00000000-0005-0000-0000-000061B20000}"/>
    <cellStyle name="Σημείωση 2 6 3 3 2" xfId="42822" xr:uid="{00000000-0005-0000-0000-000062B20000}"/>
    <cellStyle name="Σημείωση 2 6 3 4" xfId="30389" xr:uid="{00000000-0005-0000-0000-000063B20000}"/>
    <cellStyle name="Σημείωση 2 6 3 4 2" xfId="43453" xr:uid="{00000000-0005-0000-0000-000064B20000}"/>
    <cellStyle name="Σημείωση 2 6 3 5" xfId="31523" xr:uid="{00000000-0005-0000-0000-000065B20000}"/>
    <cellStyle name="Σημείωση 2 6 3 5 2" xfId="44585" xr:uid="{00000000-0005-0000-0000-000066B20000}"/>
    <cellStyle name="Σημείωση 2 6 3 6" xfId="32147" xr:uid="{00000000-0005-0000-0000-000067B20000}"/>
    <cellStyle name="Σημείωση 2 6 3 6 2" xfId="45209" xr:uid="{00000000-0005-0000-0000-000068B20000}"/>
    <cellStyle name="Σημείωση 2 6 3 7" xfId="32771" xr:uid="{00000000-0005-0000-0000-000069B20000}"/>
    <cellStyle name="Σημείωση 2 6 3 7 2" xfId="45833" xr:uid="{00000000-0005-0000-0000-00006AB20000}"/>
    <cellStyle name="Σημείωση 2 6 3 8" xfId="33393" xr:uid="{00000000-0005-0000-0000-00006BB20000}"/>
    <cellStyle name="Σημείωση 2 6 3 8 2" xfId="46455" xr:uid="{00000000-0005-0000-0000-00006CB20000}"/>
    <cellStyle name="Σημείωση 2 6 3 9" xfId="34015" xr:uid="{00000000-0005-0000-0000-00006DB20000}"/>
    <cellStyle name="Σημείωση 2 6 3 9 2" xfId="47077" xr:uid="{00000000-0005-0000-0000-00006EB20000}"/>
    <cellStyle name="Σημείωση 2 6 30" xfId="29944" xr:uid="{00000000-0005-0000-0000-00006FB20000}"/>
    <cellStyle name="Σημείωση 2 6 4" xfId="26244" xr:uid="{00000000-0005-0000-0000-000070B20000}"/>
    <cellStyle name="Σημείωση 2 6 4 10" xfId="34699" xr:uid="{00000000-0005-0000-0000-000071B20000}"/>
    <cellStyle name="Σημείωση 2 6 4 10 2" xfId="47761" xr:uid="{00000000-0005-0000-0000-000072B20000}"/>
    <cellStyle name="Σημείωση 2 6 4 11" xfId="35319" xr:uid="{00000000-0005-0000-0000-000073B20000}"/>
    <cellStyle name="Σημείωση 2 6 4 11 2" xfId="48381" xr:uid="{00000000-0005-0000-0000-000074B20000}"/>
    <cellStyle name="Σημείωση 2 6 4 12" xfId="35937" xr:uid="{00000000-0005-0000-0000-000075B20000}"/>
    <cellStyle name="Σημείωση 2 6 4 12 2" xfId="48999" xr:uid="{00000000-0005-0000-0000-000076B20000}"/>
    <cellStyle name="Σημείωση 2 6 4 13" xfId="36555" xr:uid="{00000000-0005-0000-0000-000077B20000}"/>
    <cellStyle name="Σημείωση 2 6 4 13 2" xfId="49617" xr:uid="{00000000-0005-0000-0000-000078B20000}"/>
    <cellStyle name="Σημείωση 2 6 4 14" xfId="37169" xr:uid="{00000000-0005-0000-0000-000079B20000}"/>
    <cellStyle name="Σημείωση 2 6 4 14 2" xfId="50231" xr:uid="{00000000-0005-0000-0000-00007AB20000}"/>
    <cellStyle name="Σημείωση 2 6 4 15" xfId="37778" xr:uid="{00000000-0005-0000-0000-00007BB20000}"/>
    <cellStyle name="Σημείωση 2 6 4 15 2" xfId="50840" xr:uid="{00000000-0005-0000-0000-00007CB20000}"/>
    <cellStyle name="Σημείωση 2 6 4 16" xfId="38376" xr:uid="{00000000-0005-0000-0000-00007DB20000}"/>
    <cellStyle name="Σημείωση 2 6 4 16 2" xfId="51438" xr:uid="{00000000-0005-0000-0000-00007EB20000}"/>
    <cellStyle name="Σημείωση 2 6 4 17" xfId="38961" xr:uid="{00000000-0005-0000-0000-00007FB20000}"/>
    <cellStyle name="Σημείωση 2 6 4 17 2" xfId="52023" xr:uid="{00000000-0005-0000-0000-000080B20000}"/>
    <cellStyle name="Σημείωση 2 6 4 18" xfId="39530" xr:uid="{00000000-0005-0000-0000-000081B20000}"/>
    <cellStyle name="Σημείωση 2 6 4 18 2" xfId="52592" xr:uid="{00000000-0005-0000-0000-000082B20000}"/>
    <cellStyle name="Σημείωση 2 6 4 19" xfId="40082" xr:uid="{00000000-0005-0000-0000-000083B20000}"/>
    <cellStyle name="Σημείωση 2 6 4 19 2" xfId="53144" xr:uid="{00000000-0005-0000-0000-000084B20000}"/>
    <cellStyle name="Σημείωση 2 6 4 2" xfId="28390" xr:uid="{00000000-0005-0000-0000-000085B20000}"/>
    <cellStyle name="Σημείωση 2 6 4 2 2" xfId="42396" xr:uid="{00000000-0005-0000-0000-000086B20000}"/>
    <cellStyle name="Σημείωση 2 6 4 20" xfId="40592" xr:uid="{00000000-0005-0000-0000-000087B20000}"/>
    <cellStyle name="Σημείωση 2 6 4 20 2" xfId="53654" xr:uid="{00000000-0005-0000-0000-000088B20000}"/>
    <cellStyle name="Σημείωση 2 6 4 21" xfId="41064" xr:uid="{00000000-0005-0000-0000-000089B20000}"/>
    <cellStyle name="Σημείωση 2 6 4 21 2" xfId="54126" xr:uid="{00000000-0005-0000-0000-00008AB20000}"/>
    <cellStyle name="Σημείωση 2 6 4 22" xfId="27348" xr:uid="{00000000-0005-0000-0000-00008BB20000}"/>
    <cellStyle name="Σημείωση 2 6 4 22 2" xfId="41590" xr:uid="{00000000-0005-0000-0000-00008CB20000}"/>
    <cellStyle name="Σημείωση 2 6 4 23" xfId="25626" xr:uid="{00000000-0005-0000-0000-00008DB20000}"/>
    <cellStyle name="Σημείωση 2 6 4 3" xfId="28870" xr:uid="{00000000-0005-0000-0000-00008EB20000}"/>
    <cellStyle name="Σημείωση 2 6 4 3 2" xfId="42876" xr:uid="{00000000-0005-0000-0000-00008FB20000}"/>
    <cellStyle name="Σημείωση 2 6 4 4" xfId="29822" xr:uid="{00000000-0005-0000-0000-000090B20000}"/>
    <cellStyle name="Σημείωση 2 6 4 4 2" xfId="43113" xr:uid="{00000000-0005-0000-0000-000091B20000}"/>
    <cellStyle name="Σημείωση 2 6 4 5" xfId="31585" xr:uid="{00000000-0005-0000-0000-000092B20000}"/>
    <cellStyle name="Σημείωση 2 6 4 5 2" xfId="44647" xr:uid="{00000000-0005-0000-0000-000093B20000}"/>
    <cellStyle name="Σημείωση 2 6 4 6" xfId="32209" xr:uid="{00000000-0005-0000-0000-000094B20000}"/>
    <cellStyle name="Σημείωση 2 6 4 6 2" xfId="45271" xr:uid="{00000000-0005-0000-0000-000095B20000}"/>
    <cellStyle name="Σημείωση 2 6 4 7" xfId="32833" xr:uid="{00000000-0005-0000-0000-000096B20000}"/>
    <cellStyle name="Σημείωση 2 6 4 7 2" xfId="45895" xr:uid="{00000000-0005-0000-0000-000097B20000}"/>
    <cellStyle name="Σημείωση 2 6 4 8" xfId="33455" xr:uid="{00000000-0005-0000-0000-000098B20000}"/>
    <cellStyle name="Σημείωση 2 6 4 8 2" xfId="46517" xr:uid="{00000000-0005-0000-0000-000099B20000}"/>
    <cellStyle name="Σημείωση 2 6 4 9" xfId="34077" xr:uid="{00000000-0005-0000-0000-00009AB20000}"/>
    <cellStyle name="Σημείωση 2 6 4 9 2" xfId="47139" xr:uid="{00000000-0005-0000-0000-00009BB20000}"/>
    <cellStyle name="Σημείωση 2 6 5" xfId="26301" xr:uid="{00000000-0005-0000-0000-00009CB20000}"/>
    <cellStyle name="Σημείωση 2 6 5 10" xfId="34756" xr:uid="{00000000-0005-0000-0000-00009DB20000}"/>
    <cellStyle name="Σημείωση 2 6 5 10 2" xfId="47818" xr:uid="{00000000-0005-0000-0000-00009EB20000}"/>
    <cellStyle name="Σημείωση 2 6 5 11" xfId="35376" xr:uid="{00000000-0005-0000-0000-00009FB20000}"/>
    <cellStyle name="Σημείωση 2 6 5 11 2" xfId="48438" xr:uid="{00000000-0005-0000-0000-0000A0B20000}"/>
    <cellStyle name="Σημείωση 2 6 5 12" xfId="35994" xr:uid="{00000000-0005-0000-0000-0000A1B20000}"/>
    <cellStyle name="Σημείωση 2 6 5 12 2" xfId="49056" xr:uid="{00000000-0005-0000-0000-0000A2B20000}"/>
    <cellStyle name="Σημείωση 2 6 5 13" xfId="36612" xr:uid="{00000000-0005-0000-0000-0000A3B20000}"/>
    <cellStyle name="Σημείωση 2 6 5 13 2" xfId="49674" xr:uid="{00000000-0005-0000-0000-0000A4B20000}"/>
    <cellStyle name="Σημείωση 2 6 5 14" xfId="37226" xr:uid="{00000000-0005-0000-0000-0000A5B20000}"/>
    <cellStyle name="Σημείωση 2 6 5 14 2" xfId="50288" xr:uid="{00000000-0005-0000-0000-0000A6B20000}"/>
    <cellStyle name="Σημείωση 2 6 5 15" xfId="37835" xr:uid="{00000000-0005-0000-0000-0000A7B20000}"/>
    <cellStyle name="Σημείωση 2 6 5 15 2" xfId="50897" xr:uid="{00000000-0005-0000-0000-0000A8B20000}"/>
    <cellStyle name="Σημείωση 2 6 5 16" xfId="38433" xr:uid="{00000000-0005-0000-0000-0000A9B20000}"/>
    <cellStyle name="Σημείωση 2 6 5 16 2" xfId="51495" xr:uid="{00000000-0005-0000-0000-0000AAB20000}"/>
    <cellStyle name="Σημείωση 2 6 5 17" xfId="39018" xr:uid="{00000000-0005-0000-0000-0000ABB20000}"/>
    <cellStyle name="Σημείωση 2 6 5 17 2" xfId="52080" xr:uid="{00000000-0005-0000-0000-0000ACB20000}"/>
    <cellStyle name="Σημείωση 2 6 5 18" xfId="39587" xr:uid="{00000000-0005-0000-0000-0000ADB20000}"/>
    <cellStyle name="Σημείωση 2 6 5 18 2" xfId="52649" xr:uid="{00000000-0005-0000-0000-0000AEB20000}"/>
    <cellStyle name="Σημείωση 2 6 5 19" xfId="40139" xr:uid="{00000000-0005-0000-0000-0000AFB20000}"/>
    <cellStyle name="Σημείωση 2 6 5 19 2" xfId="53201" xr:uid="{00000000-0005-0000-0000-0000B0B20000}"/>
    <cellStyle name="Σημείωση 2 6 5 2" xfId="28447" xr:uid="{00000000-0005-0000-0000-0000B1B20000}"/>
    <cellStyle name="Σημείωση 2 6 5 2 2" xfId="42453" xr:uid="{00000000-0005-0000-0000-0000B2B20000}"/>
    <cellStyle name="Σημείωση 2 6 5 20" xfId="40649" xr:uid="{00000000-0005-0000-0000-0000B3B20000}"/>
    <cellStyle name="Σημείωση 2 6 5 20 2" xfId="53711" xr:uid="{00000000-0005-0000-0000-0000B4B20000}"/>
    <cellStyle name="Σημείωση 2 6 5 21" xfId="41121" xr:uid="{00000000-0005-0000-0000-0000B5B20000}"/>
    <cellStyle name="Σημείωση 2 6 5 21 2" xfId="54183" xr:uid="{00000000-0005-0000-0000-0000B6B20000}"/>
    <cellStyle name="Σημείωση 2 6 5 22" xfId="27405" xr:uid="{00000000-0005-0000-0000-0000B7B20000}"/>
    <cellStyle name="Σημείωση 2 6 5 22 2" xfId="41647" xr:uid="{00000000-0005-0000-0000-0000B8B20000}"/>
    <cellStyle name="Σημείωση 2 6 5 23" xfId="26568" xr:uid="{00000000-0005-0000-0000-0000B9B20000}"/>
    <cellStyle name="Σημείωση 2 6 5 3" xfId="28916" xr:uid="{00000000-0005-0000-0000-0000BAB20000}"/>
    <cellStyle name="Σημείωση 2 6 5 3 2" xfId="42922" xr:uid="{00000000-0005-0000-0000-0000BBB20000}"/>
    <cellStyle name="Σημείωση 2 6 5 4" xfId="29741" xr:uid="{00000000-0005-0000-0000-0000BCB20000}"/>
    <cellStyle name="Σημείωση 2 6 5 4 2" xfId="43038" xr:uid="{00000000-0005-0000-0000-0000BDB20000}"/>
    <cellStyle name="Σημείωση 2 6 5 5" xfId="31642" xr:uid="{00000000-0005-0000-0000-0000BEB20000}"/>
    <cellStyle name="Σημείωση 2 6 5 5 2" xfId="44704" xr:uid="{00000000-0005-0000-0000-0000BFB20000}"/>
    <cellStyle name="Σημείωση 2 6 5 6" xfId="32266" xr:uid="{00000000-0005-0000-0000-0000C0B20000}"/>
    <cellStyle name="Σημείωση 2 6 5 6 2" xfId="45328" xr:uid="{00000000-0005-0000-0000-0000C1B20000}"/>
    <cellStyle name="Σημείωση 2 6 5 7" xfId="32890" xr:uid="{00000000-0005-0000-0000-0000C2B20000}"/>
    <cellStyle name="Σημείωση 2 6 5 7 2" xfId="45952" xr:uid="{00000000-0005-0000-0000-0000C3B20000}"/>
    <cellStyle name="Σημείωση 2 6 5 8" xfId="33512" xr:uid="{00000000-0005-0000-0000-0000C4B20000}"/>
    <cellStyle name="Σημείωση 2 6 5 8 2" xfId="46574" xr:uid="{00000000-0005-0000-0000-0000C5B20000}"/>
    <cellStyle name="Σημείωση 2 6 5 9" xfId="34134" xr:uid="{00000000-0005-0000-0000-0000C6B20000}"/>
    <cellStyle name="Σημείωση 2 6 5 9 2" xfId="47196" xr:uid="{00000000-0005-0000-0000-0000C7B20000}"/>
    <cellStyle name="Σημείωση 2 6 6" xfId="26348" xr:uid="{00000000-0005-0000-0000-0000C8B20000}"/>
    <cellStyle name="Σημείωση 2 6 6 10" xfId="34803" xr:uid="{00000000-0005-0000-0000-0000C9B20000}"/>
    <cellStyle name="Σημείωση 2 6 6 10 2" xfId="47865" xr:uid="{00000000-0005-0000-0000-0000CAB20000}"/>
    <cellStyle name="Σημείωση 2 6 6 11" xfId="35423" xr:uid="{00000000-0005-0000-0000-0000CBB20000}"/>
    <cellStyle name="Σημείωση 2 6 6 11 2" xfId="48485" xr:uid="{00000000-0005-0000-0000-0000CCB20000}"/>
    <cellStyle name="Σημείωση 2 6 6 12" xfId="36041" xr:uid="{00000000-0005-0000-0000-0000CDB20000}"/>
    <cellStyle name="Σημείωση 2 6 6 12 2" xfId="49103" xr:uid="{00000000-0005-0000-0000-0000CEB20000}"/>
    <cellStyle name="Σημείωση 2 6 6 13" xfId="36659" xr:uid="{00000000-0005-0000-0000-0000CFB20000}"/>
    <cellStyle name="Σημείωση 2 6 6 13 2" xfId="49721" xr:uid="{00000000-0005-0000-0000-0000D0B20000}"/>
    <cellStyle name="Σημείωση 2 6 6 14" xfId="37273" xr:uid="{00000000-0005-0000-0000-0000D1B20000}"/>
    <cellStyle name="Σημείωση 2 6 6 14 2" xfId="50335" xr:uid="{00000000-0005-0000-0000-0000D2B20000}"/>
    <cellStyle name="Σημείωση 2 6 6 15" xfId="37882" xr:uid="{00000000-0005-0000-0000-0000D3B20000}"/>
    <cellStyle name="Σημείωση 2 6 6 15 2" xfId="50944" xr:uid="{00000000-0005-0000-0000-0000D4B20000}"/>
    <cellStyle name="Σημείωση 2 6 6 16" xfId="38480" xr:uid="{00000000-0005-0000-0000-0000D5B20000}"/>
    <cellStyle name="Σημείωση 2 6 6 16 2" xfId="51542" xr:uid="{00000000-0005-0000-0000-0000D6B20000}"/>
    <cellStyle name="Σημείωση 2 6 6 17" xfId="39065" xr:uid="{00000000-0005-0000-0000-0000D7B20000}"/>
    <cellStyle name="Σημείωση 2 6 6 17 2" xfId="52127" xr:uid="{00000000-0005-0000-0000-0000D8B20000}"/>
    <cellStyle name="Σημείωση 2 6 6 18" xfId="39634" xr:uid="{00000000-0005-0000-0000-0000D9B20000}"/>
    <cellStyle name="Σημείωση 2 6 6 18 2" xfId="52696" xr:uid="{00000000-0005-0000-0000-0000DAB20000}"/>
    <cellStyle name="Σημείωση 2 6 6 19" xfId="40186" xr:uid="{00000000-0005-0000-0000-0000DBB20000}"/>
    <cellStyle name="Σημείωση 2 6 6 19 2" xfId="53248" xr:uid="{00000000-0005-0000-0000-0000DCB20000}"/>
    <cellStyle name="Σημείωση 2 6 6 2" xfId="28494" xr:uid="{00000000-0005-0000-0000-0000DDB20000}"/>
    <cellStyle name="Σημείωση 2 6 6 2 2" xfId="42500" xr:uid="{00000000-0005-0000-0000-0000DEB20000}"/>
    <cellStyle name="Σημείωση 2 6 6 20" xfId="40696" xr:uid="{00000000-0005-0000-0000-0000DFB20000}"/>
    <cellStyle name="Σημείωση 2 6 6 20 2" xfId="53758" xr:uid="{00000000-0005-0000-0000-0000E0B20000}"/>
    <cellStyle name="Σημείωση 2 6 6 21" xfId="41168" xr:uid="{00000000-0005-0000-0000-0000E1B20000}"/>
    <cellStyle name="Σημείωση 2 6 6 21 2" xfId="54230" xr:uid="{00000000-0005-0000-0000-0000E2B20000}"/>
    <cellStyle name="Σημείωση 2 6 6 22" xfId="27452" xr:uid="{00000000-0005-0000-0000-0000E3B20000}"/>
    <cellStyle name="Σημείωση 2 6 6 22 2" xfId="41694" xr:uid="{00000000-0005-0000-0000-0000E4B20000}"/>
    <cellStyle name="Σημείωση 2 6 6 23" xfId="26554" xr:uid="{00000000-0005-0000-0000-0000E5B20000}"/>
    <cellStyle name="Σημείωση 2 6 6 3" xfId="28955" xr:uid="{00000000-0005-0000-0000-0000E6B20000}"/>
    <cellStyle name="Σημείωση 2 6 6 3 2" xfId="42961" xr:uid="{00000000-0005-0000-0000-0000E7B20000}"/>
    <cellStyle name="Σημείωση 2 6 6 4" xfId="31040" xr:uid="{00000000-0005-0000-0000-0000E8B20000}"/>
    <cellStyle name="Σημείωση 2 6 6 4 2" xfId="44102" xr:uid="{00000000-0005-0000-0000-0000E9B20000}"/>
    <cellStyle name="Σημείωση 2 6 6 5" xfId="31689" xr:uid="{00000000-0005-0000-0000-0000EAB20000}"/>
    <cellStyle name="Σημείωση 2 6 6 5 2" xfId="44751" xr:uid="{00000000-0005-0000-0000-0000EBB20000}"/>
    <cellStyle name="Σημείωση 2 6 6 6" xfId="32313" xr:uid="{00000000-0005-0000-0000-0000ECB20000}"/>
    <cellStyle name="Σημείωση 2 6 6 6 2" xfId="45375" xr:uid="{00000000-0005-0000-0000-0000EDB20000}"/>
    <cellStyle name="Σημείωση 2 6 6 7" xfId="32937" xr:uid="{00000000-0005-0000-0000-0000EEB20000}"/>
    <cellStyle name="Σημείωση 2 6 6 7 2" xfId="45999" xr:uid="{00000000-0005-0000-0000-0000EFB20000}"/>
    <cellStyle name="Σημείωση 2 6 6 8" xfId="33559" xr:uid="{00000000-0005-0000-0000-0000F0B20000}"/>
    <cellStyle name="Σημείωση 2 6 6 8 2" xfId="46621" xr:uid="{00000000-0005-0000-0000-0000F1B20000}"/>
    <cellStyle name="Σημείωση 2 6 6 9" xfId="34181" xr:uid="{00000000-0005-0000-0000-0000F2B20000}"/>
    <cellStyle name="Σημείωση 2 6 6 9 2" xfId="47243" xr:uid="{00000000-0005-0000-0000-0000F3B20000}"/>
    <cellStyle name="Σημείωση 2 6 7" xfId="26296" xr:uid="{00000000-0005-0000-0000-0000F4B20000}"/>
    <cellStyle name="Σημείωση 2 6 7 10" xfId="35371" xr:uid="{00000000-0005-0000-0000-0000F5B20000}"/>
    <cellStyle name="Σημείωση 2 6 7 10 2" xfId="48433" xr:uid="{00000000-0005-0000-0000-0000F6B20000}"/>
    <cellStyle name="Σημείωση 2 6 7 11" xfId="35989" xr:uid="{00000000-0005-0000-0000-0000F7B20000}"/>
    <cellStyle name="Σημείωση 2 6 7 11 2" xfId="49051" xr:uid="{00000000-0005-0000-0000-0000F8B20000}"/>
    <cellStyle name="Σημείωση 2 6 7 12" xfId="36607" xr:uid="{00000000-0005-0000-0000-0000F9B20000}"/>
    <cellStyle name="Σημείωση 2 6 7 12 2" xfId="49669" xr:uid="{00000000-0005-0000-0000-0000FAB20000}"/>
    <cellStyle name="Σημείωση 2 6 7 13" xfId="37221" xr:uid="{00000000-0005-0000-0000-0000FBB20000}"/>
    <cellStyle name="Σημείωση 2 6 7 13 2" xfId="50283" xr:uid="{00000000-0005-0000-0000-0000FCB20000}"/>
    <cellStyle name="Σημείωση 2 6 7 14" xfId="37830" xr:uid="{00000000-0005-0000-0000-0000FDB20000}"/>
    <cellStyle name="Σημείωση 2 6 7 14 2" xfId="50892" xr:uid="{00000000-0005-0000-0000-0000FEB20000}"/>
    <cellStyle name="Σημείωση 2 6 7 15" xfId="38428" xr:uid="{00000000-0005-0000-0000-0000FFB20000}"/>
    <cellStyle name="Σημείωση 2 6 7 15 2" xfId="51490" xr:uid="{00000000-0005-0000-0000-000000B30000}"/>
    <cellStyle name="Σημείωση 2 6 7 16" xfId="39013" xr:uid="{00000000-0005-0000-0000-000001B30000}"/>
    <cellStyle name="Σημείωση 2 6 7 16 2" xfId="52075" xr:uid="{00000000-0005-0000-0000-000002B30000}"/>
    <cellStyle name="Σημείωση 2 6 7 17" xfId="39582" xr:uid="{00000000-0005-0000-0000-000003B30000}"/>
    <cellStyle name="Σημείωση 2 6 7 17 2" xfId="52644" xr:uid="{00000000-0005-0000-0000-000004B30000}"/>
    <cellStyle name="Σημείωση 2 6 7 18" xfId="40134" xr:uid="{00000000-0005-0000-0000-000005B30000}"/>
    <cellStyle name="Σημείωση 2 6 7 18 2" xfId="53196" xr:uid="{00000000-0005-0000-0000-000006B30000}"/>
    <cellStyle name="Σημείωση 2 6 7 19" xfId="40644" xr:uid="{00000000-0005-0000-0000-000007B30000}"/>
    <cellStyle name="Σημείωση 2 6 7 19 2" xfId="53706" xr:uid="{00000000-0005-0000-0000-000008B30000}"/>
    <cellStyle name="Σημείωση 2 6 7 2" xfId="28442" xr:uid="{00000000-0005-0000-0000-000009B30000}"/>
    <cellStyle name="Σημείωση 2 6 7 2 2" xfId="42448" xr:uid="{00000000-0005-0000-0000-00000AB30000}"/>
    <cellStyle name="Σημείωση 2 6 7 20" xfId="41116" xr:uid="{00000000-0005-0000-0000-00000BB30000}"/>
    <cellStyle name="Σημείωση 2 6 7 20 2" xfId="54178" xr:uid="{00000000-0005-0000-0000-00000CB30000}"/>
    <cellStyle name="Σημείωση 2 6 7 21" xfId="27400" xr:uid="{00000000-0005-0000-0000-00000DB30000}"/>
    <cellStyle name="Σημείωση 2 6 7 21 2" xfId="41642" xr:uid="{00000000-0005-0000-0000-00000EB30000}"/>
    <cellStyle name="Σημείωση 2 6 7 22" xfId="29635" xr:uid="{00000000-0005-0000-0000-00000FB30000}"/>
    <cellStyle name="Σημείωση 2 6 7 3" xfId="31028" xr:uid="{00000000-0005-0000-0000-000010B30000}"/>
    <cellStyle name="Σημείωση 2 6 7 3 2" xfId="44090" xr:uid="{00000000-0005-0000-0000-000011B30000}"/>
    <cellStyle name="Σημείωση 2 6 7 4" xfId="31637" xr:uid="{00000000-0005-0000-0000-000012B30000}"/>
    <cellStyle name="Σημείωση 2 6 7 4 2" xfId="44699" xr:uid="{00000000-0005-0000-0000-000013B30000}"/>
    <cellStyle name="Σημείωση 2 6 7 5" xfId="32261" xr:uid="{00000000-0005-0000-0000-000014B30000}"/>
    <cellStyle name="Σημείωση 2 6 7 5 2" xfId="45323" xr:uid="{00000000-0005-0000-0000-000015B30000}"/>
    <cellStyle name="Σημείωση 2 6 7 6" xfId="32885" xr:uid="{00000000-0005-0000-0000-000016B30000}"/>
    <cellStyle name="Σημείωση 2 6 7 6 2" xfId="45947" xr:uid="{00000000-0005-0000-0000-000017B30000}"/>
    <cellStyle name="Σημείωση 2 6 7 7" xfId="33507" xr:uid="{00000000-0005-0000-0000-000018B30000}"/>
    <cellStyle name="Σημείωση 2 6 7 7 2" xfId="46569" xr:uid="{00000000-0005-0000-0000-000019B30000}"/>
    <cellStyle name="Σημείωση 2 6 7 8" xfId="34129" xr:uid="{00000000-0005-0000-0000-00001AB30000}"/>
    <cellStyle name="Σημείωση 2 6 7 8 2" xfId="47191" xr:uid="{00000000-0005-0000-0000-00001BB30000}"/>
    <cellStyle name="Σημείωση 2 6 7 9" xfId="34751" xr:uid="{00000000-0005-0000-0000-00001CB30000}"/>
    <cellStyle name="Σημείωση 2 6 7 9 2" xfId="47813" xr:uid="{00000000-0005-0000-0000-00001DB30000}"/>
    <cellStyle name="Σημείωση 2 6 8" xfId="26810" xr:uid="{00000000-0005-0000-0000-00001EB30000}"/>
    <cellStyle name="Σημείωση 2 6 8 2" xfId="25529" xr:uid="{00000000-0005-0000-0000-00001FB30000}"/>
    <cellStyle name="Σημείωση 2 6 9" xfId="27562" xr:uid="{00000000-0005-0000-0000-000020B30000}"/>
    <cellStyle name="Σημείωση 2 6 9 2" xfId="41804" xr:uid="{00000000-0005-0000-0000-000021B30000}"/>
    <cellStyle name="Σημείωση 2 7" xfId="25673" xr:uid="{00000000-0005-0000-0000-000022B30000}"/>
    <cellStyle name="Σημείωση 2 7 10" xfId="27821" xr:uid="{00000000-0005-0000-0000-000023B30000}"/>
    <cellStyle name="Σημείωση 2 7 10 2" xfId="41970" xr:uid="{00000000-0005-0000-0000-000024B30000}"/>
    <cellStyle name="Σημείωση 2 7 11" xfId="30786" xr:uid="{00000000-0005-0000-0000-000025B30000}"/>
    <cellStyle name="Σημείωση 2 7 11 2" xfId="43848" xr:uid="{00000000-0005-0000-0000-000026B30000}"/>
    <cellStyle name="Σημείωση 2 7 12" xfId="30594" xr:uid="{00000000-0005-0000-0000-000027B30000}"/>
    <cellStyle name="Σημείωση 2 7 12 2" xfId="43658" xr:uid="{00000000-0005-0000-0000-000028B30000}"/>
    <cellStyle name="Σημείωση 2 7 13" xfId="30299" xr:uid="{00000000-0005-0000-0000-000029B30000}"/>
    <cellStyle name="Σημείωση 2 7 13 2" xfId="43398" xr:uid="{00000000-0005-0000-0000-00002AB30000}"/>
    <cellStyle name="Σημείωση 2 7 14" xfId="29868" xr:uid="{00000000-0005-0000-0000-00002BB30000}"/>
    <cellStyle name="Σημείωση 2 7 14 2" xfId="43146" xr:uid="{00000000-0005-0000-0000-00002CB30000}"/>
    <cellStyle name="Σημείωση 2 7 15" xfId="30814" xr:uid="{00000000-0005-0000-0000-00002DB30000}"/>
    <cellStyle name="Σημείωση 2 7 15 2" xfId="43876" xr:uid="{00000000-0005-0000-0000-00002EB30000}"/>
    <cellStyle name="Σημείωση 2 7 16" xfId="31331" xr:uid="{00000000-0005-0000-0000-00002FB30000}"/>
    <cellStyle name="Σημείωση 2 7 16 2" xfId="44393" xr:uid="{00000000-0005-0000-0000-000030B30000}"/>
    <cellStyle name="Σημείωση 2 7 17" xfId="31955" xr:uid="{00000000-0005-0000-0000-000031B30000}"/>
    <cellStyle name="Σημείωση 2 7 17 2" xfId="45017" xr:uid="{00000000-0005-0000-0000-000032B30000}"/>
    <cellStyle name="Σημείωση 2 7 18" xfId="32579" xr:uid="{00000000-0005-0000-0000-000033B30000}"/>
    <cellStyle name="Σημείωση 2 7 18 2" xfId="45641" xr:uid="{00000000-0005-0000-0000-000034B30000}"/>
    <cellStyle name="Σημείωση 2 7 19" xfId="33201" xr:uid="{00000000-0005-0000-0000-000035B30000}"/>
    <cellStyle name="Σημείωση 2 7 19 2" xfId="46263" xr:uid="{00000000-0005-0000-0000-000036B30000}"/>
    <cellStyle name="Σημείωση 2 7 2" xfId="25971" xr:uid="{00000000-0005-0000-0000-000037B30000}"/>
    <cellStyle name="Σημείωση 2 7 2 10" xfId="34411" xr:uid="{00000000-0005-0000-0000-000038B30000}"/>
    <cellStyle name="Σημείωση 2 7 2 10 2" xfId="47473" xr:uid="{00000000-0005-0000-0000-000039B30000}"/>
    <cellStyle name="Σημείωση 2 7 2 11" xfId="35031" xr:uid="{00000000-0005-0000-0000-00003AB30000}"/>
    <cellStyle name="Σημείωση 2 7 2 11 2" xfId="48093" xr:uid="{00000000-0005-0000-0000-00003BB30000}"/>
    <cellStyle name="Σημείωση 2 7 2 12" xfId="35649" xr:uid="{00000000-0005-0000-0000-00003CB30000}"/>
    <cellStyle name="Σημείωση 2 7 2 12 2" xfId="48711" xr:uid="{00000000-0005-0000-0000-00003DB30000}"/>
    <cellStyle name="Σημείωση 2 7 2 13" xfId="36268" xr:uid="{00000000-0005-0000-0000-00003EB30000}"/>
    <cellStyle name="Σημείωση 2 7 2 13 2" xfId="49330" xr:uid="{00000000-0005-0000-0000-00003FB30000}"/>
    <cellStyle name="Σημείωση 2 7 2 14" xfId="36883" xr:uid="{00000000-0005-0000-0000-000040B30000}"/>
    <cellStyle name="Σημείωση 2 7 2 14 2" xfId="49945" xr:uid="{00000000-0005-0000-0000-000041B30000}"/>
    <cellStyle name="Σημείωση 2 7 2 15" xfId="37493" xr:uid="{00000000-0005-0000-0000-000042B30000}"/>
    <cellStyle name="Σημείωση 2 7 2 15 2" xfId="50555" xr:uid="{00000000-0005-0000-0000-000043B30000}"/>
    <cellStyle name="Σημείωση 2 7 2 16" xfId="38100" xr:uid="{00000000-0005-0000-0000-000044B30000}"/>
    <cellStyle name="Σημείωση 2 7 2 16 2" xfId="51162" xr:uid="{00000000-0005-0000-0000-000045B30000}"/>
    <cellStyle name="Σημείωση 2 7 2 17" xfId="38685" xr:uid="{00000000-0005-0000-0000-000046B30000}"/>
    <cellStyle name="Σημείωση 2 7 2 17 2" xfId="51747" xr:uid="{00000000-0005-0000-0000-000047B30000}"/>
    <cellStyle name="Σημείωση 2 7 2 18" xfId="39260" xr:uid="{00000000-0005-0000-0000-000048B30000}"/>
    <cellStyle name="Σημείωση 2 7 2 18 2" xfId="52322" xr:uid="{00000000-0005-0000-0000-000049B30000}"/>
    <cellStyle name="Σημείωση 2 7 2 19" xfId="39815" xr:uid="{00000000-0005-0000-0000-00004AB30000}"/>
    <cellStyle name="Σημείωση 2 7 2 19 2" xfId="52877" xr:uid="{00000000-0005-0000-0000-00004BB30000}"/>
    <cellStyle name="Σημείωση 2 7 2 2" xfId="28118" xr:uid="{00000000-0005-0000-0000-00004CB30000}"/>
    <cellStyle name="Σημείωση 2 7 2 2 2" xfId="42150" xr:uid="{00000000-0005-0000-0000-00004DB30000}"/>
    <cellStyle name="Σημείωση 2 7 2 20" xfId="40340" xr:uid="{00000000-0005-0000-0000-00004EB30000}"/>
    <cellStyle name="Σημείωση 2 7 2 20 2" xfId="53402" xr:uid="{00000000-0005-0000-0000-00004FB30000}"/>
    <cellStyle name="Σημείωση 2 7 2 21" xfId="40818" xr:uid="{00000000-0005-0000-0000-000050B30000}"/>
    <cellStyle name="Σημείωση 2 7 2 21 2" xfId="53880" xr:uid="{00000000-0005-0000-0000-000051B30000}"/>
    <cellStyle name="Σημείωση 2 7 2 22" xfId="27076" xr:uid="{00000000-0005-0000-0000-000052B30000}"/>
    <cellStyle name="Σημείωση 2 7 2 22 2" xfId="41344" xr:uid="{00000000-0005-0000-0000-000053B30000}"/>
    <cellStyle name="Σημείωση 2 7 2 23" xfId="29715" xr:uid="{00000000-0005-0000-0000-000054B30000}"/>
    <cellStyle name="Σημείωση 2 7 2 3" xfId="28656" xr:uid="{00000000-0005-0000-0000-000055B30000}"/>
    <cellStyle name="Σημείωση 2 7 2 3 2" xfId="42662" xr:uid="{00000000-0005-0000-0000-000056B30000}"/>
    <cellStyle name="Σημείωση 2 7 2 4" xfId="30289" xr:uid="{00000000-0005-0000-0000-000057B30000}"/>
    <cellStyle name="Σημείωση 2 7 2 4 2" xfId="43391" xr:uid="{00000000-0005-0000-0000-000058B30000}"/>
    <cellStyle name="Σημείωση 2 7 2 5" xfId="31297" xr:uid="{00000000-0005-0000-0000-000059B30000}"/>
    <cellStyle name="Σημείωση 2 7 2 5 2" xfId="44359" xr:uid="{00000000-0005-0000-0000-00005AB30000}"/>
    <cellStyle name="Σημείωση 2 7 2 6" xfId="31921" xr:uid="{00000000-0005-0000-0000-00005BB30000}"/>
    <cellStyle name="Σημείωση 2 7 2 6 2" xfId="44983" xr:uid="{00000000-0005-0000-0000-00005CB30000}"/>
    <cellStyle name="Σημείωση 2 7 2 7" xfId="32545" xr:uid="{00000000-0005-0000-0000-00005DB30000}"/>
    <cellStyle name="Σημείωση 2 7 2 7 2" xfId="45607" xr:uid="{00000000-0005-0000-0000-00005EB30000}"/>
    <cellStyle name="Σημείωση 2 7 2 8" xfId="33167" xr:uid="{00000000-0005-0000-0000-00005FB30000}"/>
    <cellStyle name="Σημείωση 2 7 2 8 2" xfId="46229" xr:uid="{00000000-0005-0000-0000-000060B30000}"/>
    <cellStyle name="Σημείωση 2 7 2 9" xfId="33789" xr:uid="{00000000-0005-0000-0000-000061B30000}"/>
    <cellStyle name="Σημείωση 2 7 2 9 2" xfId="46851" xr:uid="{00000000-0005-0000-0000-000062B30000}"/>
    <cellStyle name="Σημείωση 2 7 20" xfId="33823" xr:uid="{00000000-0005-0000-0000-000063B30000}"/>
    <cellStyle name="Σημείωση 2 7 20 2" xfId="46885" xr:uid="{00000000-0005-0000-0000-000064B30000}"/>
    <cellStyle name="Σημείωση 2 7 21" xfId="34445" xr:uid="{00000000-0005-0000-0000-000065B30000}"/>
    <cellStyle name="Σημείωση 2 7 21 2" xfId="47507" xr:uid="{00000000-0005-0000-0000-000066B30000}"/>
    <cellStyle name="Σημείωση 2 7 22" xfId="35065" xr:uid="{00000000-0005-0000-0000-000067B30000}"/>
    <cellStyle name="Σημείωση 2 7 22 2" xfId="48127" xr:uid="{00000000-0005-0000-0000-000068B30000}"/>
    <cellStyle name="Σημείωση 2 7 23" xfId="35683" xr:uid="{00000000-0005-0000-0000-000069B30000}"/>
    <cellStyle name="Σημείωση 2 7 23 2" xfId="48745" xr:uid="{00000000-0005-0000-0000-00006AB30000}"/>
    <cellStyle name="Σημείωση 2 7 24" xfId="36301" xr:uid="{00000000-0005-0000-0000-00006BB30000}"/>
    <cellStyle name="Σημείωση 2 7 24 2" xfId="49363" xr:uid="{00000000-0005-0000-0000-00006CB30000}"/>
    <cellStyle name="Σημείωση 2 7 25" xfId="36916" xr:uid="{00000000-0005-0000-0000-00006DB30000}"/>
    <cellStyle name="Σημείωση 2 7 25 2" xfId="49978" xr:uid="{00000000-0005-0000-0000-00006EB30000}"/>
    <cellStyle name="Σημείωση 2 7 26" xfId="37524" xr:uid="{00000000-0005-0000-0000-00006FB30000}"/>
    <cellStyle name="Σημείωση 2 7 26 2" xfId="50586" xr:uid="{00000000-0005-0000-0000-000070B30000}"/>
    <cellStyle name="Σημείωση 2 7 27" xfId="38595" xr:uid="{00000000-0005-0000-0000-000071B30000}"/>
    <cellStyle name="Σημείωση 2 7 27 2" xfId="51657" xr:uid="{00000000-0005-0000-0000-000072B30000}"/>
    <cellStyle name="Σημείωση 2 7 28" xfId="39182" xr:uid="{00000000-0005-0000-0000-000073B30000}"/>
    <cellStyle name="Σημείωση 2 7 28 2" xfId="52244" xr:uid="{00000000-0005-0000-0000-000074B30000}"/>
    <cellStyle name="Σημείωση 2 7 29" xfId="26549" xr:uid="{00000000-0005-0000-0000-000075B30000}"/>
    <cellStyle name="Σημείωση 2 7 29 2" xfId="27906" xr:uid="{00000000-0005-0000-0000-000076B30000}"/>
    <cellStyle name="Σημείωση 2 7 3" xfId="26154" xr:uid="{00000000-0005-0000-0000-000077B30000}"/>
    <cellStyle name="Σημείωση 2 7 3 10" xfId="34609" xr:uid="{00000000-0005-0000-0000-000078B30000}"/>
    <cellStyle name="Σημείωση 2 7 3 10 2" xfId="47671" xr:uid="{00000000-0005-0000-0000-000079B30000}"/>
    <cellStyle name="Σημείωση 2 7 3 11" xfId="35229" xr:uid="{00000000-0005-0000-0000-00007AB30000}"/>
    <cellStyle name="Σημείωση 2 7 3 11 2" xfId="48291" xr:uid="{00000000-0005-0000-0000-00007BB30000}"/>
    <cellStyle name="Σημείωση 2 7 3 12" xfId="35847" xr:uid="{00000000-0005-0000-0000-00007CB30000}"/>
    <cellStyle name="Σημείωση 2 7 3 12 2" xfId="48909" xr:uid="{00000000-0005-0000-0000-00007DB30000}"/>
    <cellStyle name="Σημείωση 2 7 3 13" xfId="36465" xr:uid="{00000000-0005-0000-0000-00007EB30000}"/>
    <cellStyle name="Σημείωση 2 7 3 13 2" xfId="49527" xr:uid="{00000000-0005-0000-0000-00007FB30000}"/>
    <cellStyle name="Σημείωση 2 7 3 14" xfId="37079" xr:uid="{00000000-0005-0000-0000-000080B30000}"/>
    <cellStyle name="Σημείωση 2 7 3 14 2" xfId="50141" xr:uid="{00000000-0005-0000-0000-000081B30000}"/>
    <cellStyle name="Σημείωση 2 7 3 15" xfId="37688" xr:uid="{00000000-0005-0000-0000-000082B30000}"/>
    <cellStyle name="Σημείωση 2 7 3 15 2" xfId="50750" xr:uid="{00000000-0005-0000-0000-000083B30000}"/>
    <cellStyle name="Σημείωση 2 7 3 16" xfId="38286" xr:uid="{00000000-0005-0000-0000-000084B30000}"/>
    <cellStyle name="Σημείωση 2 7 3 16 2" xfId="51348" xr:uid="{00000000-0005-0000-0000-000085B30000}"/>
    <cellStyle name="Σημείωση 2 7 3 17" xfId="38871" xr:uid="{00000000-0005-0000-0000-000086B30000}"/>
    <cellStyle name="Σημείωση 2 7 3 17 2" xfId="51933" xr:uid="{00000000-0005-0000-0000-000087B30000}"/>
    <cellStyle name="Σημείωση 2 7 3 18" xfId="39440" xr:uid="{00000000-0005-0000-0000-000088B30000}"/>
    <cellStyle name="Σημείωση 2 7 3 18 2" xfId="52502" xr:uid="{00000000-0005-0000-0000-000089B30000}"/>
    <cellStyle name="Σημείωση 2 7 3 19" xfId="39992" xr:uid="{00000000-0005-0000-0000-00008AB30000}"/>
    <cellStyle name="Σημείωση 2 7 3 19 2" xfId="53054" xr:uid="{00000000-0005-0000-0000-00008BB30000}"/>
    <cellStyle name="Σημείωση 2 7 3 2" xfId="28300" xr:uid="{00000000-0005-0000-0000-00008CB30000}"/>
    <cellStyle name="Σημείωση 2 7 3 2 2" xfId="42306" xr:uid="{00000000-0005-0000-0000-00008DB30000}"/>
    <cellStyle name="Σημείωση 2 7 3 20" xfId="40502" xr:uid="{00000000-0005-0000-0000-00008EB30000}"/>
    <cellStyle name="Σημείωση 2 7 3 20 2" xfId="53564" xr:uid="{00000000-0005-0000-0000-00008FB30000}"/>
    <cellStyle name="Σημείωση 2 7 3 21" xfId="40974" xr:uid="{00000000-0005-0000-0000-000090B30000}"/>
    <cellStyle name="Σημείωση 2 7 3 21 2" xfId="54036" xr:uid="{00000000-0005-0000-0000-000091B30000}"/>
    <cellStyle name="Σημείωση 2 7 3 22" xfId="27258" xr:uid="{00000000-0005-0000-0000-000092B30000}"/>
    <cellStyle name="Σημείωση 2 7 3 22 2" xfId="41500" xr:uid="{00000000-0005-0000-0000-000093B30000}"/>
    <cellStyle name="Σημείωση 2 7 3 23" xfId="25550" xr:uid="{00000000-0005-0000-0000-000094B30000}"/>
    <cellStyle name="Σημείωση 2 7 3 3" xfId="28797" xr:uid="{00000000-0005-0000-0000-000095B30000}"/>
    <cellStyle name="Σημείωση 2 7 3 3 2" xfId="42803" xr:uid="{00000000-0005-0000-0000-000096B30000}"/>
    <cellStyle name="Σημείωση 2 7 3 4" xfId="29828" xr:uid="{00000000-0005-0000-0000-000097B30000}"/>
    <cellStyle name="Σημείωση 2 7 3 4 2" xfId="43119" xr:uid="{00000000-0005-0000-0000-000098B30000}"/>
    <cellStyle name="Σημείωση 2 7 3 5" xfId="31495" xr:uid="{00000000-0005-0000-0000-000099B30000}"/>
    <cellStyle name="Σημείωση 2 7 3 5 2" xfId="44557" xr:uid="{00000000-0005-0000-0000-00009AB30000}"/>
    <cellStyle name="Σημείωση 2 7 3 6" xfId="32119" xr:uid="{00000000-0005-0000-0000-00009BB30000}"/>
    <cellStyle name="Σημείωση 2 7 3 6 2" xfId="45181" xr:uid="{00000000-0005-0000-0000-00009CB30000}"/>
    <cellStyle name="Σημείωση 2 7 3 7" xfId="32743" xr:uid="{00000000-0005-0000-0000-00009DB30000}"/>
    <cellStyle name="Σημείωση 2 7 3 7 2" xfId="45805" xr:uid="{00000000-0005-0000-0000-00009EB30000}"/>
    <cellStyle name="Σημείωση 2 7 3 8" xfId="33365" xr:uid="{00000000-0005-0000-0000-00009FB30000}"/>
    <cellStyle name="Σημείωση 2 7 3 8 2" xfId="46427" xr:uid="{00000000-0005-0000-0000-0000A0B30000}"/>
    <cellStyle name="Σημείωση 2 7 3 9" xfId="33987" xr:uid="{00000000-0005-0000-0000-0000A1B30000}"/>
    <cellStyle name="Σημείωση 2 7 3 9 2" xfId="47049" xr:uid="{00000000-0005-0000-0000-0000A2B30000}"/>
    <cellStyle name="Σημείωση 2 7 30" xfId="29565" xr:uid="{00000000-0005-0000-0000-0000A3B30000}"/>
    <cellStyle name="Σημείωση 2 7 4" xfId="26222" xr:uid="{00000000-0005-0000-0000-0000A4B30000}"/>
    <cellStyle name="Σημείωση 2 7 4 10" xfId="34677" xr:uid="{00000000-0005-0000-0000-0000A5B30000}"/>
    <cellStyle name="Σημείωση 2 7 4 10 2" xfId="47739" xr:uid="{00000000-0005-0000-0000-0000A6B30000}"/>
    <cellStyle name="Σημείωση 2 7 4 11" xfId="35297" xr:uid="{00000000-0005-0000-0000-0000A7B30000}"/>
    <cellStyle name="Σημείωση 2 7 4 11 2" xfId="48359" xr:uid="{00000000-0005-0000-0000-0000A8B30000}"/>
    <cellStyle name="Σημείωση 2 7 4 12" xfId="35915" xr:uid="{00000000-0005-0000-0000-0000A9B30000}"/>
    <cellStyle name="Σημείωση 2 7 4 12 2" xfId="48977" xr:uid="{00000000-0005-0000-0000-0000AAB30000}"/>
    <cellStyle name="Σημείωση 2 7 4 13" xfId="36533" xr:uid="{00000000-0005-0000-0000-0000ABB30000}"/>
    <cellStyle name="Σημείωση 2 7 4 13 2" xfId="49595" xr:uid="{00000000-0005-0000-0000-0000ACB30000}"/>
    <cellStyle name="Σημείωση 2 7 4 14" xfId="37147" xr:uid="{00000000-0005-0000-0000-0000ADB30000}"/>
    <cellStyle name="Σημείωση 2 7 4 14 2" xfId="50209" xr:uid="{00000000-0005-0000-0000-0000AEB30000}"/>
    <cellStyle name="Σημείωση 2 7 4 15" xfId="37756" xr:uid="{00000000-0005-0000-0000-0000AFB30000}"/>
    <cellStyle name="Σημείωση 2 7 4 15 2" xfId="50818" xr:uid="{00000000-0005-0000-0000-0000B0B30000}"/>
    <cellStyle name="Σημείωση 2 7 4 16" xfId="38354" xr:uid="{00000000-0005-0000-0000-0000B1B30000}"/>
    <cellStyle name="Σημείωση 2 7 4 16 2" xfId="51416" xr:uid="{00000000-0005-0000-0000-0000B2B30000}"/>
    <cellStyle name="Σημείωση 2 7 4 17" xfId="38939" xr:uid="{00000000-0005-0000-0000-0000B3B30000}"/>
    <cellStyle name="Σημείωση 2 7 4 17 2" xfId="52001" xr:uid="{00000000-0005-0000-0000-0000B4B30000}"/>
    <cellStyle name="Σημείωση 2 7 4 18" xfId="39508" xr:uid="{00000000-0005-0000-0000-0000B5B30000}"/>
    <cellStyle name="Σημείωση 2 7 4 18 2" xfId="52570" xr:uid="{00000000-0005-0000-0000-0000B6B30000}"/>
    <cellStyle name="Σημείωση 2 7 4 19" xfId="40060" xr:uid="{00000000-0005-0000-0000-0000B7B30000}"/>
    <cellStyle name="Σημείωση 2 7 4 19 2" xfId="53122" xr:uid="{00000000-0005-0000-0000-0000B8B30000}"/>
    <cellStyle name="Σημείωση 2 7 4 2" xfId="28368" xr:uid="{00000000-0005-0000-0000-0000B9B30000}"/>
    <cellStyle name="Σημείωση 2 7 4 2 2" xfId="42374" xr:uid="{00000000-0005-0000-0000-0000BAB30000}"/>
    <cellStyle name="Σημείωση 2 7 4 20" xfId="40570" xr:uid="{00000000-0005-0000-0000-0000BBB30000}"/>
    <cellStyle name="Σημείωση 2 7 4 20 2" xfId="53632" xr:uid="{00000000-0005-0000-0000-0000BCB30000}"/>
    <cellStyle name="Σημείωση 2 7 4 21" xfId="41042" xr:uid="{00000000-0005-0000-0000-0000BDB30000}"/>
    <cellStyle name="Σημείωση 2 7 4 21 2" xfId="54104" xr:uid="{00000000-0005-0000-0000-0000BEB30000}"/>
    <cellStyle name="Σημείωση 2 7 4 22" xfId="27326" xr:uid="{00000000-0005-0000-0000-0000BFB30000}"/>
    <cellStyle name="Σημείωση 2 7 4 22 2" xfId="41568" xr:uid="{00000000-0005-0000-0000-0000C0B30000}"/>
    <cellStyle name="Σημείωση 2 7 4 23" xfId="27099" xr:uid="{00000000-0005-0000-0000-0000C1B30000}"/>
    <cellStyle name="Σημείωση 2 7 4 3" xfId="28855" xr:uid="{00000000-0005-0000-0000-0000C2B30000}"/>
    <cellStyle name="Σημείωση 2 7 4 3 2" xfId="42861" xr:uid="{00000000-0005-0000-0000-0000C3B30000}"/>
    <cellStyle name="Σημείωση 2 7 4 4" xfId="31082" xr:uid="{00000000-0005-0000-0000-0000C4B30000}"/>
    <cellStyle name="Σημείωση 2 7 4 4 2" xfId="44144" xr:uid="{00000000-0005-0000-0000-0000C5B30000}"/>
    <cellStyle name="Σημείωση 2 7 4 5" xfId="31563" xr:uid="{00000000-0005-0000-0000-0000C6B30000}"/>
    <cellStyle name="Σημείωση 2 7 4 5 2" xfId="44625" xr:uid="{00000000-0005-0000-0000-0000C7B30000}"/>
    <cellStyle name="Σημείωση 2 7 4 6" xfId="32187" xr:uid="{00000000-0005-0000-0000-0000C8B30000}"/>
    <cellStyle name="Σημείωση 2 7 4 6 2" xfId="45249" xr:uid="{00000000-0005-0000-0000-0000C9B30000}"/>
    <cellStyle name="Σημείωση 2 7 4 7" xfId="32811" xr:uid="{00000000-0005-0000-0000-0000CAB30000}"/>
    <cellStyle name="Σημείωση 2 7 4 7 2" xfId="45873" xr:uid="{00000000-0005-0000-0000-0000CBB30000}"/>
    <cellStyle name="Σημείωση 2 7 4 8" xfId="33433" xr:uid="{00000000-0005-0000-0000-0000CCB30000}"/>
    <cellStyle name="Σημείωση 2 7 4 8 2" xfId="46495" xr:uid="{00000000-0005-0000-0000-0000CDB30000}"/>
    <cellStyle name="Σημείωση 2 7 4 9" xfId="34055" xr:uid="{00000000-0005-0000-0000-0000CEB30000}"/>
    <cellStyle name="Σημείωση 2 7 4 9 2" xfId="47117" xr:uid="{00000000-0005-0000-0000-0000CFB30000}"/>
    <cellStyle name="Σημείωση 2 7 5" xfId="26290" xr:uid="{00000000-0005-0000-0000-0000D0B30000}"/>
    <cellStyle name="Σημείωση 2 7 5 10" xfId="34745" xr:uid="{00000000-0005-0000-0000-0000D1B30000}"/>
    <cellStyle name="Σημείωση 2 7 5 10 2" xfId="47807" xr:uid="{00000000-0005-0000-0000-0000D2B30000}"/>
    <cellStyle name="Σημείωση 2 7 5 11" xfId="35365" xr:uid="{00000000-0005-0000-0000-0000D3B30000}"/>
    <cellStyle name="Σημείωση 2 7 5 11 2" xfId="48427" xr:uid="{00000000-0005-0000-0000-0000D4B30000}"/>
    <cellStyle name="Σημείωση 2 7 5 12" xfId="35983" xr:uid="{00000000-0005-0000-0000-0000D5B30000}"/>
    <cellStyle name="Σημείωση 2 7 5 12 2" xfId="49045" xr:uid="{00000000-0005-0000-0000-0000D6B30000}"/>
    <cellStyle name="Σημείωση 2 7 5 13" xfId="36601" xr:uid="{00000000-0005-0000-0000-0000D7B30000}"/>
    <cellStyle name="Σημείωση 2 7 5 13 2" xfId="49663" xr:uid="{00000000-0005-0000-0000-0000D8B30000}"/>
    <cellStyle name="Σημείωση 2 7 5 14" xfId="37215" xr:uid="{00000000-0005-0000-0000-0000D9B30000}"/>
    <cellStyle name="Σημείωση 2 7 5 14 2" xfId="50277" xr:uid="{00000000-0005-0000-0000-0000DAB30000}"/>
    <cellStyle name="Σημείωση 2 7 5 15" xfId="37824" xr:uid="{00000000-0005-0000-0000-0000DBB30000}"/>
    <cellStyle name="Σημείωση 2 7 5 15 2" xfId="50886" xr:uid="{00000000-0005-0000-0000-0000DCB30000}"/>
    <cellStyle name="Σημείωση 2 7 5 16" xfId="38422" xr:uid="{00000000-0005-0000-0000-0000DDB30000}"/>
    <cellStyle name="Σημείωση 2 7 5 16 2" xfId="51484" xr:uid="{00000000-0005-0000-0000-0000DEB30000}"/>
    <cellStyle name="Σημείωση 2 7 5 17" xfId="39007" xr:uid="{00000000-0005-0000-0000-0000DFB30000}"/>
    <cellStyle name="Σημείωση 2 7 5 17 2" xfId="52069" xr:uid="{00000000-0005-0000-0000-0000E0B30000}"/>
    <cellStyle name="Σημείωση 2 7 5 18" xfId="39576" xr:uid="{00000000-0005-0000-0000-0000E1B30000}"/>
    <cellStyle name="Σημείωση 2 7 5 18 2" xfId="52638" xr:uid="{00000000-0005-0000-0000-0000E2B30000}"/>
    <cellStyle name="Σημείωση 2 7 5 19" xfId="40128" xr:uid="{00000000-0005-0000-0000-0000E3B30000}"/>
    <cellStyle name="Σημείωση 2 7 5 19 2" xfId="53190" xr:uid="{00000000-0005-0000-0000-0000E4B30000}"/>
    <cellStyle name="Σημείωση 2 7 5 2" xfId="28436" xr:uid="{00000000-0005-0000-0000-0000E5B30000}"/>
    <cellStyle name="Σημείωση 2 7 5 2 2" xfId="42442" xr:uid="{00000000-0005-0000-0000-0000E6B30000}"/>
    <cellStyle name="Σημείωση 2 7 5 20" xfId="40638" xr:uid="{00000000-0005-0000-0000-0000E7B30000}"/>
    <cellStyle name="Σημείωση 2 7 5 20 2" xfId="53700" xr:uid="{00000000-0005-0000-0000-0000E8B30000}"/>
    <cellStyle name="Σημείωση 2 7 5 21" xfId="41110" xr:uid="{00000000-0005-0000-0000-0000E9B30000}"/>
    <cellStyle name="Σημείωση 2 7 5 21 2" xfId="54172" xr:uid="{00000000-0005-0000-0000-0000EAB30000}"/>
    <cellStyle name="Σημείωση 2 7 5 22" xfId="27394" xr:uid="{00000000-0005-0000-0000-0000EBB30000}"/>
    <cellStyle name="Σημείωση 2 7 5 22 2" xfId="41636" xr:uid="{00000000-0005-0000-0000-0000ECB30000}"/>
    <cellStyle name="Σημείωση 2 7 5 23" xfId="29274" xr:uid="{00000000-0005-0000-0000-0000EDB30000}"/>
    <cellStyle name="Σημείωση 2 7 5 3" xfId="28910" xr:uid="{00000000-0005-0000-0000-0000EEB30000}"/>
    <cellStyle name="Σημείωση 2 7 5 3 2" xfId="42916" xr:uid="{00000000-0005-0000-0000-0000EFB30000}"/>
    <cellStyle name="Σημείωση 2 7 5 4" xfId="30630" xr:uid="{00000000-0005-0000-0000-0000F0B30000}"/>
    <cellStyle name="Σημείωση 2 7 5 4 2" xfId="43694" xr:uid="{00000000-0005-0000-0000-0000F1B30000}"/>
    <cellStyle name="Σημείωση 2 7 5 5" xfId="31631" xr:uid="{00000000-0005-0000-0000-0000F2B30000}"/>
    <cellStyle name="Σημείωση 2 7 5 5 2" xfId="44693" xr:uid="{00000000-0005-0000-0000-0000F3B30000}"/>
    <cellStyle name="Σημείωση 2 7 5 6" xfId="32255" xr:uid="{00000000-0005-0000-0000-0000F4B30000}"/>
    <cellStyle name="Σημείωση 2 7 5 6 2" xfId="45317" xr:uid="{00000000-0005-0000-0000-0000F5B30000}"/>
    <cellStyle name="Σημείωση 2 7 5 7" xfId="32879" xr:uid="{00000000-0005-0000-0000-0000F6B30000}"/>
    <cellStyle name="Σημείωση 2 7 5 7 2" xfId="45941" xr:uid="{00000000-0005-0000-0000-0000F7B30000}"/>
    <cellStyle name="Σημείωση 2 7 5 8" xfId="33501" xr:uid="{00000000-0005-0000-0000-0000F8B30000}"/>
    <cellStyle name="Σημείωση 2 7 5 8 2" xfId="46563" xr:uid="{00000000-0005-0000-0000-0000F9B30000}"/>
    <cellStyle name="Σημείωση 2 7 5 9" xfId="34123" xr:uid="{00000000-0005-0000-0000-0000FAB30000}"/>
    <cellStyle name="Σημείωση 2 7 5 9 2" xfId="47185" xr:uid="{00000000-0005-0000-0000-0000FBB30000}"/>
    <cellStyle name="Σημείωση 2 7 6" xfId="26335" xr:uid="{00000000-0005-0000-0000-0000FCB30000}"/>
    <cellStyle name="Σημείωση 2 7 6 10" xfId="34790" xr:uid="{00000000-0005-0000-0000-0000FDB30000}"/>
    <cellStyle name="Σημείωση 2 7 6 10 2" xfId="47852" xr:uid="{00000000-0005-0000-0000-0000FEB30000}"/>
    <cellStyle name="Σημείωση 2 7 6 11" xfId="35410" xr:uid="{00000000-0005-0000-0000-0000FFB30000}"/>
    <cellStyle name="Σημείωση 2 7 6 11 2" xfId="48472" xr:uid="{00000000-0005-0000-0000-000000B40000}"/>
    <cellStyle name="Σημείωση 2 7 6 12" xfId="36028" xr:uid="{00000000-0005-0000-0000-000001B40000}"/>
    <cellStyle name="Σημείωση 2 7 6 12 2" xfId="49090" xr:uid="{00000000-0005-0000-0000-000002B40000}"/>
    <cellStyle name="Σημείωση 2 7 6 13" xfId="36646" xr:uid="{00000000-0005-0000-0000-000003B40000}"/>
    <cellStyle name="Σημείωση 2 7 6 13 2" xfId="49708" xr:uid="{00000000-0005-0000-0000-000004B40000}"/>
    <cellStyle name="Σημείωση 2 7 6 14" xfId="37260" xr:uid="{00000000-0005-0000-0000-000005B40000}"/>
    <cellStyle name="Σημείωση 2 7 6 14 2" xfId="50322" xr:uid="{00000000-0005-0000-0000-000006B40000}"/>
    <cellStyle name="Σημείωση 2 7 6 15" xfId="37869" xr:uid="{00000000-0005-0000-0000-000007B40000}"/>
    <cellStyle name="Σημείωση 2 7 6 15 2" xfId="50931" xr:uid="{00000000-0005-0000-0000-000008B40000}"/>
    <cellStyle name="Σημείωση 2 7 6 16" xfId="38467" xr:uid="{00000000-0005-0000-0000-000009B40000}"/>
    <cellStyle name="Σημείωση 2 7 6 16 2" xfId="51529" xr:uid="{00000000-0005-0000-0000-00000AB40000}"/>
    <cellStyle name="Σημείωση 2 7 6 17" xfId="39052" xr:uid="{00000000-0005-0000-0000-00000BB40000}"/>
    <cellStyle name="Σημείωση 2 7 6 17 2" xfId="52114" xr:uid="{00000000-0005-0000-0000-00000CB40000}"/>
    <cellStyle name="Σημείωση 2 7 6 18" xfId="39621" xr:uid="{00000000-0005-0000-0000-00000DB40000}"/>
    <cellStyle name="Σημείωση 2 7 6 18 2" xfId="52683" xr:uid="{00000000-0005-0000-0000-00000EB40000}"/>
    <cellStyle name="Σημείωση 2 7 6 19" xfId="40173" xr:uid="{00000000-0005-0000-0000-00000FB40000}"/>
    <cellStyle name="Σημείωση 2 7 6 19 2" xfId="53235" xr:uid="{00000000-0005-0000-0000-000010B40000}"/>
    <cellStyle name="Σημείωση 2 7 6 2" xfId="28481" xr:uid="{00000000-0005-0000-0000-000011B40000}"/>
    <cellStyle name="Σημείωση 2 7 6 2 2" xfId="42487" xr:uid="{00000000-0005-0000-0000-000012B40000}"/>
    <cellStyle name="Σημείωση 2 7 6 20" xfId="40683" xr:uid="{00000000-0005-0000-0000-000013B40000}"/>
    <cellStyle name="Σημείωση 2 7 6 20 2" xfId="53745" xr:uid="{00000000-0005-0000-0000-000014B40000}"/>
    <cellStyle name="Σημείωση 2 7 6 21" xfId="41155" xr:uid="{00000000-0005-0000-0000-000015B40000}"/>
    <cellStyle name="Σημείωση 2 7 6 21 2" xfId="54217" xr:uid="{00000000-0005-0000-0000-000016B40000}"/>
    <cellStyle name="Σημείωση 2 7 6 22" xfId="27439" xr:uid="{00000000-0005-0000-0000-000017B40000}"/>
    <cellStyle name="Σημείωση 2 7 6 22 2" xfId="41681" xr:uid="{00000000-0005-0000-0000-000018B40000}"/>
    <cellStyle name="Σημείωση 2 7 6 23" xfId="29851" xr:uid="{00000000-0005-0000-0000-000019B40000}"/>
    <cellStyle name="Σημείωση 2 7 6 3" xfId="28949" xr:uid="{00000000-0005-0000-0000-00001AB40000}"/>
    <cellStyle name="Σημείωση 2 7 6 3 2" xfId="42955" xr:uid="{00000000-0005-0000-0000-00001BB40000}"/>
    <cellStyle name="Σημείωση 2 7 6 4" xfId="30243" xr:uid="{00000000-0005-0000-0000-00001CB40000}"/>
    <cellStyle name="Σημείωση 2 7 6 4 2" xfId="43363" xr:uid="{00000000-0005-0000-0000-00001DB40000}"/>
    <cellStyle name="Σημείωση 2 7 6 5" xfId="31676" xr:uid="{00000000-0005-0000-0000-00001EB40000}"/>
    <cellStyle name="Σημείωση 2 7 6 5 2" xfId="44738" xr:uid="{00000000-0005-0000-0000-00001FB40000}"/>
    <cellStyle name="Σημείωση 2 7 6 6" xfId="32300" xr:uid="{00000000-0005-0000-0000-000020B40000}"/>
    <cellStyle name="Σημείωση 2 7 6 6 2" xfId="45362" xr:uid="{00000000-0005-0000-0000-000021B40000}"/>
    <cellStyle name="Σημείωση 2 7 6 7" xfId="32924" xr:uid="{00000000-0005-0000-0000-000022B40000}"/>
    <cellStyle name="Σημείωση 2 7 6 7 2" xfId="45986" xr:uid="{00000000-0005-0000-0000-000023B40000}"/>
    <cellStyle name="Σημείωση 2 7 6 8" xfId="33546" xr:uid="{00000000-0005-0000-0000-000024B40000}"/>
    <cellStyle name="Σημείωση 2 7 6 8 2" xfId="46608" xr:uid="{00000000-0005-0000-0000-000025B40000}"/>
    <cellStyle name="Σημείωση 2 7 6 9" xfId="34168" xr:uid="{00000000-0005-0000-0000-000026B40000}"/>
    <cellStyle name="Σημείωση 2 7 6 9 2" xfId="47230" xr:uid="{00000000-0005-0000-0000-000027B40000}"/>
    <cellStyle name="Σημείωση 2 7 7" xfId="25746" xr:uid="{00000000-0005-0000-0000-000028B40000}"/>
    <cellStyle name="Σημείωση 2 7 7 10" xfId="34291" xr:uid="{00000000-0005-0000-0000-000029B40000}"/>
    <cellStyle name="Σημείωση 2 7 7 10 2" xfId="47353" xr:uid="{00000000-0005-0000-0000-00002AB40000}"/>
    <cellStyle name="Σημείωση 2 7 7 11" xfId="34912" xr:uid="{00000000-0005-0000-0000-00002BB40000}"/>
    <cellStyle name="Σημείωση 2 7 7 11 2" xfId="47974" xr:uid="{00000000-0005-0000-0000-00002CB40000}"/>
    <cellStyle name="Σημείωση 2 7 7 12" xfId="35531" xr:uid="{00000000-0005-0000-0000-00002DB40000}"/>
    <cellStyle name="Σημείωση 2 7 7 12 2" xfId="48593" xr:uid="{00000000-0005-0000-0000-00002EB40000}"/>
    <cellStyle name="Σημείωση 2 7 7 13" xfId="36150" xr:uid="{00000000-0005-0000-0000-00002FB40000}"/>
    <cellStyle name="Σημείωση 2 7 7 13 2" xfId="49212" xr:uid="{00000000-0005-0000-0000-000030B40000}"/>
    <cellStyle name="Σημείωση 2 7 7 14" xfId="36766" xr:uid="{00000000-0005-0000-0000-000031B40000}"/>
    <cellStyle name="Σημείωση 2 7 7 14 2" xfId="49828" xr:uid="{00000000-0005-0000-0000-000032B40000}"/>
    <cellStyle name="Σημείωση 2 7 7 15" xfId="37378" xr:uid="{00000000-0005-0000-0000-000033B40000}"/>
    <cellStyle name="Σημείωση 2 7 7 15 2" xfId="50440" xr:uid="{00000000-0005-0000-0000-000034B40000}"/>
    <cellStyle name="Σημείωση 2 7 7 16" xfId="37985" xr:uid="{00000000-0005-0000-0000-000035B40000}"/>
    <cellStyle name="Σημείωση 2 7 7 16 2" xfId="51047" xr:uid="{00000000-0005-0000-0000-000036B40000}"/>
    <cellStyle name="Σημείωση 2 7 7 17" xfId="38580" xr:uid="{00000000-0005-0000-0000-000037B40000}"/>
    <cellStyle name="Σημείωση 2 7 7 17 2" xfId="51642" xr:uid="{00000000-0005-0000-0000-000038B40000}"/>
    <cellStyle name="Σημείωση 2 7 7 18" xfId="39162" xr:uid="{00000000-0005-0000-0000-000039B40000}"/>
    <cellStyle name="Σημείωση 2 7 7 18 2" xfId="52224" xr:uid="{00000000-0005-0000-0000-00003AB40000}"/>
    <cellStyle name="Σημείωση 2 7 7 19" xfId="39132" xr:uid="{00000000-0005-0000-0000-00003BB40000}"/>
    <cellStyle name="Σημείωση 2 7 7 19 2" xfId="52194" xr:uid="{00000000-0005-0000-0000-00003CB40000}"/>
    <cellStyle name="Σημείωση 2 7 7 2" xfId="27893" xr:uid="{00000000-0005-0000-0000-00003DB40000}"/>
    <cellStyle name="Σημείωση 2 7 7 2 2" xfId="42017" xr:uid="{00000000-0005-0000-0000-00003EB40000}"/>
    <cellStyle name="Σημείωση 2 7 7 20" xfId="40266" xr:uid="{00000000-0005-0000-0000-00003FB40000}"/>
    <cellStyle name="Σημείωση 2 7 7 20 2" xfId="53328" xr:uid="{00000000-0005-0000-0000-000040B40000}"/>
    <cellStyle name="Σημείωση 2 7 7 21" xfId="26853" xr:uid="{00000000-0005-0000-0000-000041B40000}"/>
    <cellStyle name="Σημείωση 2 7 7 21 2" xfId="41211" xr:uid="{00000000-0005-0000-0000-000042B40000}"/>
    <cellStyle name="Σημείωση 2 7 7 22" xfId="29564" xr:uid="{00000000-0005-0000-0000-000043B40000}"/>
    <cellStyle name="Σημείωση 2 7 7 3" xfId="30149" xr:uid="{00000000-0005-0000-0000-000044B40000}"/>
    <cellStyle name="Σημείωση 2 7 7 3 2" xfId="43316" xr:uid="{00000000-0005-0000-0000-000045B40000}"/>
    <cellStyle name="Σημείωση 2 7 7 4" xfId="30564" xr:uid="{00000000-0005-0000-0000-000046B40000}"/>
    <cellStyle name="Σημείωση 2 7 7 4 2" xfId="43628" xr:uid="{00000000-0005-0000-0000-000047B40000}"/>
    <cellStyle name="Σημείωση 2 7 7 5" xfId="31176" xr:uid="{00000000-0005-0000-0000-000048B40000}"/>
    <cellStyle name="Σημείωση 2 7 7 5 2" xfId="44238" xr:uid="{00000000-0005-0000-0000-000049B40000}"/>
    <cellStyle name="Σημείωση 2 7 7 6" xfId="31800" xr:uid="{00000000-0005-0000-0000-00004AB40000}"/>
    <cellStyle name="Σημείωση 2 7 7 6 2" xfId="44862" xr:uid="{00000000-0005-0000-0000-00004BB40000}"/>
    <cellStyle name="Σημείωση 2 7 7 7" xfId="32424" xr:uid="{00000000-0005-0000-0000-00004CB40000}"/>
    <cellStyle name="Σημείωση 2 7 7 7 2" xfId="45486" xr:uid="{00000000-0005-0000-0000-00004DB40000}"/>
    <cellStyle name="Σημείωση 2 7 7 8" xfId="33047" xr:uid="{00000000-0005-0000-0000-00004EB40000}"/>
    <cellStyle name="Σημείωση 2 7 7 8 2" xfId="46109" xr:uid="{00000000-0005-0000-0000-00004FB40000}"/>
    <cellStyle name="Σημείωση 2 7 7 9" xfId="33669" xr:uid="{00000000-0005-0000-0000-000050B40000}"/>
    <cellStyle name="Σημείωση 2 7 7 9 2" xfId="46731" xr:uid="{00000000-0005-0000-0000-000051B40000}"/>
    <cellStyle name="Σημείωση 2 7 8" xfId="26781" xr:uid="{00000000-0005-0000-0000-000052B40000}"/>
    <cellStyle name="Σημείωση 2 7 8 2" xfId="25867" xr:uid="{00000000-0005-0000-0000-000053B40000}"/>
    <cellStyle name="Σημείωση 2 7 9" xfId="27557" xr:uid="{00000000-0005-0000-0000-000054B40000}"/>
    <cellStyle name="Σημείωση 2 7 9 2" xfId="41799" xr:uid="{00000000-0005-0000-0000-000055B40000}"/>
    <cellStyle name="Σημείωση 2 8" xfId="27674" xr:uid="{00000000-0005-0000-0000-000056B40000}"/>
    <cellStyle name="Σημείωση 2 8 2" xfId="41898" xr:uid="{00000000-0005-0000-0000-000057B40000}"/>
    <cellStyle name="Σημείωση 2 9" xfId="29721" xr:uid="{00000000-0005-0000-0000-000058B40000}"/>
    <cellStyle name="Σημείωση 2 9 2" xfId="43018" xr:uid="{00000000-0005-0000-0000-000059B40000}"/>
    <cellStyle name="Σημείωση 3" xfId="258" xr:uid="{00000000-0005-0000-0000-00005AB40000}"/>
    <cellStyle name="Σημείωση 3 10" xfId="7583" xr:uid="{00000000-0005-0000-0000-00005BB40000}"/>
    <cellStyle name="Σημείωση 3 10 2" xfId="20158" xr:uid="{00000000-0005-0000-0000-00005CB40000}"/>
    <cellStyle name="Σημείωση 3 10 3" xfId="29892" xr:uid="{00000000-0005-0000-0000-00005DB40000}"/>
    <cellStyle name="Σημείωση 3 11" xfId="5625" xr:uid="{00000000-0005-0000-0000-00005EB40000}"/>
    <cellStyle name="Σημείωση 3 11 2" xfId="18200" xr:uid="{00000000-0005-0000-0000-00005FB40000}"/>
    <cellStyle name="Σημείωση 3 11 3" xfId="26431" xr:uid="{00000000-0005-0000-0000-000060B40000}"/>
    <cellStyle name="Σημείωση 3 12" xfId="12855" xr:uid="{00000000-0005-0000-0000-000061B40000}"/>
    <cellStyle name="Σημείωση 3 13" xfId="25552" xr:uid="{00000000-0005-0000-0000-000062B40000}"/>
    <cellStyle name="Σημείωση 3 2" xfId="305" xr:uid="{00000000-0005-0000-0000-000063B40000}"/>
    <cellStyle name="Σημείωση 3 2 10" xfId="5666" xr:uid="{00000000-0005-0000-0000-000064B40000}"/>
    <cellStyle name="Σημείωση 3 2 10 2" xfId="18241" xr:uid="{00000000-0005-0000-0000-000065B40000}"/>
    <cellStyle name="Σημείωση 3 2 11" xfId="12896" xr:uid="{00000000-0005-0000-0000-000066B40000}"/>
    <cellStyle name="Σημείωση 3 2 12" xfId="25629" xr:uid="{00000000-0005-0000-0000-000067B40000}"/>
    <cellStyle name="Σημείωση 3 2 2" xfId="390" xr:uid="{00000000-0005-0000-0000-000068B40000}"/>
    <cellStyle name="Σημείωση 3 2 2 10" xfId="12978" xr:uid="{00000000-0005-0000-0000-000069B40000}"/>
    <cellStyle name="Σημείωση 3 2 2 11" xfId="25926" xr:uid="{00000000-0005-0000-0000-00006AB40000}"/>
    <cellStyle name="Σημείωση 3 2 2 2" xfId="623" xr:uid="{00000000-0005-0000-0000-00006BB40000}"/>
    <cellStyle name="Σημείωση 3 2 2 2 10" xfId="28073" xr:uid="{00000000-0005-0000-0000-00006CB40000}"/>
    <cellStyle name="Σημείωση 3 2 2 2 2" xfId="1433" xr:uid="{00000000-0005-0000-0000-00006DB40000}"/>
    <cellStyle name="Σημείωση 3 2 2 2 2 2" xfId="3466" xr:uid="{00000000-0005-0000-0000-00006EB40000}"/>
    <cellStyle name="Σημείωση 3 2 2 2 2 2 2" xfId="5511" xr:uid="{00000000-0005-0000-0000-00006FB40000}"/>
    <cellStyle name="Σημείωση 3 2 2 2 2 2 2 2" xfId="12814" xr:uid="{00000000-0005-0000-0000-000070B40000}"/>
    <cellStyle name="Σημείωση 3 2 2 2 2 2 2 2 2" xfId="25389" xr:uid="{00000000-0005-0000-0000-000071B40000}"/>
    <cellStyle name="Σημείωση 3 2 2 2 2 2 2 3" xfId="18086" xr:uid="{00000000-0005-0000-0000-000072B40000}"/>
    <cellStyle name="Σημείωση 3 2 2 2 2 2 3" xfId="10783" xr:uid="{00000000-0005-0000-0000-000073B40000}"/>
    <cellStyle name="Σημείωση 3 2 2 2 2 2 3 2" xfId="23358" xr:uid="{00000000-0005-0000-0000-000074B40000}"/>
    <cellStyle name="Σημείωση 3 2 2 2 2 2 4" xfId="7542" xr:uid="{00000000-0005-0000-0000-000075B40000}"/>
    <cellStyle name="Σημείωση 3 2 2 2 2 2 4 2" xfId="20117" xr:uid="{00000000-0005-0000-0000-000076B40000}"/>
    <cellStyle name="Σημείωση 3 2 2 2 2 2 5" xfId="16055" xr:uid="{00000000-0005-0000-0000-000077B40000}"/>
    <cellStyle name="Σημείωση 3 2 2 2 2 3" xfId="2244" xr:uid="{00000000-0005-0000-0000-000078B40000}"/>
    <cellStyle name="Σημείωση 3 2 2 2 2 3 2" xfId="9561" xr:uid="{00000000-0005-0000-0000-000079B40000}"/>
    <cellStyle name="Σημείωση 3 2 2 2 2 3 2 2" xfId="22136" xr:uid="{00000000-0005-0000-0000-00007AB40000}"/>
    <cellStyle name="Σημείωση 3 2 2 2 2 3 3" xfId="14833" xr:uid="{00000000-0005-0000-0000-00007BB40000}"/>
    <cellStyle name="Σημείωση 3 2 2 2 2 4" xfId="4289" xr:uid="{00000000-0005-0000-0000-00007CB40000}"/>
    <cellStyle name="Σημείωση 3 2 2 2 2 4 2" xfId="11592" xr:uid="{00000000-0005-0000-0000-00007DB40000}"/>
    <cellStyle name="Σημείωση 3 2 2 2 2 4 2 2" xfId="24167" xr:uid="{00000000-0005-0000-0000-00007EB40000}"/>
    <cellStyle name="Σημείωση 3 2 2 2 2 4 3" xfId="16864" xr:uid="{00000000-0005-0000-0000-00007FB40000}"/>
    <cellStyle name="Σημείωση 3 2 2 2 2 5" xfId="8752" xr:uid="{00000000-0005-0000-0000-000080B40000}"/>
    <cellStyle name="Σημείωση 3 2 2 2 2 5 2" xfId="21327" xr:uid="{00000000-0005-0000-0000-000081B40000}"/>
    <cellStyle name="Σημείωση 3 2 2 2 2 6" xfId="6320" xr:uid="{00000000-0005-0000-0000-000082B40000}"/>
    <cellStyle name="Σημείωση 3 2 2 2 2 6 2" xfId="18895" xr:uid="{00000000-0005-0000-0000-000083B40000}"/>
    <cellStyle name="Σημείωση 3 2 2 2 2 7" xfId="14024" xr:uid="{00000000-0005-0000-0000-000084B40000}"/>
    <cellStyle name="Σημείωση 3 2 2 2 3" xfId="1032" xr:uid="{00000000-0005-0000-0000-000085B40000}"/>
    <cellStyle name="Σημείωση 3 2 2 2 3 2" xfId="3065" xr:uid="{00000000-0005-0000-0000-000086B40000}"/>
    <cellStyle name="Σημείωση 3 2 2 2 3 2 2" xfId="10382" xr:uid="{00000000-0005-0000-0000-000087B40000}"/>
    <cellStyle name="Σημείωση 3 2 2 2 3 2 2 2" xfId="22957" xr:uid="{00000000-0005-0000-0000-000088B40000}"/>
    <cellStyle name="Σημείωση 3 2 2 2 3 2 3" xfId="15654" xr:uid="{00000000-0005-0000-0000-000089B40000}"/>
    <cellStyle name="Σημείωση 3 2 2 2 3 3" xfId="5110" xr:uid="{00000000-0005-0000-0000-00008AB40000}"/>
    <cellStyle name="Σημείωση 3 2 2 2 3 3 2" xfId="12413" xr:uid="{00000000-0005-0000-0000-00008BB40000}"/>
    <cellStyle name="Σημείωση 3 2 2 2 3 3 2 2" xfId="24988" xr:uid="{00000000-0005-0000-0000-00008CB40000}"/>
    <cellStyle name="Σημείωση 3 2 2 2 3 3 3" xfId="17685" xr:uid="{00000000-0005-0000-0000-00008DB40000}"/>
    <cellStyle name="Σημείωση 3 2 2 2 3 4" xfId="8351" xr:uid="{00000000-0005-0000-0000-00008EB40000}"/>
    <cellStyle name="Σημείωση 3 2 2 2 3 4 2" xfId="20926" xr:uid="{00000000-0005-0000-0000-00008FB40000}"/>
    <cellStyle name="Σημείωση 3 2 2 2 3 5" xfId="7141" xr:uid="{00000000-0005-0000-0000-000090B40000}"/>
    <cellStyle name="Σημείωση 3 2 2 2 3 5 2" xfId="19716" xr:uid="{00000000-0005-0000-0000-000091B40000}"/>
    <cellStyle name="Σημείωση 3 2 2 2 3 6" xfId="13623" xr:uid="{00000000-0005-0000-0000-000092B40000}"/>
    <cellStyle name="Σημείωση 3 2 2 2 4" xfId="2645" xr:uid="{00000000-0005-0000-0000-000093B40000}"/>
    <cellStyle name="Σημείωση 3 2 2 2 4 2" xfId="4690" xr:uid="{00000000-0005-0000-0000-000094B40000}"/>
    <cellStyle name="Σημείωση 3 2 2 2 4 2 2" xfId="11993" xr:uid="{00000000-0005-0000-0000-000095B40000}"/>
    <cellStyle name="Σημείωση 3 2 2 2 4 2 2 2" xfId="24568" xr:uid="{00000000-0005-0000-0000-000096B40000}"/>
    <cellStyle name="Σημείωση 3 2 2 2 4 2 3" xfId="17265" xr:uid="{00000000-0005-0000-0000-000097B40000}"/>
    <cellStyle name="Σημείωση 3 2 2 2 4 3" xfId="9962" xr:uid="{00000000-0005-0000-0000-000098B40000}"/>
    <cellStyle name="Σημείωση 3 2 2 2 4 3 2" xfId="22537" xr:uid="{00000000-0005-0000-0000-000099B40000}"/>
    <cellStyle name="Σημείωση 3 2 2 2 4 4" xfId="6721" xr:uid="{00000000-0005-0000-0000-00009AB40000}"/>
    <cellStyle name="Σημείωση 3 2 2 2 4 4 2" xfId="19296" xr:uid="{00000000-0005-0000-0000-00009BB40000}"/>
    <cellStyle name="Σημείωση 3 2 2 2 4 5" xfId="15234" xr:uid="{00000000-0005-0000-0000-00009CB40000}"/>
    <cellStyle name="Σημείωση 3 2 2 2 5" xfId="1843" xr:uid="{00000000-0005-0000-0000-00009DB40000}"/>
    <cellStyle name="Σημείωση 3 2 2 2 5 2" xfId="9160" xr:uid="{00000000-0005-0000-0000-00009EB40000}"/>
    <cellStyle name="Σημείωση 3 2 2 2 5 2 2" xfId="21735" xr:uid="{00000000-0005-0000-0000-00009FB40000}"/>
    <cellStyle name="Σημείωση 3 2 2 2 5 3" xfId="14432" xr:uid="{00000000-0005-0000-0000-0000A0B40000}"/>
    <cellStyle name="Σημείωση 3 2 2 2 6" xfId="3900" xr:uid="{00000000-0005-0000-0000-0000A1B40000}"/>
    <cellStyle name="Σημείωση 3 2 2 2 6 2" xfId="11203" xr:uid="{00000000-0005-0000-0000-0000A2B40000}"/>
    <cellStyle name="Σημείωση 3 2 2 2 6 2 2" xfId="23778" xr:uid="{00000000-0005-0000-0000-0000A3B40000}"/>
    <cellStyle name="Σημείωση 3 2 2 2 6 3" xfId="16475" xr:uid="{00000000-0005-0000-0000-0000A4B40000}"/>
    <cellStyle name="Σημείωση 3 2 2 2 7" xfId="7931" xr:uid="{00000000-0005-0000-0000-0000A5B40000}"/>
    <cellStyle name="Σημείωση 3 2 2 2 7 2" xfId="20506" xr:uid="{00000000-0005-0000-0000-0000A6B40000}"/>
    <cellStyle name="Σημείωση 3 2 2 2 8" xfId="5919" xr:uid="{00000000-0005-0000-0000-0000A7B40000}"/>
    <cellStyle name="Σημείωση 3 2 2 2 8 2" xfId="18494" xr:uid="{00000000-0005-0000-0000-0000A8B40000}"/>
    <cellStyle name="Σημείωση 3 2 2 2 9" xfId="13203" xr:uid="{00000000-0005-0000-0000-0000A9B40000}"/>
    <cellStyle name="Σημείωση 3 2 2 3" xfId="1208" xr:uid="{00000000-0005-0000-0000-0000AAB40000}"/>
    <cellStyle name="Σημείωση 3 2 2 3 2" xfId="3241" xr:uid="{00000000-0005-0000-0000-0000ABB40000}"/>
    <cellStyle name="Σημείωση 3 2 2 3 2 2" xfId="5286" xr:uid="{00000000-0005-0000-0000-0000ACB40000}"/>
    <cellStyle name="Σημείωση 3 2 2 3 2 2 2" xfId="12589" xr:uid="{00000000-0005-0000-0000-0000ADB40000}"/>
    <cellStyle name="Σημείωση 3 2 2 3 2 2 2 2" xfId="25164" xr:uid="{00000000-0005-0000-0000-0000AEB40000}"/>
    <cellStyle name="Σημείωση 3 2 2 3 2 2 3" xfId="17861" xr:uid="{00000000-0005-0000-0000-0000AFB40000}"/>
    <cellStyle name="Σημείωση 3 2 2 3 2 3" xfId="10558" xr:uid="{00000000-0005-0000-0000-0000B0B40000}"/>
    <cellStyle name="Σημείωση 3 2 2 3 2 3 2" xfId="23133" xr:uid="{00000000-0005-0000-0000-0000B1B40000}"/>
    <cellStyle name="Σημείωση 3 2 2 3 2 4" xfId="7317" xr:uid="{00000000-0005-0000-0000-0000B2B40000}"/>
    <cellStyle name="Σημείωση 3 2 2 3 2 4 2" xfId="19892" xr:uid="{00000000-0005-0000-0000-0000B3B40000}"/>
    <cellStyle name="Σημείωση 3 2 2 3 2 5" xfId="15830" xr:uid="{00000000-0005-0000-0000-0000B4B40000}"/>
    <cellStyle name="Σημείωση 3 2 2 3 3" xfId="2019" xr:uid="{00000000-0005-0000-0000-0000B5B40000}"/>
    <cellStyle name="Σημείωση 3 2 2 3 3 2" xfId="9336" xr:uid="{00000000-0005-0000-0000-0000B6B40000}"/>
    <cellStyle name="Σημείωση 3 2 2 3 3 2 2" xfId="21911" xr:uid="{00000000-0005-0000-0000-0000B7B40000}"/>
    <cellStyle name="Σημείωση 3 2 2 3 3 3" xfId="14608" xr:uid="{00000000-0005-0000-0000-0000B8B40000}"/>
    <cellStyle name="Σημείωση 3 2 2 3 4" xfId="4064" xr:uid="{00000000-0005-0000-0000-0000B9B40000}"/>
    <cellStyle name="Σημείωση 3 2 2 3 4 2" xfId="11367" xr:uid="{00000000-0005-0000-0000-0000BAB40000}"/>
    <cellStyle name="Σημείωση 3 2 2 3 4 2 2" xfId="23942" xr:uid="{00000000-0005-0000-0000-0000BBB40000}"/>
    <cellStyle name="Σημείωση 3 2 2 3 4 3" xfId="16639" xr:uid="{00000000-0005-0000-0000-0000BCB40000}"/>
    <cellStyle name="Σημείωση 3 2 2 3 5" xfId="8527" xr:uid="{00000000-0005-0000-0000-0000BDB40000}"/>
    <cellStyle name="Σημείωση 3 2 2 3 5 2" xfId="21102" xr:uid="{00000000-0005-0000-0000-0000BEB40000}"/>
    <cellStyle name="Σημείωση 3 2 2 3 6" xfId="6095" xr:uid="{00000000-0005-0000-0000-0000BFB40000}"/>
    <cellStyle name="Σημείωση 3 2 2 3 6 2" xfId="18670" xr:uid="{00000000-0005-0000-0000-0000C0B40000}"/>
    <cellStyle name="Σημείωση 3 2 2 3 7" xfId="13799" xr:uid="{00000000-0005-0000-0000-0000C1B40000}"/>
    <cellStyle name="Σημείωση 3 2 2 3 8" xfId="29183" xr:uid="{00000000-0005-0000-0000-0000C2B40000}"/>
    <cellStyle name="Σημείωση 3 2 2 4" xfId="861" xr:uid="{00000000-0005-0000-0000-0000C3B40000}"/>
    <cellStyle name="Σημείωση 3 2 2 4 2" xfId="2894" xr:uid="{00000000-0005-0000-0000-0000C4B40000}"/>
    <cellStyle name="Σημείωση 3 2 2 4 2 2" xfId="10211" xr:uid="{00000000-0005-0000-0000-0000C5B40000}"/>
    <cellStyle name="Σημείωση 3 2 2 4 2 2 2" xfId="22786" xr:uid="{00000000-0005-0000-0000-0000C6B40000}"/>
    <cellStyle name="Σημείωση 3 2 2 4 2 3" xfId="15483" xr:uid="{00000000-0005-0000-0000-0000C7B40000}"/>
    <cellStyle name="Σημείωση 3 2 2 4 3" xfId="4939" xr:uid="{00000000-0005-0000-0000-0000C8B40000}"/>
    <cellStyle name="Σημείωση 3 2 2 4 3 2" xfId="12242" xr:uid="{00000000-0005-0000-0000-0000C9B40000}"/>
    <cellStyle name="Σημείωση 3 2 2 4 3 2 2" xfId="24817" xr:uid="{00000000-0005-0000-0000-0000CAB40000}"/>
    <cellStyle name="Σημείωση 3 2 2 4 3 3" xfId="17514" xr:uid="{00000000-0005-0000-0000-0000CBB40000}"/>
    <cellStyle name="Σημείωση 3 2 2 4 4" xfId="8180" xr:uid="{00000000-0005-0000-0000-0000CCB40000}"/>
    <cellStyle name="Σημείωση 3 2 2 4 4 2" xfId="20755" xr:uid="{00000000-0005-0000-0000-0000CDB40000}"/>
    <cellStyle name="Σημείωση 3 2 2 4 5" xfId="6970" xr:uid="{00000000-0005-0000-0000-0000CEB40000}"/>
    <cellStyle name="Σημείωση 3 2 2 4 5 2" xfId="19545" xr:uid="{00000000-0005-0000-0000-0000CFB40000}"/>
    <cellStyle name="Σημείωση 3 2 2 4 6" xfId="13452" xr:uid="{00000000-0005-0000-0000-0000D0B40000}"/>
    <cellStyle name="Σημείωση 3 2 2 4 7" xfId="29441" xr:uid="{00000000-0005-0000-0000-0000D1B40000}"/>
    <cellStyle name="Σημείωση 3 2 2 5" xfId="2420" xr:uid="{00000000-0005-0000-0000-0000D2B40000}"/>
    <cellStyle name="Σημείωση 3 2 2 5 2" xfId="4465" xr:uid="{00000000-0005-0000-0000-0000D3B40000}"/>
    <cellStyle name="Σημείωση 3 2 2 5 2 2" xfId="11768" xr:uid="{00000000-0005-0000-0000-0000D4B40000}"/>
    <cellStyle name="Σημείωση 3 2 2 5 2 2 2" xfId="24343" xr:uid="{00000000-0005-0000-0000-0000D5B40000}"/>
    <cellStyle name="Σημείωση 3 2 2 5 2 3" xfId="17040" xr:uid="{00000000-0005-0000-0000-0000D6B40000}"/>
    <cellStyle name="Σημείωση 3 2 2 5 3" xfId="9737" xr:uid="{00000000-0005-0000-0000-0000D7B40000}"/>
    <cellStyle name="Σημείωση 3 2 2 5 3 2" xfId="22312" xr:uid="{00000000-0005-0000-0000-0000D8B40000}"/>
    <cellStyle name="Σημείωση 3 2 2 5 4" xfId="6496" xr:uid="{00000000-0005-0000-0000-0000D9B40000}"/>
    <cellStyle name="Σημείωση 3 2 2 5 4 2" xfId="19071" xr:uid="{00000000-0005-0000-0000-0000DAB40000}"/>
    <cellStyle name="Σημείωση 3 2 2 5 5" xfId="15009" xr:uid="{00000000-0005-0000-0000-0000DBB40000}"/>
    <cellStyle name="Σημείωση 3 2 2 5 6" xfId="29680" xr:uid="{00000000-0005-0000-0000-0000DCB40000}"/>
    <cellStyle name="Σημείωση 3 2 2 6" xfId="1672" xr:uid="{00000000-0005-0000-0000-0000DDB40000}"/>
    <cellStyle name="Σημείωση 3 2 2 6 2" xfId="8989" xr:uid="{00000000-0005-0000-0000-0000DEB40000}"/>
    <cellStyle name="Σημείωση 3 2 2 6 2 2" xfId="21564" xr:uid="{00000000-0005-0000-0000-0000DFB40000}"/>
    <cellStyle name="Σημείωση 3 2 2 6 3" xfId="14261" xr:uid="{00000000-0005-0000-0000-0000E0B40000}"/>
    <cellStyle name="Σημείωση 3 2 2 6 4" xfId="30269" xr:uid="{00000000-0005-0000-0000-0000E1B40000}"/>
    <cellStyle name="Σημείωση 3 2 2 7" xfId="3729" xr:uid="{00000000-0005-0000-0000-0000E2B40000}"/>
    <cellStyle name="Σημείωση 3 2 2 7 2" xfId="11032" xr:uid="{00000000-0005-0000-0000-0000E3B40000}"/>
    <cellStyle name="Σημείωση 3 2 2 7 2 2" xfId="23607" xr:uid="{00000000-0005-0000-0000-0000E4B40000}"/>
    <cellStyle name="Σημείωση 3 2 2 7 3" xfId="16304" xr:uid="{00000000-0005-0000-0000-0000E5B40000}"/>
    <cellStyle name="Σημείωση 3 2 2 7 4" xfId="27032" xr:uid="{00000000-0005-0000-0000-0000E6B40000}"/>
    <cellStyle name="Σημείωση 3 2 2 8" xfId="7706" xr:uid="{00000000-0005-0000-0000-0000E7B40000}"/>
    <cellStyle name="Σημείωση 3 2 2 8 2" xfId="20281" xr:uid="{00000000-0005-0000-0000-0000E8B40000}"/>
    <cellStyle name="Σημείωση 3 2 2 9" xfId="5748" xr:uid="{00000000-0005-0000-0000-0000E9B40000}"/>
    <cellStyle name="Σημείωση 3 2 2 9 2" xfId="18323" xr:uid="{00000000-0005-0000-0000-0000EAB40000}"/>
    <cellStyle name="Σημείωση 3 2 3" xfId="539" xr:uid="{00000000-0005-0000-0000-0000EBB40000}"/>
    <cellStyle name="Σημείωση 3 2 3 10" xfId="26737" xr:uid="{00000000-0005-0000-0000-0000ECB40000}"/>
    <cellStyle name="Σημείωση 3 2 3 2" xfId="1351" xr:uid="{00000000-0005-0000-0000-0000EDB40000}"/>
    <cellStyle name="Σημείωση 3 2 3 2 2" xfId="3384" xr:uid="{00000000-0005-0000-0000-0000EEB40000}"/>
    <cellStyle name="Σημείωση 3 2 3 2 2 2" xfId="5429" xr:uid="{00000000-0005-0000-0000-0000EFB40000}"/>
    <cellStyle name="Σημείωση 3 2 3 2 2 2 2" xfId="12732" xr:uid="{00000000-0005-0000-0000-0000F0B40000}"/>
    <cellStyle name="Σημείωση 3 2 3 2 2 2 2 2" xfId="25307" xr:uid="{00000000-0005-0000-0000-0000F1B40000}"/>
    <cellStyle name="Σημείωση 3 2 3 2 2 2 3" xfId="18004" xr:uid="{00000000-0005-0000-0000-0000F2B40000}"/>
    <cellStyle name="Σημείωση 3 2 3 2 2 3" xfId="10701" xr:uid="{00000000-0005-0000-0000-0000F3B40000}"/>
    <cellStyle name="Σημείωση 3 2 3 2 2 3 2" xfId="23276" xr:uid="{00000000-0005-0000-0000-0000F4B40000}"/>
    <cellStyle name="Σημείωση 3 2 3 2 2 4" xfId="7460" xr:uid="{00000000-0005-0000-0000-0000F5B40000}"/>
    <cellStyle name="Σημείωση 3 2 3 2 2 4 2" xfId="20035" xr:uid="{00000000-0005-0000-0000-0000F6B40000}"/>
    <cellStyle name="Σημείωση 3 2 3 2 2 5" xfId="15973" xr:uid="{00000000-0005-0000-0000-0000F7B40000}"/>
    <cellStyle name="Σημείωση 3 2 3 2 3" xfId="2162" xr:uid="{00000000-0005-0000-0000-0000F8B40000}"/>
    <cellStyle name="Σημείωση 3 2 3 2 3 2" xfId="9479" xr:uid="{00000000-0005-0000-0000-0000F9B40000}"/>
    <cellStyle name="Σημείωση 3 2 3 2 3 2 2" xfId="22054" xr:uid="{00000000-0005-0000-0000-0000FAB40000}"/>
    <cellStyle name="Σημείωση 3 2 3 2 3 3" xfId="14751" xr:uid="{00000000-0005-0000-0000-0000FBB40000}"/>
    <cellStyle name="Σημείωση 3 2 3 2 4" xfId="4207" xr:uid="{00000000-0005-0000-0000-0000FCB40000}"/>
    <cellStyle name="Σημείωση 3 2 3 2 4 2" xfId="11510" xr:uid="{00000000-0005-0000-0000-0000FDB40000}"/>
    <cellStyle name="Σημείωση 3 2 3 2 4 2 2" xfId="24085" xr:uid="{00000000-0005-0000-0000-0000FEB40000}"/>
    <cellStyle name="Σημείωση 3 2 3 2 4 3" xfId="16782" xr:uid="{00000000-0005-0000-0000-0000FFB40000}"/>
    <cellStyle name="Σημείωση 3 2 3 2 5" xfId="8670" xr:uid="{00000000-0005-0000-0000-000000B50000}"/>
    <cellStyle name="Σημείωση 3 2 3 2 5 2" xfId="21245" xr:uid="{00000000-0005-0000-0000-000001B50000}"/>
    <cellStyle name="Σημείωση 3 2 3 2 6" xfId="6238" xr:uid="{00000000-0005-0000-0000-000002B50000}"/>
    <cellStyle name="Σημείωση 3 2 3 2 6 2" xfId="18813" xr:uid="{00000000-0005-0000-0000-000003B50000}"/>
    <cellStyle name="Σημείωση 3 2 3 2 7" xfId="13942" xr:uid="{00000000-0005-0000-0000-000004B50000}"/>
    <cellStyle name="Σημείωση 3 2 3 3" xfId="961" xr:uid="{00000000-0005-0000-0000-000005B50000}"/>
    <cellStyle name="Σημείωση 3 2 3 3 2" xfId="2994" xr:uid="{00000000-0005-0000-0000-000006B50000}"/>
    <cellStyle name="Σημείωση 3 2 3 3 2 2" xfId="10311" xr:uid="{00000000-0005-0000-0000-000007B50000}"/>
    <cellStyle name="Σημείωση 3 2 3 3 2 2 2" xfId="22886" xr:uid="{00000000-0005-0000-0000-000008B50000}"/>
    <cellStyle name="Σημείωση 3 2 3 3 2 3" xfId="15583" xr:uid="{00000000-0005-0000-0000-000009B50000}"/>
    <cellStyle name="Σημείωση 3 2 3 3 3" xfId="5039" xr:uid="{00000000-0005-0000-0000-00000AB50000}"/>
    <cellStyle name="Σημείωση 3 2 3 3 3 2" xfId="12342" xr:uid="{00000000-0005-0000-0000-00000BB50000}"/>
    <cellStyle name="Σημείωση 3 2 3 3 3 2 2" xfId="24917" xr:uid="{00000000-0005-0000-0000-00000CB50000}"/>
    <cellStyle name="Σημείωση 3 2 3 3 3 3" xfId="17614" xr:uid="{00000000-0005-0000-0000-00000DB50000}"/>
    <cellStyle name="Σημείωση 3 2 3 3 4" xfId="8280" xr:uid="{00000000-0005-0000-0000-00000EB50000}"/>
    <cellStyle name="Σημείωση 3 2 3 3 4 2" xfId="20855" xr:uid="{00000000-0005-0000-0000-00000FB50000}"/>
    <cellStyle name="Σημείωση 3 2 3 3 5" xfId="7070" xr:uid="{00000000-0005-0000-0000-000010B50000}"/>
    <cellStyle name="Σημείωση 3 2 3 3 5 2" xfId="19645" xr:uid="{00000000-0005-0000-0000-000011B50000}"/>
    <cellStyle name="Σημείωση 3 2 3 3 6" xfId="13552" xr:uid="{00000000-0005-0000-0000-000012B50000}"/>
    <cellStyle name="Σημείωση 3 2 3 4" xfId="2563" xr:uid="{00000000-0005-0000-0000-000013B50000}"/>
    <cellStyle name="Σημείωση 3 2 3 4 2" xfId="4608" xr:uid="{00000000-0005-0000-0000-000014B50000}"/>
    <cellStyle name="Σημείωση 3 2 3 4 2 2" xfId="11911" xr:uid="{00000000-0005-0000-0000-000015B50000}"/>
    <cellStyle name="Σημείωση 3 2 3 4 2 2 2" xfId="24486" xr:uid="{00000000-0005-0000-0000-000016B50000}"/>
    <cellStyle name="Σημείωση 3 2 3 4 2 3" xfId="17183" xr:uid="{00000000-0005-0000-0000-000017B50000}"/>
    <cellStyle name="Σημείωση 3 2 3 4 3" xfId="9880" xr:uid="{00000000-0005-0000-0000-000018B50000}"/>
    <cellStyle name="Σημείωση 3 2 3 4 3 2" xfId="22455" xr:uid="{00000000-0005-0000-0000-000019B50000}"/>
    <cellStyle name="Σημείωση 3 2 3 4 4" xfId="6639" xr:uid="{00000000-0005-0000-0000-00001AB50000}"/>
    <cellStyle name="Σημείωση 3 2 3 4 4 2" xfId="19214" xr:uid="{00000000-0005-0000-0000-00001BB50000}"/>
    <cellStyle name="Σημείωση 3 2 3 4 5" xfId="15152" xr:uid="{00000000-0005-0000-0000-00001CB50000}"/>
    <cellStyle name="Σημείωση 3 2 3 5" xfId="1772" xr:uid="{00000000-0005-0000-0000-00001DB50000}"/>
    <cellStyle name="Σημείωση 3 2 3 5 2" xfId="9089" xr:uid="{00000000-0005-0000-0000-00001EB50000}"/>
    <cellStyle name="Σημείωση 3 2 3 5 2 2" xfId="21664" xr:uid="{00000000-0005-0000-0000-00001FB50000}"/>
    <cellStyle name="Σημείωση 3 2 3 5 3" xfId="14361" xr:uid="{00000000-0005-0000-0000-000020B50000}"/>
    <cellStyle name="Σημείωση 3 2 3 6" xfId="3829" xr:uid="{00000000-0005-0000-0000-000021B50000}"/>
    <cellStyle name="Σημείωση 3 2 3 6 2" xfId="11132" xr:uid="{00000000-0005-0000-0000-000022B50000}"/>
    <cellStyle name="Σημείωση 3 2 3 6 2 2" xfId="23707" xr:uid="{00000000-0005-0000-0000-000023B50000}"/>
    <cellStyle name="Σημείωση 3 2 3 6 3" xfId="16404" xr:uid="{00000000-0005-0000-0000-000024B50000}"/>
    <cellStyle name="Σημείωση 3 2 3 7" xfId="7849" xr:uid="{00000000-0005-0000-0000-000025B50000}"/>
    <cellStyle name="Σημείωση 3 2 3 7 2" xfId="20424" xr:uid="{00000000-0005-0000-0000-000026B50000}"/>
    <cellStyle name="Σημείωση 3 2 3 8" xfId="5848" xr:uid="{00000000-0005-0000-0000-000027B50000}"/>
    <cellStyle name="Σημείωση 3 2 3 8 2" xfId="18423" xr:uid="{00000000-0005-0000-0000-000028B50000}"/>
    <cellStyle name="Σημείωση 3 2 3 9" xfId="13121" xr:uid="{00000000-0005-0000-0000-000029B50000}"/>
    <cellStyle name="Σημείωση 3 2 4" xfId="1126" xr:uid="{00000000-0005-0000-0000-00002AB50000}"/>
    <cellStyle name="Σημείωση 3 2 4 2" xfId="3159" xr:uid="{00000000-0005-0000-0000-00002BB50000}"/>
    <cellStyle name="Σημείωση 3 2 4 2 2" xfId="5204" xr:uid="{00000000-0005-0000-0000-00002CB50000}"/>
    <cellStyle name="Σημείωση 3 2 4 2 2 2" xfId="12507" xr:uid="{00000000-0005-0000-0000-00002DB50000}"/>
    <cellStyle name="Σημείωση 3 2 4 2 2 2 2" xfId="25082" xr:uid="{00000000-0005-0000-0000-00002EB50000}"/>
    <cellStyle name="Σημείωση 3 2 4 2 2 3" xfId="17779" xr:uid="{00000000-0005-0000-0000-00002FB50000}"/>
    <cellStyle name="Σημείωση 3 2 4 2 3" xfId="10476" xr:uid="{00000000-0005-0000-0000-000030B50000}"/>
    <cellStyle name="Σημείωση 3 2 4 2 3 2" xfId="23051" xr:uid="{00000000-0005-0000-0000-000031B50000}"/>
    <cellStyle name="Σημείωση 3 2 4 2 4" xfId="7235" xr:uid="{00000000-0005-0000-0000-000032B50000}"/>
    <cellStyle name="Σημείωση 3 2 4 2 4 2" xfId="19810" xr:uid="{00000000-0005-0000-0000-000033B50000}"/>
    <cellStyle name="Σημείωση 3 2 4 2 5" xfId="15748" xr:uid="{00000000-0005-0000-0000-000034B50000}"/>
    <cellStyle name="Σημείωση 3 2 4 3" xfId="1937" xr:uid="{00000000-0005-0000-0000-000035B50000}"/>
    <cellStyle name="Σημείωση 3 2 4 3 2" xfId="9254" xr:uid="{00000000-0005-0000-0000-000036B50000}"/>
    <cellStyle name="Σημείωση 3 2 4 3 2 2" xfId="21829" xr:uid="{00000000-0005-0000-0000-000037B50000}"/>
    <cellStyle name="Σημείωση 3 2 4 3 3" xfId="14526" xr:uid="{00000000-0005-0000-0000-000038B50000}"/>
    <cellStyle name="Σημείωση 3 2 4 4" xfId="3982" xr:uid="{00000000-0005-0000-0000-000039B50000}"/>
    <cellStyle name="Σημείωση 3 2 4 4 2" xfId="11285" xr:uid="{00000000-0005-0000-0000-00003AB50000}"/>
    <cellStyle name="Σημείωση 3 2 4 4 2 2" xfId="23860" xr:uid="{00000000-0005-0000-0000-00003BB50000}"/>
    <cellStyle name="Σημείωση 3 2 4 4 3" xfId="16557" xr:uid="{00000000-0005-0000-0000-00003CB50000}"/>
    <cellStyle name="Σημείωση 3 2 4 5" xfId="8445" xr:uid="{00000000-0005-0000-0000-00003DB50000}"/>
    <cellStyle name="Σημείωση 3 2 4 5 2" xfId="21020" xr:uid="{00000000-0005-0000-0000-00003EB50000}"/>
    <cellStyle name="Σημείωση 3 2 4 6" xfId="6013" xr:uid="{00000000-0005-0000-0000-00003FB50000}"/>
    <cellStyle name="Σημείωση 3 2 4 6 2" xfId="18588" xr:uid="{00000000-0005-0000-0000-000040B50000}"/>
    <cellStyle name="Σημείωση 3 2 4 7" xfId="13717" xr:uid="{00000000-0005-0000-0000-000041B50000}"/>
    <cellStyle name="Σημείωση 3 2 4 8" xfId="27777" xr:uid="{00000000-0005-0000-0000-000042B50000}"/>
    <cellStyle name="Σημείωση 3 2 5" xfId="779" xr:uid="{00000000-0005-0000-0000-000043B50000}"/>
    <cellStyle name="Σημείωση 3 2 5 2" xfId="2812" xr:uid="{00000000-0005-0000-0000-000044B50000}"/>
    <cellStyle name="Σημείωση 3 2 5 2 2" xfId="10129" xr:uid="{00000000-0005-0000-0000-000045B50000}"/>
    <cellStyle name="Σημείωση 3 2 5 2 2 2" xfId="22704" xr:uid="{00000000-0005-0000-0000-000046B50000}"/>
    <cellStyle name="Σημείωση 3 2 5 2 3" xfId="15401" xr:uid="{00000000-0005-0000-0000-000047B50000}"/>
    <cellStyle name="Σημείωση 3 2 5 3" xfId="4857" xr:uid="{00000000-0005-0000-0000-000048B50000}"/>
    <cellStyle name="Σημείωση 3 2 5 3 2" xfId="12160" xr:uid="{00000000-0005-0000-0000-000049B50000}"/>
    <cellStyle name="Σημείωση 3 2 5 3 2 2" xfId="24735" xr:uid="{00000000-0005-0000-0000-00004AB50000}"/>
    <cellStyle name="Σημείωση 3 2 5 3 3" xfId="17432" xr:uid="{00000000-0005-0000-0000-00004BB50000}"/>
    <cellStyle name="Σημείωση 3 2 5 4" xfId="8098" xr:uid="{00000000-0005-0000-0000-00004CB50000}"/>
    <cellStyle name="Σημείωση 3 2 5 4 2" xfId="20673" xr:uid="{00000000-0005-0000-0000-00004DB50000}"/>
    <cellStyle name="Σημείωση 3 2 5 5" xfId="6888" xr:uid="{00000000-0005-0000-0000-00004EB50000}"/>
    <cellStyle name="Σημείωση 3 2 5 5 2" xfId="19463" xr:uid="{00000000-0005-0000-0000-00004FB50000}"/>
    <cellStyle name="Σημείωση 3 2 5 6" xfId="13370" xr:uid="{00000000-0005-0000-0000-000050B50000}"/>
    <cellStyle name="Σημείωση 3 2 5 7" xfId="29066" xr:uid="{00000000-0005-0000-0000-000051B50000}"/>
    <cellStyle name="Σημείωση 3 2 6" xfId="2338" xr:uid="{00000000-0005-0000-0000-000052B50000}"/>
    <cellStyle name="Σημείωση 3 2 6 2" xfId="4383" xr:uid="{00000000-0005-0000-0000-000053B50000}"/>
    <cellStyle name="Σημείωση 3 2 6 2 2" xfId="11686" xr:uid="{00000000-0005-0000-0000-000054B50000}"/>
    <cellStyle name="Σημείωση 3 2 6 2 2 2" xfId="24261" xr:uid="{00000000-0005-0000-0000-000055B50000}"/>
    <cellStyle name="Σημείωση 3 2 6 2 3" xfId="16958" xr:uid="{00000000-0005-0000-0000-000056B50000}"/>
    <cellStyle name="Σημείωση 3 2 6 3" xfId="9655" xr:uid="{00000000-0005-0000-0000-000057B50000}"/>
    <cellStyle name="Σημείωση 3 2 6 3 2" xfId="22230" xr:uid="{00000000-0005-0000-0000-000058B50000}"/>
    <cellStyle name="Σημείωση 3 2 6 4" xfId="6414" xr:uid="{00000000-0005-0000-0000-000059B50000}"/>
    <cellStyle name="Σημείωση 3 2 6 4 2" xfId="18989" xr:uid="{00000000-0005-0000-0000-00005AB50000}"/>
    <cellStyle name="Σημείωση 3 2 6 5" xfId="14927" xr:uid="{00000000-0005-0000-0000-00005BB50000}"/>
    <cellStyle name="Σημείωση 3 2 6 6" xfId="29325" xr:uid="{00000000-0005-0000-0000-00005CB50000}"/>
    <cellStyle name="Σημείωση 3 2 7" xfId="1590" xr:uid="{00000000-0005-0000-0000-00005DB50000}"/>
    <cellStyle name="Σημείωση 3 2 7 2" xfId="8907" xr:uid="{00000000-0005-0000-0000-00005EB50000}"/>
    <cellStyle name="Σημείωση 3 2 7 2 2" xfId="21482" xr:uid="{00000000-0005-0000-0000-00005FB50000}"/>
    <cellStyle name="Σημείωση 3 2 7 3" xfId="14179" xr:uid="{00000000-0005-0000-0000-000060B50000}"/>
    <cellStyle name="Σημείωση 3 2 7 4" xfId="29566" xr:uid="{00000000-0005-0000-0000-000061B50000}"/>
    <cellStyle name="Σημείωση 3 2 8" xfId="3647" xr:uid="{00000000-0005-0000-0000-000062B50000}"/>
    <cellStyle name="Σημείωση 3 2 8 2" xfId="10950" xr:uid="{00000000-0005-0000-0000-000063B50000}"/>
    <cellStyle name="Σημείωση 3 2 8 2 2" xfId="23525" xr:uid="{00000000-0005-0000-0000-000064B50000}"/>
    <cellStyle name="Σημείωση 3 2 8 3" xfId="16222" xr:uid="{00000000-0005-0000-0000-000065B50000}"/>
    <cellStyle name="Σημείωση 3 2 8 4" xfId="29975" xr:uid="{00000000-0005-0000-0000-000066B50000}"/>
    <cellStyle name="Σημείωση 3 2 9" xfId="7624" xr:uid="{00000000-0005-0000-0000-000067B50000}"/>
    <cellStyle name="Σημείωση 3 2 9 2" xfId="20199" xr:uid="{00000000-0005-0000-0000-000068B50000}"/>
    <cellStyle name="Σημείωση 3 2 9 3" xfId="26504" xr:uid="{00000000-0005-0000-0000-000069B50000}"/>
    <cellStyle name="Σημείωση 3 3" xfId="349" xr:uid="{00000000-0005-0000-0000-00006AB50000}"/>
    <cellStyle name="Σημείωση 3 3 10" xfId="12937" xr:uid="{00000000-0005-0000-0000-00006BB50000}"/>
    <cellStyle name="Σημείωση 3 3 11" xfId="25701" xr:uid="{00000000-0005-0000-0000-00006CB50000}"/>
    <cellStyle name="Σημείωση 3 3 2" xfId="582" xr:uid="{00000000-0005-0000-0000-00006DB50000}"/>
    <cellStyle name="Σημείωση 3 3 2 10" xfId="26000" xr:uid="{00000000-0005-0000-0000-00006EB50000}"/>
    <cellStyle name="Σημείωση 3 3 2 2" xfId="1392" xr:uid="{00000000-0005-0000-0000-00006FB50000}"/>
    <cellStyle name="Σημείωση 3 3 2 2 2" xfId="3425" xr:uid="{00000000-0005-0000-0000-000070B50000}"/>
    <cellStyle name="Σημείωση 3 3 2 2 2 2" xfId="5470" xr:uid="{00000000-0005-0000-0000-000071B50000}"/>
    <cellStyle name="Σημείωση 3 3 2 2 2 2 2" xfId="12773" xr:uid="{00000000-0005-0000-0000-000072B50000}"/>
    <cellStyle name="Σημείωση 3 3 2 2 2 2 2 2" xfId="25348" xr:uid="{00000000-0005-0000-0000-000073B50000}"/>
    <cellStyle name="Σημείωση 3 3 2 2 2 2 3" xfId="18045" xr:uid="{00000000-0005-0000-0000-000074B50000}"/>
    <cellStyle name="Σημείωση 3 3 2 2 2 3" xfId="10742" xr:uid="{00000000-0005-0000-0000-000075B50000}"/>
    <cellStyle name="Σημείωση 3 3 2 2 2 3 2" xfId="23317" xr:uid="{00000000-0005-0000-0000-000076B50000}"/>
    <cellStyle name="Σημείωση 3 3 2 2 2 4" xfId="7501" xr:uid="{00000000-0005-0000-0000-000077B50000}"/>
    <cellStyle name="Σημείωση 3 3 2 2 2 4 2" xfId="20076" xr:uid="{00000000-0005-0000-0000-000078B50000}"/>
    <cellStyle name="Σημείωση 3 3 2 2 2 5" xfId="16014" xr:uid="{00000000-0005-0000-0000-000079B50000}"/>
    <cellStyle name="Σημείωση 3 3 2 2 3" xfId="2203" xr:uid="{00000000-0005-0000-0000-00007AB50000}"/>
    <cellStyle name="Σημείωση 3 3 2 2 3 2" xfId="9520" xr:uid="{00000000-0005-0000-0000-00007BB50000}"/>
    <cellStyle name="Σημείωση 3 3 2 2 3 2 2" xfId="22095" xr:uid="{00000000-0005-0000-0000-00007CB50000}"/>
    <cellStyle name="Σημείωση 3 3 2 2 3 3" xfId="14792" xr:uid="{00000000-0005-0000-0000-00007DB50000}"/>
    <cellStyle name="Σημείωση 3 3 2 2 4" xfId="4248" xr:uid="{00000000-0005-0000-0000-00007EB50000}"/>
    <cellStyle name="Σημείωση 3 3 2 2 4 2" xfId="11551" xr:uid="{00000000-0005-0000-0000-00007FB50000}"/>
    <cellStyle name="Σημείωση 3 3 2 2 4 2 2" xfId="24126" xr:uid="{00000000-0005-0000-0000-000080B50000}"/>
    <cellStyle name="Σημείωση 3 3 2 2 4 3" xfId="16823" xr:uid="{00000000-0005-0000-0000-000081B50000}"/>
    <cellStyle name="Σημείωση 3 3 2 2 5" xfId="8711" xr:uid="{00000000-0005-0000-0000-000082B50000}"/>
    <cellStyle name="Σημείωση 3 3 2 2 5 2" xfId="21286" xr:uid="{00000000-0005-0000-0000-000083B50000}"/>
    <cellStyle name="Σημείωση 3 3 2 2 6" xfId="6279" xr:uid="{00000000-0005-0000-0000-000084B50000}"/>
    <cellStyle name="Σημείωση 3 3 2 2 6 2" xfId="18854" xr:uid="{00000000-0005-0000-0000-000085B50000}"/>
    <cellStyle name="Σημείωση 3 3 2 2 7" xfId="13983" xr:uid="{00000000-0005-0000-0000-000086B50000}"/>
    <cellStyle name="Σημείωση 3 3 2 2 8" xfId="28146" xr:uid="{00000000-0005-0000-0000-000087B50000}"/>
    <cellStyle name="Σημείωση 3 3 2 3" xfId="992" xr:uid="{00000000-0005-0000-0000-000088B50000}"/>
    <cellStyle name="Σημείωση 3 3 2 3 2" xfId="3025" xr:uid="{00000000-0005-0000-0000-000089B50000}"/>
    <cellStyle name="Σημείωση 3 3 2 3 2 2" xfId="10342" xr:uid="{00000000-0005-0000-0000-00008AB50000}"/>
    <cellStyle name="Σημείωση 3 3 2 3 2 2 2" xfId="22917" xr:uid="{00000000-0005-0000-0000-00008BB50000}"/>
    <cellStyle name="Σημείωση 3 3 2 3 2 3" xfId="15614" xr:uid="{00000000-0005-0000-0000-00008CB50000}"/>
    <cellStyle name="Σημείωση 3 3 2 3 3" xfId="5070" xr:uid="{00000000-0005-0000-0000-00008DB50000}"/>
    <cellStyle name="Σημείωση 3 3 2 3 3 2" xfId="12373" xr:uid="{00000000-0005-0000-0000-00008EB50000}"/>
    <cellStyle name="Σημείωση 3 3 2 3 3 2 2" xfId="24948" xr:uid="{00000000-0005-0000-0000-00008FB50000}"/>
    <cellStyle name="Σημείωση 3 3 2 3 3 3" xfId="17645" xr:uid="{00000000-0005-0000-0000-000090B50000}"/>
    <cellStyle name="Σημείωση 3 3 2 3 4" xfId="8311" xr:uid="{00000000-0005-0000-0000-000091B50000}"/>
    <cellStyle name="Σημείωση 3 3 2 3 4 2" xfId="20886" xr:uid="{00000000-0005-0000-0000-000092B50000}"/>
    <cellStyle name="Σημείωση 3 3 2 3 5" xfId="7101" xr:uid="{00000000-0005-0000-0000-000093B50000}"/>
    <cellStyle name="Σημείωση 3 3 2 3 5 2" xfId="19676" xr:uid="{00000000-0005-0000-0000-000094B50000}"/>
    <cellStyle name="Σημείωση 3 3 2 3 6" xfId="13583" xr:uid="{00000000-0005-0000-0000-000095B50000}"/>
    <cellStyle name="Σημείωση 3 3 2 3 7" xfId="29226" xr:uid="{00000000-0005-0000-0000-000096B50000}"/>
    <cellStyle name="Σημείωση 3 3 2 4" xfId="2604" xr:uid="{00000000-0005-0000-0000-000097B50000}"/>
    <cellStyle name="Σημείωση 3 3 2 4 2" xfId="4649" xr:uid="{00000000-0005-0000-0000-000098B50000}"/>
    <cellStyle name="Σημείωση 3 3 2 4 2 2" xfId="11952" xr:uid="{00000000-0005-0000-0000-000099B50000}"/>
    <cellStyle name="Σημείωση 3 3 2 4 2 2 2" xfId="24527" xr:uid="{00000000-0005-0000-0000-00009AB50000}"/>
    <cellStyle name="Σημείωση 3 3 2 4 2 3" xfId="17224" xr:uid="{00000000-0005-0000-0000-00009BB50000}"/>
    <cellStyle name="Σημείωση 3 3 2 4 3" xfId="9921" xr:uid="{00000000-0005-0000-0000-00009CB50000}"/>
    <cellStyle name="Σημείωση 3 3 2 4 3 2" xfId="22496" xr:uid="{00000000-0005-0000-0000-00009DB50000}"/>
    <cellStyle name="Σημείωση 3 3 2 4 4" xfId="6680" xr:uid="{00000000-0005-0000-0000-00009EB50000}"/>
    <cellStyle name="Σημείωση 3 3 2 4 4 2" xfId="19255" xr:uid="{00000000-0005-0000-0000-00009FB50000}"/>
    <cellStyle name="Σημείωση 3 3 2 4 5" xfId="15193" xr:uid="{00000000-0005-0000-0000-0000A0B50000}"/>
    <cellStyle name="Σημείωση 3 3 2 4 6" xfId="29482" xr:uid="{00000000-0005-0000-0000-0000A1B50000}"/>
    <cellStyle name="Σημείωση 3 3 2 5" xfId="1803" xr:uid="{00000000-0005-0000-0000-0000A2B50000}"/>
    <cellStyle name="Σημείωση 3 3 2 5 2" xfId="9120" xr:uid="{00000000-0005-0000-0000-0000A3B50000}"/>
    <cellStyle name="Σημείωση 3 3 2 5 2 2" xfId="21695" xr:uid="{00000000-0005-0000-0000-0000A4B50000}"/>
    <cellStyle name="Σημείωση 3 3 2 5 3" xfId="14392" xr:uid="{00000000-0005-0000-0000-0000A5B50000}"/>
    <cellStyle name="Σημείωση 3 3 2 5 4" xfId="29717" xr:uid="{00000000-0005-0000-0000-0000A6B50000}"/>
    <cellStyle name="Σημείωση 3 3 2 6" xfId="3860" xr:uid="{00000000-0005-0000-0000-0000A7B50000}"/>
    <cellStyle name="Σημείωση 3 3 2 6 2" xfId="11163" xr:uid="{00000000-0005-0000-0000-0000A8B50000}"/>
    <cellStyle name="Σημείωση 3 3 2 6 2 2" xfId="23738" xr:uid="{00000000-0005-0000-0000-0000A9B50000}"/>
    <cellStyle name="Σημείωση 3 3 2 6 3" xfId="16435" xr:uid="{00000000-0005-0000-0000-0000AAB50000}"/>
    <cellStyle name="Σημείωση 3 3 2 6 4" xfId="30341" xr:uid="{00000000-0005-0000-0000-0000ABB50000}"/>
    <cellStyle name="Σημείωση 3 3 2 7" xfId="7890" xr:uid="{00000000-0005-0000-0000-0000ACB50000}"/>
    <cellStyle name="Σημείωση 3 3 2 7 2" xfId="20465" xr:uid="{00000000-0005-0000-0000-0000ADB50000}"/>
    <cellStyle name="Σημείωση 3 3 2 7 3" xfId="27104" xr:uid="{00000000-0005-0000-0000-0000AEB50000}"/>
    <cellStyle name="Σημείωση 3 3 2 8" xfId="5879" xr:uid="{00000000-0005-0000-0000-0000AFB50000}"/>
    <cellStyle name="Σημείωση 3 3 2 8 2" xfId="18454" xr:uid="{00000000-0005-0000-0000-0000B0B50000}"/>
    <cellStyle name="Σημείωση 3 3 2 9" xfId="13162" xr:uid="{00000000-0005-0000-0000-0000B1B50000}"/>
    <cellStyle name="Σημείωση 3 3 3" xfId="1167" xr:uid="{00000000-0005-0000-0000-0000B2B50000}"/>
    <cellStyle name="Σημείωση 3 3 3 2" xfId="3200" xr:uid="{00000000-0005-0000-0000-0000B3B50000}"/>
    <cellStyle name="Σημείωση 3 3 3 2 2" xfId="5245" xr:uid="{00000000-0005-0000-0000-0000B4B50000}"/>
    <cellStyle name="Σημείωση 3 3 3 2 2 2" xfId="12548" xr:uid="{00000000-0005-0000-0000-0000B5B50000}"/>
    <cellStyle name="Σημείωση 3 3 3 2 2 2 2" xfId="25123" xr:uid="{00000000-0005-0000-0000-0000B6B50000}"/>
    <cellStyle name="Σημείωση 3 3 3 2 2 3" xfId="17820" xr:uid="{00000000-0005-0000-0000-0000B7B50000}"/>
    <cellStyle name="Σημείωση 3 3 3 2 3" xfId="10517" xr:uid="{00000000-0005-0000-0000-0000B8B50000}"/>
    <cellStyle name="Σημείωση 3 3 3 2 3 2" xfId="23092" xr:uid="{00000000-0005-0000-0000-0000B9B50000}"/>
    <cellStyle name="Σημείωση 3 3 3 2 4" xfId="7276" xr:uid="{00000000-0005-0000-0000-0000BAB50000}"/>
    <cellStyle name="Σημείωση 3 3 3 2 4 2" xfId="19851" xr:uid="{00000000-0005-0000-0000-0000BBB50000}"/>
    <cellStyle name="Σημείωση 3 3 3 2 5" xfId="15789" xr:uid="{00000000-0005-0000-0000-0000BCB50000}"/>
    <cellStyle name="Σημείωση 3 3 3 3" xfId="1978" xr:uid="{00000000-0005-0000-0000-0000BDB50000}"/>
    <cellStyle name="Σημείωση 3 3 3 3 2" xfId="9295" xr:uid="{00000000-0005-0000-0000-0000BEB50000}"/>
    <cellStyle name="Σημείωση 3 3 3 3 2 2" xfId="21870" xr:uid="{00000000-0005-0000-0000-0000BFB50000}"/>
    <cellStyle name="Σημείωση 3 3 3 3 3" xfId="14567" xr:uid="{00000000-0005-0000-0000-0000C0B50000}"/>
    <cellStyle name="Σημείωση 3 3 3 4" xfId="4023" xr:uid="{00000000-0005-0000-0000-0000C1B50000}"/>
    <cellStyle name="Σημείωση 3 3 3 4 2" xfId="11326" xr:uid="{00000000-0005-0000-0000-0000C2B50000}"/>
    <cellStyle name="Σημείωση 3 3 3 4 2 2" xfId="23901" xr:uid="{00000000-0005-0000-0000-0000C3B50000}"/>
    <cellStyle name="Σημείωση 3 3 3 4 3" xfId="16598" xr:uid="{00000000-0005-0000-0000-0000C4B50000}"/>
    <cellStyle name="Σημείωση 3 3 3 5" xfId="8486" xr:uid="{00000000-0005-0000-0000-0000C5B50000}"/>
    <cellStyle name="Σημείωση 3 3 3 5 2" xfId="21061" xr:uid="{00000000-0005-0000-0000-0000C6B50000}"/>
    <cellStyle name="Σημείωση 3 3 3 6" xfId="6054" xr:uid="{00000000-0005-0000-0000-0000C7B50000}"/>
    <cellStyle name="Σημείωση 3 3 3 6 2" xfId="18629" xr:uid="{00000000-0005-0000-0000-0000C8B50000}"/>
    <cellStyle name="Σημείωση 3 3 3 7" xfId="13758" xr:uid="{00000000-0005-0000-0000-0000C9B50000}"/>
    <cellStyle name="Σημείωση 3 3 3 8" xfId="26808" xr:uid="{00000000-0005-0000-0000-0000CAB50000}"/>
    <cellStyle name="Σημείωση 3 3 4" xfId="820" xr:uid="{00000000-0005-0000-0000-0000CBB50000}"/>
    <cellStyle name="Σημείωση 3 3 4 2" xfId="2853" xr:uid="{00000000-0005-0000-0000-0000CCB50000}"/>
    <cellStyle name="Σημείωση 3 3 4 2 2" xfId="10170" xr:uid="{00000000-0005-0000-0000-0000CDB50000}"/>
    <cellStyle name="Σημείωση 3 3 4 2 2 2" xfId="22745" xr:uid="{00000000-0005-0000-0000-0000CEB50000}"/>
    <cellStyle name="Σημείωση 3 3 4 2 3" xfId="15442" xr:uid="{00000000-0005-0000-0000-0000CFB50000}"/>
    <cellStyle name="Σημείωση 3 3 4 3" xfId="4898" xr:uid="{00000000-0005-0000-0000-0000D0B50000}"/>
    <cellStyle name="Σημείωση 3 3 4 3 2" xfId="12201" xr:uid="{00000000-0005-0000-0000-0000D1B50000}"/>
    <cellStyle name="Σημείωση 3 3 4 3 2 2" xfId="24776" xr:uid="{00000000-0005-0000-0000-0000D2B50000}"/>
    <cellStyle name="Σημείωση 3 3 4 3 3" xfId="17473" xr:uid="{00000000-0005-0000-0000-0000D3B50000}"/>
    <cellStyle name="Σημείωση 3 3 4 4" xfId="8139" xr:uid="{00000000-0005-0000-0000-0000D4B50000}"/>
    <cellStyle name="Σημείωση 3 3 4 4 2" xfId="20714" xr:uid="{00000000-0005-0000-0000-0000D5B50000}"/>
    <cellStyle name="Σημείωση 3 3 4 5" xfId="6929" xr:uid="{00000000-0005-0000-0000-0000D6B50000}"/>
    <cellStyle name="Σημείωση 3 3 4 5 2" xfId="19504" xr:uid="{00000000-0005-0000-0000-0000D7B50000}"/>
    <cellStyle name="Σημείωση 3 3 4 6" xfId="13411" xr:uid="{00000000-0005-0000-0000-0000D8B50000}"/>
    <cellStyle name="Σημείωση 3 3 4 7" xfId="27848" xr:uid="{00000000-0005-0000-0000-0000D9B50000}"/>
    <cellStyle name="Σημείωση 3 3 5" xfId="2379" xr:uid="{00000000-0005-0000-0000-0000DAB50000}"/>
    <cellStyle name="Σημείωση 3 3 5 2" xfId="4424" xr:uid="{00000000-0005-0000-0000-0000DBB50000}"/>
    <cellStyle name="Σημείωση 3 3 5 2 2" xfId="11727" xr:uid="{00000000-0005-0000-0000-0000DCB50000}"/>
    <cellStyle name="Σημείωση 3 3 5 2 2 2" xfId="24302" xr:uid="{00000000-0005-0000-0000-0000DDB50000}"/>
    <cellStyle name="Σημείωση 3 3 5 2 3" xfId="16999" xr:uid="{00000000-0005-0000-0000-0000DEB50000}"/>
    <cellStyle name="Σημείωση 3 3 5 3" xfId="9696" xr:uid="{00000000-0005-0000-0000-0000DFB50000}"/>
    <cellStyle name="Σημείωση 3 3 5 3 2" xfId="22271" xr:uid="{00000000-0005-0000-0000-0000E0B50000}"/>
    <cellStyle name="Σημείωση 3 3 5 4" xfId="6455" xr:uid="{00000000-0005-0000-0000-0000E1B50000}"/>
    <cellStyle name="Σημείωση 3 3 5 4 2" xfId="19030" xr:uid="{00000000-0005-0000-0000-0000E2B50000}"/>
    <cellStyle name="Σημείωση 3 3 5 5" xfId="14968" xr:uid="{00000000-0005-0000-0000-0000E3B50000}"/>
    <cellStyle name="Σημείωση 3 3 5 6" xfId="29101" xr:uid="{00000000-0005-0000-0000-0000E4B50000}"/>
    <cellStyle name="Σημείωση 3 3 6" xfId="1631" xr:uid="{00000000-0005-0000-0000-0000E5B50000}"/>
    <cellStyle name="Σημείωση 3 3 6 2" xfId="8948" xr:uid="{00000000-0005-0000-0000-0000E6B50000}"/>
    <cellStyle name="Σημείωση 3 3 6 2 2" xfId="21523" xr:uid="{00000000-0005-0000-0000-0000E7B50000}"/>
    <cellStyle name="Σημείωση 3 3 6 3" xfId="14220" xr:uid="{00000000-0005-0000-0000-0000E8B50000}"/>
    <cellStyle name="Σημείωση 3 3 6 4" xfId="29364" xr:uid="{00000000-0005-0000-0000-0000E9B50000}"/>
    <cellStyle name="Σημείωση 3 3 7" xfId="3688" xr:uid="{00000000-0005-0000-0000-0000EAB50000}"/>
    <cellStyle name="Σημείωση 3 3 7 2" xfId="10991" xr:uid="{00000000-0005-0000-0000-0000EBB50000}"/>
    <cellStyle name="Σημείωση 3 3 7 2 2" xfId="23566" xr:uid="{00000000-0005-0000-0000-0000ECB50000}"/>
    <cellStyle name="Σημείωση 3 3 7 3" xfId="16263" xr:uid="{00000000-0005-0000-0000-0000EDB50000}"/>
    <cellStyle name="Σημείωση 3 3 7 4" xfId="29604" xr:uid="{00000000-0005-0000-0000-0000EEB50000}"/>
    <cellStyle name="Σημείωση 3 3 8" xfId="7665" xr:uid="{00000000-0005-0000-0000-0000EFB50000}"/>
    <cellStyle name="Σημείωση 3 3 8 2" xfId="20240" xr:uid="{00000000-0005-0000-0000-0000F0B50000}"/>
    <cellStyle name="Σημείωση 3 3 8 3" xfId="30046" xr:uid="{00000000-0005-0000-0000-0000F1B50000}"/>
    <cellStyle name="Σημείωση 3 3 9" xfId="5707" xr:uid="{00000000-0005-0000-0000-0000F2B50000}"/>
    <cellStyle name="Σημείωση 3 3 9 2" xfId="18282" xr:uid="{00000000-0005-0000-0000-0000F3B50000}"/>
    <cellStyle name="Σημείωση 3 3 9 3" xfId="26574" xr:uid="{00000000-0005-0000-0000-0000F4B50000}"/>
    <cellStyle name="Σημείωση 3 4" xfId="498" xr:uid="{00000000-0005-0000-0000-0000F5B50000}"/>
    <cellStyle name="Σημείωση 3 4 10" xfId="25849" xr:uid="{00000000-0005-0000-0000-0000F6B50000}"/>
    <cellStyle name="Σημείωση 3 4 2" xfId="1310" xr:uid="{00000000-0005-0000-0000-0000F7B50000}"/>
    <cellStyle name="Σημείωση 3 4 2 2" xfId="3343" xr:uid="{00000000-0005-0000-0000-0000F8B50000}"/>
    <cellStyle name="Σημείωση 3 4 2 2 2" xfId="5388" xr:uid="{00000000-0005-0000-0000-0000F9B50000}"/>
    <cellStyle name="Σημείωση 3 4 2 2 2 2" xfId="12691" xr:uid="{00000000-0005-0000-0000-0000FAB50000}"/>
    <cellStyle name="Σημείωση 3 4 2 2 2 2 2" xfId="25266" xr:uid="{00000000-0005-0000-0000-0000FBB50000}"/>
    <cellStyle name="Σημείωση 3 4 2 2 2 3" xfId="17963" xr:uid="{00000000-0005-0000-0000-0000FCB50000}"/>
    <cellStyle name="Σημείωση 3 4 2 2 3" xfId="10660" xr:uid="{00000000-0005-0000-0000-0000FDB50000}"/>
    <cellStyle name="Σημείωση 3 4 2 2 3 2" xfId="23235" xr:uid="{00000000-0005-0000-0000-0000FEB50000}"/>
    <cellStyle name="Σημείωση 3 4 2 2 4" xfId="7419" xr:uid="{00000000-0005-0000-0000-0000FFB50000}"/>
    <cellStyle name="Σημείωση 3 4 2 2 4 2" xfId="19994" xr:uid="{00000000-0005-0000-0000-000000B60000}"/>
    <cellStyle name="Σημείωση 3 4 2 2 5" xfId="15932" xr:uid="{00000000-0005-0000-0000-000001B60000}"/>
    <cellStyle name="Σημείωση 3 4 2 3" xfId="2121" xr:uid="{00000000-0005-0000-0000-000002B60000}"/>
    <cellStyle name="Σημείωση 3 4 2 3 2" xfId="9438" xr:uid="{00000000-0005-0000-0000-000003B60000}"/>
    <cellStyle name="Σημείωση 3 4 2 3 2 2" xfId="22013" xr:uid="{00000000-0005-0000-0000-000004B60000}"/>
    <cellStyle name="Σημείωση 3 4 2 3 3" xfId="14710" xr:uid="{00000000-0005-0000-0000-000005B60000}"/>
    <cellStyle name="Σημείωση 3 4 2 4" xfId="4166" xr:uid="{00000000-0005-0000-0000-000006B60000}"/>
    <cellStyle name="Σημείωση 3 4 2 4 2" xfId="11469" xr:uid="{00000000-0005-0000-0000-000007B60000}"/>
    <cellStyle name="Σημείωση 3 4 2 4 2 2" xfId="24044" xr:uid="{00000000-0005-0000-0000-000008B60000}"/>
    <cellStyle name="Σημείωση 3 4 2 4 3" xfId="16741" xr:uid="{00000000-0005-0000-0000-000009B60000}"/>
    <cellStyle name="Σημείωση 3 4 2 5" xfId="8629" xr:uid="{00000000-0005-0000-0000-00000AB60000}"/>
    <cellStyle name="Σημείωση 3 4 2 5 2" xfId="21204" xr:uid="{00000000-0005-0000-0000-00000BB60000}"/>
    <cellStyle name="Σημείωση 3 4 2 6" xfId="6197" xr:uid="{00000000-0005-0000-0000-00000CB60000}"/>
    <cellStyle name="Σημείωση 3 4 2 6 2" xfId="18772" xr:uid="{00000000-0005-0000-0000-00000DB60000}"/>
    <cellStyle name="Σημείωση 3 4 2 7" xfId="13901" xr:uid="{00000000-0005-0000-0000-00000EB60000}"/>
    <cellStyle name="Σημείωση 3 4 2 8" xfId="27995" xr:uid="{00000000-0005-0000-0000-00000FB60000}"/>
    <cellStyle name="Σημείωση 3 4 3" xfId="936" xr:uid="{00000000-0005-0000-0000-000010B60000}"/>
    <cellStyle name="Σημείωση 3 4 3 2" xfId="2969" xr:uid="{00000000-0005-0000-0000-000011B60000}"/>
    <cellStyle name="Σημείωση 3 4 3 2 2" xfId="10286" xr:uid="{00000000-0005-0000-0000-000012B60000}"/>
    <cellStyle name="Σημείωση 3 4 3 2 2 2" xfId="22861" xr:uid="{00000000-0005-0000-0000-000013B60000}"/>
    <cellStyle name="Σημείωση 3 4 3 2 3" xfId="15558" xr:uid="{00000000-0005-0000-0000-000014B60000}"/>
    <cellStyle name="Σημείωση 3 4 3 3" xfId="5014" xr:uid="{00000000-0005-0000-0000-000015B60000}"/>
    <cellStyle name="Σημείωση 3 4 3 3 2" xfId="12317" xr:uid="{00000000-0005-0000-0000-000016B60000}"/>
    <cellStyle name="Σημείωση 3 4 3 3 2 2" xfId="24892" xr:uid="{00000000-0005-0000-0000-000017B60000}"/>
    <cellStyle name="Σημείωση 3 4 3 3 3" xfId="17589" xr:uid="{00000000-0005-0000-0000-000018B60000}"/>
    <cellStyle name="Σημείωση 3 4 3 4" xfId="8255" xr:uid="{00000000-0005-0000-0000-000019B60000}"/>
    <cellStyle name="Σημείωση 3 4 3 4 2" xfId="20830" xr:uid="{00000000-0005-0000-0000-00001AB60000}"/>
    <cellStyle name="Σημείωση 3 4 3 5" xfId="7045" xr:uid="{00000000-0005-0000-0000-00001BB60000}"/>
    <cellStyle name="Σημείωση 3 4 3 5 2" xfId="19620" xr:uid="{00000000-0005-0000-0000-00001CB60000}"/>
    <cellStyle name="Σημείωση 3 4 3 6" xfId="13527" xr:uid="{00000000-0005-0000-0000-00001DB60000}"/>
    <cellStyle name="Σημείωση 3 4 3 7" xfId="29140" xr:uid="{00000000-0005-0000-0000-00001EB60000}"/>
    <cellStyle name="Σημείωση 3 4 4" xfId="2522" xr:uid="{00000000-0005-0000-0000-00001FB60000}"/>
    <cellStyle name="Σημείωση 3 4 4 2" xfId="4567" xr:uid="{00000000-0005-0000-0000-000020B60000}"/>
    <cellStyle name="Σημείωση 3 4 4 2 2" xfId="11870" xr:uid="{00000000-0005-0000-0000-000021B60000}"/>
    <cellStyle name="Σημείωση 3 4 4 2 2 2" xfId="24445" xr:uid="{00000000-0005-0000-0000-000022B60000}"/>
    <cellStyle name="Σημείωση 3 4 4 2 3" xfId="17142" xr:uid="{00000000-0005-0000-0000-000023B60000}"/>
    <cellStyle name="Σημείωση 3 4 4 3" xfId="9839" xr:uid="{00000000-0005-0000-0000-000024B60000}"/>
    <cellStyle name="Σημείωση 3 4 4 3 2" xfId="22414" xr:uid="{00000000-0005-0000-0000-000025B60000}"/>
    <cellStyle name="Σημείωση 3 4 4 4" xfId="6598" xr:uid="{00000000-0005-0000-0000-000026B60000}"/>
    <cellStyle name="Σημείωση 3 4 4 4 2" xfId="19173" xr:uid="{00000000-0005-0000-0000-000027B60000}"/>
    <cellStyle name="Σημείωση 3 4 4 5" xfId="15111" xr:uid="{00000000-0005-0000-0000-000028B60000}"/>
    <cellStyle name="Σημείωση 3 4 4 6" xfId="29400" xr:uid="{00000000-0005-0000-0000-000029B60000}"/>
    <cellStyle name="Σημείωση 3 4 5" xfId="1747" xr:uid="{00000000-0005-0000-0000-00002AB60000}"/>
    <cellStyle name="Σημείωση 3 4 5 2" xfId="9064" xr:uid="{00000000-0005-0000-0000-00002BB60000}"/>
    <cellStyle name="Σημείωση 3 4 5 2 2" xfId="21639" xr:uid="{00000000-0005-0000-0000-00002CB60000}"/>
    <cellStyle name="Σημείωση 3 4 5 3" xfId="14336" xr:uid="{00000000-0005-0000-0000-00002DB60000}"/>
    <cellStyle name="Σημείωση 3 4 5 4" xfId="29642" xr:uid="{00000000-0005-0000-0000-00002EB60000}"/>
    <cellStyle name="Σημείωση 3 4 6" xfId="3804" xr:uid="{00000000-0005-0000-0000-00002FB60000}"/>
    <cellStyle name="Σημείωση 3 4 6 2" xfId="11107" xr:uid="{00000000-0005-0000-0000-000030B60000}"/>
    <cellStyle name="Σημείωση 3 4 6 2 2" xfId="23682" xr:uid="{00000000-0005-0000-0000-000031B60000}"/>
    <cellStyle name="Σημείωση 3 4 6 3" xfId="16379" xr:uid="{00000000-0005-0000-0000-000032B60000}"/>
    <cellStyle name="Σημείωση 3 4 6 4" xfId="30193" xr:uid="{00000000-0005-0000-0000-000033B60000}"/>
    <cellStyle name="Σημείωση 3 4 7" xfId="7808" xr:uid="{00000000-0005-0000-0000-000034B60000}"/>
    <cellStyle name="Σημείωση 3 4 7 2" xfId="20383" xr:uid="{00000000-0005-0000-0000-000035B60000}"/>
    <cellStyle name="Σημείωση 3 4 7 3" xfId="26956" xr:uid="{00000000-0005-0000-0000-000036B60000}"/>
    <cellStyle name="Σημείωση 3 4 8" xfId="5823" xr:uid="{00000000-0005-0000-0000-000037B60000}"/>
    <cellStyle name="Σημείωση 3 4 8 2" xfId="18398" xr:uid="{00000000-0005-0000-0000-000038B60000}"/>
    <cellStyle name="Σημείωση 3 4 9" xfId="13080" xr:uid="{00000000-0005-0000-0000-000039B60000}"/>
    <cellStyle name="Σημείωση 3 5" xfId="1085" xr:uid="{00000000-0005-0000-0000-00003AB60000}"/>
    <cellStyle name="Σημείωση 3 5 2" xfId="3118" xr:uid="{00000000-0005-0000-0000-00003BB60000}"/>
    <cellStyle name="Σημείωση 3 5 2 2" xfId="5163" xr:uid="{00000000-0005-0000-0000-00003CB60000}"/>
    <cellStyle name="Σημείωση 3 5 2 2 2" xfId="12466" xr:uid="{00000000-0005-0000-0000-00003DB60000}"/>
    <cellStyle name="Σημείωση 3 5 2 2 2 2" xfId="25041" xr:uid="{00000000-0005-0000-0000-00003EB60000}"/>
    <cellStyle name="Σημείωση 3 5 2 2 3" xfId="17738" xr:uid="{00000000-0005-0000-0000-00003FB60000}"/>
    <cellStyle name="Σημείωση 3 5 2 3" xfId="10435" xr:uid="{00000000-0005-0000-0000-000040B60000}"/>
    <cellStyle name="Σημείωση 3 5 2 3 2" xfId="23010" xr:uid="{00000000-0005-0000-0000-000041B60000}"/>
    <cellStyle name="Σημείωση 3 5 2 4" xfId="7194" xr:uid="{00000000-0005-0000-0000-000042B60000}"/>
    <cellStyle name="Σημείωση 3 5 2 4 2" xfId="19769" xr:uid="{00000000-0005-0000-0000-000043B60000}"/>
    <cellStyle name="Σημείωση 3 5 2 5" xfId="15707" xr:uid="{00000000-0005-0000-0000-000044B60000}"/>
    <cellStyle name="Σημείωση 3 5 3" xfId="1896" xr:uid="{00000000-0005-0000-0000-000045B60000}"/>
    <cellStyle name="Σημείωση 3 5 3 2" xfId="9213" xr:uid="{00000000-0005-0000-0000-000046B60000}"/>
    <cellStyle name="Σημείωση 3 5 3 2 2" xfId="21788" xr:uid="{00000000-0005-0000-0000-000047B60000}"/>
    <cellStyle name="Σημείωση 3 5 3 3" xfId="14485" xr:uid="{00000000-0005-0000-0000-000048B60000}"/>
    <cellStyle name="Σημείωση 3 5 4" xfId="3941" xr:uid="{00000000-0005-0000-0000-000049B60000}"/>
    <cellStyle name="Σημείωση 3 5 4 2" xfId="11244" xr:uid="{00000000-0005-0000-0000-00004AB60000}"/>
    <cellStyle name="Σημείωση 3 5 4 2 2" xfId="23819" xr:uid="{00000000-0005-0000-0000-00004BB60000}"/>
    <cellStyle name="Σημείωση 3 5 4 3" xfId="16516" xr:uid="{00000000-0005-0000-0000-00004CB60000}"/>
    <cellStyle name="Σημείωση 3 5 5" xfId="8404" xr:uid="{00000000-0005-0000-0000-00004DB60000}"/>
    <cellStyle name="Σημείωση 3 5 5 2" xfId="20979" xr:uid="{00000000-0005-0000-0000-00004EB60000}"/>
    <cellStyle name="Σημείωση 3 5 6" xfId="5972" xr:uid="{00000000-0005-0000-0000-00004FB60000}"/>
    <cellStyle name="Σημείωση 3 5 6 2" xfId="18547" xr:uid="{00000000-0005-0000-0000-000050B60000}"/>
    <cellStyle name="Σημείωση 3 5 7" xfId="13676" xr:uid="{00000000-0005-0000-0000-000051B60000}"/>
    <cellStyle name="Σημείωση 3 5 8" xfId="26670" xr:uid="{00000000-0005-0000-0000-000052B60000}"/>
    <cellStyle name="Σημείωση 3 6" xfId="738" xr:uid="{00000000-0005-0000-0000-000053B60000}"/>
    <cellStyle name="Σημείωση 3 6 2" xfId="2771" xr:uid="{00000000-0005-0000-0000-000054B60000}"/>
    <cellStyle name="Σημείωση 3 6 2 2" xfId="10088" xr:uid="{00000000-0005-0000-0000-000055B60000}"/>
    <cellStyle name="Σημείωση 3 6 2 2 2" xfId="22663" xr:uid="{00000000-0005-0000-0000-000056B60000}"/>
    <cellStyle name="Σημείωση 3 6 2 3" xfId="15360" xr:uid="{00000000-0005-0000-0000-000057B60000}"/>
    <cellStyle name="Σημείωση 3 6 3" xfId="4816" xr:uid="{00000000-0005-0000-0000-000058B60000}"/>
    <cellStyle name="Σημείωση 3 6 3 2" xfId="12119" xr:uid="{00000000-0005-0000-0000-000059B60000}"/>
    <cellStyle name="Σημείωση 3 6 3 2 2" xfId="24694" xr:uid="{00000000-0005-0000-0000-00005AB60000}"/>
    <cellStyle name="Σημείωση 3 6 3 3" xfId="17391" xr:uid="{00000000-0005-0000-0000-00005BB60000}"/>
    <cellStyle name="Σημείωση 3 6 4" xfId="8057" xr:uid="{00000000-0005-0000-0000-00005CB60000}"/>
    <cellStyle name="Σημείωση 3 6 4 2" xfId="20632" xr:uid="{00000000-0005-0000-0000-00005DB60000}"/>
    <cellStyle name="Σημείωση 3 6 5" xfId="6847" xr:uid="{00000000-0005-0000-0000-00005EB60000}"/>
    <cellStyle name="Σημείωση 3 6 5 2" xfId="19422" xr:uid="{00000000-0005-0000-0000-00005FB60000}"/>
    <cellStyle name="Σημείωση 3 6 6" xfId="13329" xr:uid="{00000000-0005-0000-0000-000060B60000}"/>
    <cellStyle name="Σημείωση 3 6 7" xfId="27699" xr:uid="{00000000-0005-0000-0000-000061B60000}"/>
    <cellStyle name="Σημείωση 3 7" xfId="2297" xr:uid="{00000000-0005-0000-0000-000062B60000}"/>
    <cellStyle name="Σημείωση 3 7 2" xfId="4342" xr:uid="{00000000-0005-0000-0000-000063B60000}"/>
    <cellStyle name="Σημείωση 3 7 2 2" xfId="11645" xr:uid="{00000000-0005-0000-0000-000064B60000}"/>
    <cellStyle name="Σημείωση 3 7 2 2 2" xfId="24220" xr:uid="{00000000-0005-0000-0000-000065B60000}"/>
    <cellStyle name="Σημείωση 3 7 2 3" xfId="16917" xr:uid="{00000000-0005-0000-0000-000066B60000}"/>
    <cellStyle name="Σημείωση 3 7 3" xfId="9614" xr:uid="{00000000-0005-0000-0000-000067B60000}"/>
    <cellStyle name="Σημείωση 3 7 3 2" xfId="22189" xr:uid="{00000000-0005-0000-0000-000068B60000}"/>
    <cellStyle name="Σημείωση 3 7 4" xfId="6373" xr:uid="{00000000-0005-0000-0000-000069B60000}"/>
    <cellStyle name="Σημείωση 3 7 4 2" xfId="18948" xr:uid="{00000000-0005-0000-0000-00006AB60000}"/>
    <cellStyle name="Σημείωση 3 7 5" xfId="14886" xr:uid="{00000000-0005-0000-0000-00006BB60000}"/>
    <cellStyle name="Σημείωση 3 7 6" xfId="29023" xr:uid="{00000000-0005-0000-0000-00006CB60000}"/>
    <cellStyle name="Σημείωση 3 8" xfId="1549" xr:uid="{00000000-0005-0000-0000-00006DB60000}"/>
    <cellStyle name="Σημείωση 3 8 2" xfId="8866" xr:uid="{00000000-0005-0000-0000-00006EB60000}"/>
    <cellStyle name="Σημείωση 3 8 2 2" xfId="21441" xr:uid="{00000000-0005-0000-0000-00006FB60000}"/>
    <cellStyle name="Σημείωση 3 8 3" xfId="14138" xr:uid="{00000000-0005-0000-0000-000070B60000}"/>
    <cellStyle name="Σημείωση 3 8 4" xfId="29282" xr:uid="{00000000-0005-0000-0000-000071B60000}"/>
    <cellStyle name="Σημείωση 3 9" xfId="3606" xr:uid="{00000000-0005-0000-0000-000072B60000}"/>
    <cellStyle name="Σημείωση 3 9 2" xfId="10909" xr:uid="{00000000-0005-0000-0000-000073B60000}"/>
    <cellStyle name="Σημείωση 3 9 2 2" xfId="23484" xr:uid="{00000000-0005-0000-0000-000074B60000}"/>
    <cellStyle name="Σημείωση 3 9 3" xfId="16181" xr:uid="{00000000-0005-0000-0000-000075B60000}"/>
    <cellStyle name="Σημείωση 3 9 4" xfId="29524" xr:uid="{00000000-0005-0000-0000-000076B60000}"/>
    <cellStyle name="Σημείωση 4" xfId="399" xr:uid="{00000000-0005-0000-0000-000077B60000}"/>
    <cellStyle name="Σημείωση 5" xfId="631" xr:uid="{00000000-0005-0000-0000-000078B60000}"/>
    <cellStyle name="Σημείωση 5 2" xfId="1441" xr:uid="{00000000-0005-0000-0000-000079B60000}"/>
    <cellStyle name="Σημείωση 5 2 2" xfId="3473" xr:uid="{00000000-0005-0000-0000-00007AB60000}"/>
    <cellStyle name="Σημείωση 5 2 2 2" xfId="10790" xr:uid="{00000000-0005-0000-0000-00007BB60000}"/>
    <cellStyle name="Σημείωση 5 2 2 2 2" xfId="23365" xr:uid="{00000000-0005-0000-0000-00007CB60000}"/>
    <cellStyle name="Σημείωση 5 2 2 3" xfId="16062" xr:uid="{00000000-0005-0000-0000-00007DB60000}"/>
    <cellStyle name="Σημείωση 5 2 3" xfId="5518" xr:uid="{00000000-0005-0000-0000-00007EB60000}"/>
    <cellStyle name="Σημείωση 5 2 3 2" xfId="12821" xr:uid="{00000000-0005-0000-0000-00007FB60000}"/>
    <cellStyle name="Σημείωση 5 2 3 2 2" xfId="25396" xr:uid="{00000000-0005-0000-0000-000080B60000}"/>
    <cellStyle name="Σημείωση 5 2 3 3" xfId="18093" xr:uid="{00000000-0005-0000-0000-000081B60000}"/>
    <cellStyle name="Σημείωση 5 2 4" xfId="8759" xr:uid="{00000000-0005-0000-0000-000082B60000}"/>
    <cellStyle name="Σημείωση 5 2 4 2" xfId="21334" xr:uid="{00000000-0005-0000-0000-000083B60000}"/>
    <cellStyle name="Σημείωση 5 2 5" xfId="7549" xr:uid="{00000000-0005-0000-0000-000084B60000}"/>
    <cellStyle name="Σημείωση 5 2 5 2" xfId="20124" xr:uid="{00000000-0005-0000-0000-000085B60000}"/>
    <cellStyle name="Σημείωση 5 2 6" xfId="14031" xr:uid="{00000000-0005-0000-0000-000086B60000}"/>
    <cellStyle name="Σημείωση 5 3" xfId="2664" xr:uid="{00000000-0005-0000-0000-000087B60000}"/>
    <cellStyle name="Σημείωση 5 3 2" xfId="4709" xr:uid="{00000000-0005-0000-0000-000088B60000}"/>
    <cellStyle name="Σημείωση 5 3 2 2" xfId="12012" xr:uid="{00000000-0005-0000-0000-000089B60000}"/>
    <cellStyle name="Σημείωση 5 3 2 2 2" xfId="24587" xr:uid="{00000000-0005-0000-0000-00008AB60000}"/>
    <cellStyle name="Σημείωση 5 3 2 3" xfId="17284" xr:uid="{00000000-0005-0000-0000-00008BB60000}"/>
    <cellStyle name="Σημείωση 5 3 3" xfId="9981" xr:uid="{00000000-0005-0000-0000-00008CB60000}"/>
    <cellStyle name="Σημείωση 5 3 3 2" xfId="22556" xr:uid="{00000000-0005-0000-0000-00008DB60000}"/>
    <cellStyle name="Σημείωση 5 3 4" xfId="6740" xr:uid="{00000000-0005-0000-0000-00008EB60000}"/>
    <cellStyle name="Σημείωση 5 3 4 2" xfId="19315" xr:uid="{00000000-0005-0000-0000-00008FB60000}"/>
    <cellStyle name="Σημείωση 5 3 5" xfId="15253" xr:uid="{00000000-0005-0000-0000-000090B60000}"/>
    <cellStyle name="Σημείωση 5 4" xfId="2251" xr:uid="{00000000-0005-0000-0000-000091B60000}"/>
    <cellStyle name="Σημείωση 5 4 2" xfId="9568" xr:uid="{00000000-0005-0000-0000-000092B60000}"/>
    <cellStyle name="Σημείωση 5 4 2 2" xfId="22143" xr:uid="{00000000-0005-0000-0000-000093B60000}"/>
    <cellStyle name="Σημείωση 5 4 3" xfId="14840" xr:uid="{00000000-0005-0000-0000-000094B60000}"/>
    <cellStyle name="Σημείωση 5 5" xfId="4296" xr:uid="{00000000-0005-0000-0000-000095B60000}"/>
    <cellStyle name="Σημείωση 5 5 2" xfId="11599" xr:uid="{00000000-0005-0000-0000-000096B60000}"/>
    <cellStyle name="Σημείωση 5 5 2 2" xfId="24174" xr:uid="{00000000-0005-0000-0000-000097B60000}"/>
    <cellStyle name="Σημείωση 5 5 3" xfId="16871" xr:uid="{00000000-0005-0000-0000-000098B60000}"/>
    <cellStyle name="Σημείωση 5 6" xfId="7950" xr:uid="{00000000-0005-0000-0000-000099B60000}"/>
    <cellStyle name="Σημείωση 5 6 2" xfId="20525" xr:uid="{00000000-0005-0000-0000-00009AB60000}"/>
    <cellStyle name="Σημείωση 5 7" xfId="6327" xr:uid="{00000000-0005-0000-0000-00009BB60000}"/>
    <cellStyle name="Σημείωση 5 7 2" xfId="18902" xr:uid="{00000000-0005-0000-0000-00009CB60000}"/>
    <cellStyle name="Σημείωση 5 8" xfId="13222" xr:uid="{00000000-0005-0000-0000-00009DB60000}"/>
    <cellStyle name="Συνδεδεμένο κελί 2" xfId="244" xr:uid="{00000000-0005-0000-0000-00009EB60000}"/>
    <cellStyle name="Σύνολο 2" xfId="245" xr:uid="{00000000-0005-0000-0000-00009FB60000}"/>
    <cellStyle name="Σύνολο 2 10" xfId="30622" xr:uid="{00000000-0005-0000-0000-0000A0B60000}"/>
    <cellStyle name="Σύνολο 2 10 2" xfId="43686" xr:uid="{00000000-0005-0000-0000-0000A1B60000}"/>
    <cellStyle name="Σύνολο 2 11" xfId="26414" xr:uid="{00000000-0005-0000-0000-0000A2B60000}"/>
    <cellStyle name="Σύνολο 2 11 2" xfId="29258" xr:uid="{00000000-0005-0000-0000-0000A3B60000}"/>
    <cellStyle name="Σύνολο 2 12" xfId="25999" xr:uid="{00000000-0005-0000-0000-0000A4B60000}"/>
    <cellStyle name="Σύνολο 2 2" xfId="25558" xr:uid="{00000000-0005-0000-0000-0000A5B60000}"/>
    <cellStyle name="Σύνολο 2 2 10" xfId="27830" xr:uid="{00000000-0005-0000-0000-0000A6B60000}"/>
    <cellStyle name="Σύνολο 2 2 2" xfId="25633" xr:uid="{00000000-0005-0000-0000-0000A7B60000}"/>
    <cellStyle name="Σύνολο 2 2 2 10" xfId="27781" xr:uid="{00000000-0005-0000-0000-0000A8B60000}"/>
    <cellStyle name="Σύνολο 2 2 2 10 2" xfId="41943" xr:uid="{00000000-0005-0000-0000-0000A9B60000}"/>
    <cellStyle name="Σύνολο 2 2 2 11" xfId="30671" xr:uid="{00000000-0005-0000-0000-0000AAB60000}"/>
    <cellStyle name="Σύνολο 2 2 2 11 2" xfId="43735" xr:uid="{00000000-0005-0000-0000-0000ABB60000}"/>
    <cellStyle name="Σύνολο 2 2 2 12" xfId="30275" xr:uid="{00000000-0005-0000-0000-0000ACB60000}"/>
    <cellStyle name="Σύνολο 2 2 2 12 2" xfId="43377" xr:uid="{00000000-0005-0000-0000-0000ADB60000}"/>
    <cellStyle name="Σύνολο 2 2 2 13" xfId="31290" xr:uid="{00000000-0005-0000-0000-0000AEB60000}"/>
    <cellStyle name="Σύνολο 2 2 2 13 2" xfId="44352" xr:uid="{00000000-0005-0000-0000-0000AFB60000}"/>
    <cellStyle name="Σύνολο 2 2 2 14" xfId="31914" xr:uid="{00000000-0005-0000-0000-0000B0B60000}"/>
    <cellStyle name="Σύνολο 2 2 2 14 2" xfId="44976" xr:uid="{00000000-0005-0000-0000-0000B1B60000}"/>
    <cellStyle name="Σύνολο 2 2 2 15" xfId="32538" xr:uid="{00000000-0005-0000-0000-0000B2B60000}"/>
    <cellStyle name="Σύνολο 2 2 2 15 2" xfId="45600" xr:uid="{00000000-0005-0000-0000-0000B3B60000}"/>
    <cellStyle name="Σύνολο 2 2 2 16" xfId="33160" xr:uid="{00000000-0005-0000-0000-0000B4B60000}"/>
    <cellStyle name="Σύνολο 2 2 2 16 2" xfId="46222" xr:uid="{00000000-0005-0000-0000-0000B5B60000}"/>
    <cellStyle name="Σύνολο 2 2 2 17" xfId="33782" xr:uid="{00000000-0005-0000-0000-0000B6B60000}"/>
    <cellStyle name="Σύνολο 2 2 2 17 2" xfId="46844" xr:uid="{00000000-0005-0000-0000-0000B7B60000}"/>
    <cellStyle name="Σύνολο 2 2 2 18" xfId="34404" xr:uid="{00000000-0005-0000-0000-0000B8B60000}"/>
    <cellStyle name="Σύνολο 2 2 2 18 2" xfId="47466" xr:uid="{00000000-0005-0000-0000-0000B9B60000}"/>
    <cellStyle name="Σύνολο 2 2 2 19" xfId="35024" xr:uid="{00000000-0005-0000-0000-0000BAB60000}"/>
    <cellStyle name="Σύνολο 2 2 2 19 2" xfId="48086" xr:uid="{00000000-0005-0000-0000-0000BBB60000}"/>
    <cellStyle name="Σύνολο 2 2 2 2" xfId="25930" xr:uid="{00000000-0005-0000-0000-0000BCB60000}"/>
    <cellStyle name="Σύνολο 2 2 2 2 10" xfId="34368" xr:uid="{00000000-0005-0000-0000-0000BDB60000}"/>
    <cellStyle name="Σύνολο 2 2 2 2 10 2" xfId="47430" xr:uid="{00000000-0005-0000-0000-0000BEB60000}"/>
    <cellStyle name="Σύνολο 2 2 2 2 11" xfId="34988" xr:uid="{00000000-0005-0000-0000-0000BFB60000}"/>
    <cellStyle name="Σύνολο 2 2 2 2 11 2" xfId="48050" xr:uid="{00000000-0005-0000-0000-0000C0B60000}"/>
    <cellStyle name="Σύνολο 2 2 2 2 12" xfId="35606" xr:uid="{00000000-0005-0000-0000-0000C1B60000}"/>
    <cellStyle name="Σύνολο 2 2 2 2 12 2" xfId="48668" xr:uid="{00000000-0005-0000-0000-0000C2B60000}"/>
    <cellStyle name="Σύνολο 2 2 2 2 13" xfId="36225" xr:uid="{00000000-0005-0000-0000-0000C3B60000}"/>
    <cellStyle name="Σύνολο 2 2 2 2 13 2" xfId="49287" xr:uid="{00000000-0005-0000-0000-0000C4B60000}"/>
    <cellStyle name="Σύνολο 2 2 2 2 14" xfId="36840" xr:uid="{00000000-0005-0000-0000-0000C5B60000}"/>
    <cellStyle name="Σύνολο 2 2 2 2 14 2" xfId="49902" xr:uid="{00000000-0005-0000-0000-0000C6B60000}"/>
    <cellStyle name="Σύνολο 2 2 2 2 15" xfId="37452" xr:uid="{00000000-0005-0000-0000-0000C7B60000}"/>
    <cellStyle name="Σύνολο 2 2 2 2 15 2" xfId="50514" xr:uid="{00000000-0005-0000-0000-0000C8B60000}"/>
    <cellStyle name="Σύνολο 2 2 2 2 16" xfId="38059" xr:uid="{00000000-0005-0000-0000-0000C9B60000}"/>
    <cellStyle name="Σύνολο 2 2 2 2 16 2" xfId="51121" xr:uid="{00000000-0005-0000-0000-0000CAB60000}"/>
    <cellStyle name="Σύνολο 2 2 2 2 17" xfId="38645" xr:uid="{00000000-0005-0000-0000-0000CBB60000}"/>
    <cellStyle name="Σύνολο 2 2 2 2 17 2" xfId="51707" xr:uid="{00000000-0005-0000-0000-0000CCB60000}"/>
    <cellStyle name="Σύνολο 2 2 2 2 18" xfId="39220" xr:uid="{00000000-0005-0000-0000-0000CDB60000}"/>
    <cellStyle name="Σύνολο 2 2 2 2 18 2" xfId="52282" xr:uid="{00000000-0005-0000-0000-0000CEB60000}"/>
    <cellStyle name="Σύνολο 2 2 2 2 19" xfId="39776" xr:uid="{00000000-0005-0000-0000-0000CFB60000}"/>
    <cellStyle name="Σύνολο 2 2 2 2 19 2" xfId="52838" xr:uid="{00000000-0005-0000-0000-0000D0B60000}"/>
    <cellStyle name="Σύνολο 2 2 2 2 2" xfId="28077" xr:uid="{00000000-0005-0000-0000-0000D1B60000}"/>
    <cellStyle name="Σύνολο 2 2 2 2 2 2" xfId="42122" xr:uid="{00000000-0005-0000-0000-0000D2B60000}"/>
    <cellStyle name="Σύνολο 2 2 2 2 20" xfId="40303" xr:uid="{00000000-0005-0000-0000-0000D3B60000}"/>
    <cellStyle name="Σύνολο 2 2 2 2 20 2" xfId="53365" xr:uid="{00000000-0005-0000-0000-0000D4B60000}"/>
    <cellStyle name="Σύνολο 2 2 2 2 21" xfId="40790" xr:uid="{00000000-0005-0000-0000-0000D5B60000}"/>
    <cellStyle name="Σύνολο 2 2 2 2 21 2" xfId="53852" xr:uid="{00000000-0005-0000-0000-0000D6B60000}"/>
    <cellStyle name="Σύνολο 2 2 2 2 22" xfId="27036" xr:uid="{00000000-0005-0000-0000-0000D7B60000}"/>
    <cellStyle name="Σύνολο 2 2 2 2 22 2" xfId="41316" xr:uid="{00000000-0005-0000-0000-0000D8B60000}"/>
    <cellStyle name="Σύνολο 2 2 2 2 23" xfId="30322" xr:uid="{00000000-0005-0000-0000-0000D9B60000}"/>
    <cellStyle name="Σύνολο 2 2 2 2 3" xfId="28629" xr:uid="{00000000-0005-0000-0000-0000DAB60000}"/>
    <cellStyle name="Σύνολο 2 2 2 2 3 2" xfId="42635" xr:uid="{00000000-0005-0000-0000-0000DBB60000}"/>
    <cellStyle name="Σύνολο 2 2 2 2 4" xfId="30661" xr:uid="{00000000-0005-0000-0000-0000DCB60000}"/>
    <cellStyle name="Σύνολο 2 2 2 2 4 2" xfId="43725" xr:uid="{00000000-0005-0000-0000-0000DDB60000}"/>
    <cellStyle name="Σύνολο 2 2 2 2 5" xfId="31254" xr:uid="{00000000-0005-0000-0000-0000DEB60000}"/>
    <cellStyle name="Σύνολο 2 2 2 2 5 2" xfId="44316" xr:uid="{00000000-0005-0000-0000-0000DFB60000}"/>
    <cellStyle name="Σύνολο 2 2 2 2 6" xfId="31878" xr:uid="{00000000-0005-0000-0000-0000E0B60000}"/>
    <cellStyle name="Σύνολο 2 2 2 2 6 2" xfId="44940" xr:uid="{00000000-0005-0000-0000-0000E1B60000}"/>
    <cellStyle name="Σύνολο 2 2 2 2 7" xfId="32502" xr:uid="{00000000-0005-0000-0000-0000E2B60000}"/>
    <cellStyle name="Σύνολο 2 2 2 2 7 2" xfId="45564" xr:uid="{00000000-0005-0000-0000-0000E3B60000}"/>
    <cellStyle name="Σύνολο 2 2 2 2 8" xfId="33124" xr:uid="{00000000-0005-0000-0000-0000E4B60000}"/>
    <cellStyle name="Σύνολο 2 2 2 2 8 2" xfId="46186" xr:uid="{00000000-0005-0000-0000-0000E5B60000}"/>
    <cellStyle name="Σύνολο 2 2 2 2 9" xfId="33746" xr:uid="{00000000-0005-0000-0000-0000E6B60000}"/>
    <cellStyle name="Σύνολο 2 2 2 2 9 2" xfId="46808" xr:uid="{00000000-0005-0000-0000-0000E7B60000}"/>
    <cellStyle name="Σύνολο 2 2 2 20" xfId="35642" xr:uid="{00000000-0005-0000-0000-0000E8B60000}"/>
    <cellStyle name="Σύνολο 2 2 2 20 2" xfId="48704" xr:uid="{00000000-0005-0000-0000-0000E9B60000}"/>
    <cellStyle name="Σύνολο 2 2 2 21" xfId="36261" xr:uid="{00000000-0005-0000-0000-0000EAB60000}"/>
    <cellStyle name="Σύνολο 2 2 2 21 2" xfId="49323" xr:uid="{00000000-0005-0000-0000-0000EBB60000}"/>
    <cellStyle name="Σύνολο 2 2 2 22" xfId="36876" xr:uid="{00000000-0005-0000-0000-0000ECB60000}"/>
    <cellStyle name="Σύνολο 2 2 2 22 2" xfId="49938" xr:uid="{00000000-0005-0000-0000-0000EDB60000}"/>
    <cellStyle name="Σύνολο 2 2 2 23" xfId="37488" xr:uid="{00000000-0005-0000-0000-0000EEB60000}"/>
    <cellStyle name="Σύνολο 2 2 2 23 2" xfId="50550" xr:uid="{00000000-0005-0000-0000-0000EFB60000}"/>
    <cellStyle name="Σύνολο 2 2 2 24" xfId="38095" xr:uid="{00000000-0005-0000-0000-0000F0B60000}"/>
    <cellStyle name="Σύνολο 2 2 2 24 2" xfId="51157" xr:uid="{00000000-0005-0000-0000-0000F1B60000}"/>
    <cellStyle name="Σύνολο 2 2 2 25" xfId="38681" xr:uid="{00000000-0005-0000-0000-0000F2B60000}"/>
    <cellStyle name="Σύνολο 2 2 2 25 2" xfId="51743" xr:uid="{00000000-0005-0000-0000-0000F3B60000}"/>
    <cellStyle name="Σύνολο 2 2 2 26" xfId="39256" xr:uid="{00000000-0005-0000-0000-0000F4B60000}"/>
    <cellStyle name="Σύνολο 2 2 2 26 2" xfId="52318" xr:uid="{00000000-0005-0000-0000-0000F5B60000}"/>
    <cellStyle name="Σύνολο 2 2 2 27" xfId="38047" xr:uid="{00000000-0005-0000-0000-0000F6B60000}"/>
    <cellStyle name="Σύνολο 2 2 2 27 2" xfId="51109" xr:uid="{00000000-0005-0000-0000-0000F7B60000}"/>
    <cellStyle name="Σύνολο 2 2 2 28" xfId="40337" xr:uid="{00000000-0005-0000-0000-0000F8B60000}"/>
    <cellStyle name="Σύνολο 2 2 2 28 2" xfId="53399" xr:uid="{00000000-0005-0000-0000-0000F9B60000}"/>
    <cellStyle name="Σύνολο 2 2 2 29" xfId="26508" xr:uid="{00000000-0005-0000-0000-0000FAB60000}"/>
    <cellStyle name="Σύνολο 2 2 2 29 2" xfId="25510" xr:uid="{00000000-0005-0000-0000-0000FBB60000}"/>
    <cellStyle name="Σύνολο 2 2 2 3" xfId="26119" xr:uid="{00000000-0005-0000-0000-0000FCB60000}"/>
    <cellStyle name="Σύνολο 2 2 2 3 10" xfId="34574" xr:uid="{00000000-0005-0000-0000-0000FDB60000}"/>
    <cellStyle name="Σύνολο 2 2 2 3 10 2" xfId="47636" xr:uid="{00000000-0005-0000-0000-0000FEB60000}"/>
    <cellStyle name="Σύνολο 2 2 2 3 11" xfId="35194" xr:uid="{00000000-0005-0000-0000-0000FFB60000}"/>
    <cellStyle name="Σύνολο 2 2 2 3 11 2" xfId="48256" xr:uid="{00000000-0005-0000-0000-000000B70000}"/>
    <cellStyle name="Σύνολο 2 2 2 3 12" xfId="35812" xr:uid="{00000000-0005-0000-0000-000001B70000}"/>
    <cellStyle name="Σύνολο 2 2 2 3 12 2" xfId="48874" xr:uid="{00000000-0005-0000-0000-000002B70000}"/>
    <cellStyle name="Σύνολο 2 2 2 3 13" xfId="36430" xr:uid="{00000000-0005-0000-0000-000003B70000}"/>
    <cellStyle name="Σύνολο 2 2 2 3 13 2" xfId="49492" xr:uid="{00000000-0005-0000-0000-000004B70000}"/>
    <cellStyle name="Σύνολο 2 2 2 3 14" xfId="37044" xr:uid="{00000000-0005-0000-0000-000005B70000}"/>
    <cellStyle name="Σύνολο 2 2 2 3 14 2" xfId="50106" xr:uid="{00000000-0005-0000-0000-000006B70000}"/>
    <cellStyle name="Σύνολο 2 2 2 3 15" xfId="37653" xr:uid="{00000000-0005-0000-0000-000007B70000}"/>
    <cellStyle name="Σύνολο 2 2 2 3 15 2" xfId="50715" xr:uid="{00000000-0005-0000-0000-000008B70000}"/>
    <cellStyle name="Σύνολο 2 2 2 3 16" xfId="38251" xr:uid="{00000000-0005-0000-0000-000009B70000}"/>
    <cellStyle name="Σύνολο 2 2 2 3 16 2" xfId="51313" xr:uid="{00000000-0005-0000-0000-00000AB70000}"/>
    <cellStyle name="Σύνολο 2 2 2 3 17" xfId="38836" xr:uid="{00000000-0005-0000-0000-00000BB70000}"/>
    <cellStyle name="Σύνολο 2 2 2 3 17 2" xfId="51898" xr:uid="{00000000-0005-0000-0000-00000CB70000}"/>
    <cellStyle name="Σύνολο 2 2 2 3 18" xfId="39405" xr:uid="{00000000-0005-0000-0000-00000DB70000}"/>
    <cellStyle name="Σύνολο 2 2 2 3 18 2" xfId="52467" xr:uid="{00000000-0005-0000-0000-00000EB70000}"/>
    <cellStyle name="Σύνολο 2 2 2 3 19" xfId="39957" xr:uid="{00000000-0005-0000-0000-00000FB70000}"/>
    <cellStyle name="Σύνολο 2 2 2 3 19 2" xfId="53019" xr:uid="{00000000-0005-0000-0000-000010B70000}"/>
    <cellStyle name="Σύνολο 2 2 2 3 2" xfId="28265" xr:uid="{00000000-0005-0000-0000-000011B70000}"/>
    <cellStyle name="Σύνολο 2 2 2 3 2 2" xfId="42271" xr:uid="{00000000-0005-0000-0000-000012B70000}"/>
    <cellStyle name="Σύνολο 2 2 2 3 20" xfId="40467" xr:uid="{00000000-0005-0000-0000-000013B70000}"/>
    <cellStyle name="Σύνολο 2 2 2 3 20 2" xfId="53529" xr:uid="{00000000-0005-0000-0000-000014B70000}"/>
    <cellStyle name="Σύνολο 2 2 2 3 21" xfId="40939" xr:uid="{00000000-0005-0000-0000-000015B70000}"/>
    <cellStyle name="Σύνολο 2 2 2 3 21 2" xfId="54001" xr:uid="{00000000-0005-0000-0000-000016B70000}"/>
    <cellStyle name="Σύνολο 2 2 2 3 22" xfId="27223" xr:uid="{00000000-0005-0000-0000-000017B70000}"/>
    <cellStyle name="Σύνολο 2 2 2 3 22 2" xfId="41465" xr:uid="{00000000-0005-0000-0000-000018B70000}"/>
    <cellStyle name="Σύνολο 2 2 2 3 23" xfId="29136" xr:uid="{00000000-0005-0000-0000-000019B70000}"/>
    <cellStyle name="Σύνολο 2 2 2 3 3" xfId="28763" xr:uid="{00000000-0005-0000-0000-00001AB70000}"/>
    <cellStyle name="Σύνολο 2 2 2 3 3 2" xfId="42769" xr:uid="{00000000-0005-0000-0000-00001BB70000}"/>
    <cellStyle name="Σύνολο 2 2 2 3 4" xfId="30731" xr:uid="{00000000-0005-0000-0000-00001CB70000}"/>
    <cellStyle name="Σύνολο 2 2 2 3 4 2" xfId="43793" xr:uid="{00000000-0005-0000-0000-00001DB70000}"/>
    <cellStyle name="Σύνολο 2 2 2 3 5" xfId="31460" xr:uid="{00000000-0005-0000-0000-00001EB70000}"/>
    <cellStyle name="Σύνολο 2 2 2 3 5 2" xfId="44522" xr:uid="{00000000-0005-0000-0000-00001FB70000}"/>
    <cellStyle name="Σύνολο 2 2 2 3 6" xfId="32084" xr:uid="{00000000-0005-0000-0000-000020B70000}"/>
    <cellStyle name="Σύνολο 2 2 2 3 6 2" xfId="45146" xr:uid="{00000000-0005-0000-0000-000021B70000}"/>
    <cellStyle name="Σύνολο 2 2 2 3 7" xfId="32708" xr:uid="{00000000-0005-0000-0000-000022B70000}"/>
    <cellStyle name="Σύνολο 2 2 2 3 7 2" xfId="45770" xr:uid="{00000000-0005-0000-0000-000023B70000}"/>
    <cellStyle name="Σύνολο 2 2 2 3 8" xfId="33330" xr:uid="{00000000-0005-0000-0000-000024B70000}"/>
    <cellStyle name="Σύνολο 2 2 2 3 8 2" xfId="46392" xr:uid="{00000000-0005-0000-0000-000025B70000}"/>
    <cellStyle name="Σύνολο 2 2 2 3 9" xfId="33952" xr:uid="{00000000-0005-0000-0000-000026B70000}"/>
    <cellStyle name="Σύνολο 2 2 2 3 9 2" xfId="47014" xr:uid="{00000000-0005-0000-0000-000027B70000}"/>
    <cellStyle name="Σύνολο 2 2 2 30" xfId="29946" xr:uid="{00000000-0005-0000-0000-000028B70000}"/>
    <cellStyle name="Σύνολο 2 2 2 4" xfId="25808" xr:uid="{00000000-0005-0000-0000-000029B70000}"/>
    <cellStyle name="Σύνολο 2 2 2 4 10" xfId="30702" xr:uid="{00000000-0005-0000-0000-00002AB70000}"/>
    <cellStyle name="Σύνολο 2 2 2 4 10 2" xfId="43766" xr:uid="{00000000-0005-0000-0000-00002BB70000}"/>
    <cellStyle name="Σύνολο 2 2 2 4 11" xfId="30760" xr:uid="{00000000-0005-0000-0000-00002CB70000}"/>
    <cellStyle name="Σύνολο 2 2 2 4 11 2" xfId="43822" xr:uid="{00000000-0005-0000-0000-00002DB70000}"/>
    <cellStyle name="Σύνολο 2 2 2 4 12" xfId="30764" xr:uid="{00000000-0005-0000-0000-00002EB70000}"/>
    <cellStyle name="Σύνολο 2 2 2 4 12 2" xfId="43826" xr:uid="{00000000-0005-0000-0000-00002FB70000}"/>
    <cellStyle name="Σύνολο 2 2 2 4 13" xfId="30345" xr:uid="{00000000-0005-0000-0000-000030B70000}"/>
    <cellStyle name="Σύνολο 2 2 2 4 13 2" xfId="43409" xr:uid="{00000000-0005-0000-0000-000031B70000}"/>
    <cellStyle name="Σύνολο 2 2 2 4 14" xfId="30675" xr:uid="{00000000-0005-0000-0000-000032B70000}"/>
    <cellStyle name="Σύνολο 2 2 2 4 14 2" xfId="43739" xr:uid="{00000000-0005-0000-0000-000033B70000}"/>
    <cellStyle name="Σύνολο 2 2 2 4 15" xfId="31147" xr:uid="{00000000-0005-0000-0000-000034B70000}"/>
    <cellStyle name="Σύνολο 2 2 2 4 15 2" xfId="44209" xr:uid="{00000000-0005-0000-0000-000035B70000}"/>
    <cellStyle name="Σύνολο 2 2 2 4 16" xfId="31771" xr:uid="{00000000-0005-0000-0000-000036B70000}"/>
    <cellStyle name="Σύνολο 2 2 2 4 16 2" xfId="44833" xr:uid="{00000000-0005-0000-0000-000037B70000}"/>
    <cellStyle name="Σύνολο 2 2 2 4 17" xfId="32395" xr:uid="{00000000-0005-0000-0000-000038B70000}"/>
    <cellStyle name="Σύνολο 2 2 2 4 17 2" xfId="45457" xr:uid="{00000000-0005-0000-0000-000039B70000}"/>
    <cellStyle name="Σύνολο 2 2 2 4 18" xfId="33019" xr:uid="{00000000-0005-0000-0000-00003AB70000}"/>
    <cellStyle name="Σύνολο 2 2 2 4 18 2" xfId="46081" xr:uid="{00000000-0005-0000-0000-00003BB70000}"/>
    <cellStyle name="Σύνολο 2 2 2 4 19" xfId="33641" xr:uid="{00000000-0005-0000-0000-00003CB70000}"/>
    <cellStyle name="Σύνολο 2 2 2 4 19 2" xfId="46703" xr:uid="{00000000-0005-0000-0000-00003DB70000}"/>
    <cellStyle name="Σύνολο 2 2 2 4 2" xfId="27955" xr:uid="{00000000-0005-0000-0000-00003EB70000}"/>
    <cellStyle name="Σύνολο 2 2 2 4 2 2" xfId="42065" xr:uid="{00000000-0005-0000-0000-00003FB70000}"/>
    <cellStyle name="Σύνολο 2 2 2 4 20" xfId="38003" xr:uid="{00000000-0005-0000-0000-000040B70000}"/>
    <cellStyle name="Σύνολο 2 2 2 4 20 2" xfId="51065" xr:uid="{00000000-0005-0000-0000-000041B70000}"/>
    <cellStyle name="Σύνολο 2 2 2 4 21" xfId="39279" xr:uid="{00000000-0005-0000-0000-000042B70000}"/>
    <cellStyle name="Σύνολο 2 2 2 4 21 2" xfId="52341" xr:uid="{00000000-0005-0000-0000-000043B70000}"/>
    <cellStyle name="Σύνολο 2 2 2 4 22" xfId="26914" xr:uid="{00000000-0005-0000-0000-000044B70000}"/>
    <cellStyle name="Σύνολο 2 2 2 4 22 2" xfId="41259" xr:uid="{00000000-0005-0000-0000-000045B70000}"/>
    <cellStyle name="Σύνολο 2 2 2 4 23" xfId="30190" xr:uid="{00000000-0005-0000-0000-000046B70000}"/>
    <cellStyle name="Σύνολο 2 2 2 4 3" xfId="28573" xr:uid="{00000000-0005-0000-0000-000047B70000}"/>
    <cellStyle name="Σύνολο 2 2 2 4 3 2" xfId="42579" xr:uid="{00000000-0005-0000-0000-000048B70000}"/>
    <cellStyle name="Σύνολο 2 2 2 4 4" xfId="30668" xr:uid="{00000000-0005-0000-0000-000049B70000}"/>
    <cellStyle name="Σύνολο 2 2 2 4 4 2" xfId="43732" xr:uid="{00000000-0005-0000-0000-00004AB70000}"/>
    <cellStyle name="Σύνολο 2 2 2 4 5" xfId="31098" xr:uid="{00000000-0005-0000-0000-00004BB70000}"/>
    <cellStyle name="Σύνολο 2 2 2 4 5 2" xfId="44160" xr:uid="{00000000-0005-0000-0000-00004CB70000}"/>
    <cellStyle name="Σύνολο 2 2 2 4 6" xfId="30419" xr:uid="{00000000-0005-0000-0000-00004DB70000}"/>
    <cellStyle name="Σύνολο 2 2 2 4 6 2" xfId="43483" xr:uid="{00000000-0005-0000-0000-00004EB70000}"/>
    <cellStyle name="Σύνολο 2 2 2 4 7" xfId="29904" xr:uid="{00000000-0005-0000-0000-00004FB70000}"/>
    <cellStyle name="Σύνολο 2 2 2 4 7 2" xfId="43163" xr:uid="{00000000-0005-0000-0000-000050B70000}"/>
    <cellStyle name="Σύνολο 2 2 2 4 8" xfId="30926" xr:uid="{00000000-0005-0000-0000-000051B70000}"/>
    <cellStyle name="Σύνολο 2 2 2 4 8 2" xfId="43988" xr:uid="{00000000-0005-0000-0000-000052B70000}"/>
    <cellStyle name="Σύνολο 2 2 2 4 9" xfId="30657" xr:uid="{00000000-0005-0000-0000-000053B70000}"/>
    <cellStyle name="Σύνολο 2 2 2 4 9 2" xfId="43721" xr:uid="{00000000-0005-0000-0000-000054B70000}"/>
    <cellStyle name="Σύνολο 2 2 2 5" xfId="26040" xr:uid="{00000000-0005-0000-0000-000055B70000}"/>
    <cellStyle name="Σύνολο 2 2 2 5 10" xfId="34495" xr:uid="{00000000-0005-0000-0000-000056B70000}"/>
    <cellStyle name="Σύνολο 2 2 2 5 10 2" xfId="47557" xr:uid="{00000000-0005-0000-0000-000057B70000}"/>
    <cellStyle name="Σύνολο 2 2 2 5 11" xfId="35115" xr:uid="{00000000-0005-0000-0000-000058B70000}"/>
    <cellStyle name="Σύνολο 2 2 2 5 11 2" xfId="48177" xr:uid="{00000000-0005-0000-0000-000059B70000}"/>
    <cellStyle name="Σύνολο 2 2 2 5 12" xfId="35733" xr:uid="{00000000-0005-0000-0000-00005AB70000}"/>
    <cellStyle name="Σύνολο 2 2 2 5 12 2" xfId="48795" xr:uid="{00000000-0005-0000-0000-00005BB70000}"/>
    <cellStyle name="Σύνολο 2 2 2 5 13" xfId="36351" xr:uid="{00000000-0005-0000-0000-00005CB70000}"/>
    <cellStyle name="Σύνολο 2 2 2 5 13 2" xfId="49413" xr:uid="{00000000-0005-0000-0000-00005DB70000}"/>
    <cellStyle name="Σύνολο 2 2 2 5 14" xfId="36965" xr:uid="{00000000-0005-0000-0000-00005EB70000}"/>
    <cellStyle name="Σύνολο 2 2 2 5 14 2" xfId="50027" xr:uid="{00000000-0005-0000-0000-00005FB70000}"/>
    <cellStyle name="Σύνολο 2 2 2 5 15" xfId="37574" xr:uid="{00000000-0005-0000-0000-000060B70000}"/>
    <cellStyle name="Σύνολο 2 2 2 5 15 2" xfId="50636" xr:uid="{00000000-0005-0000-0000-000061B70000}"/>
    <cellStyle name="Σύνολο 2 2 2 5 16" xfId="38172" xr:uid="{00000000-0005-0000-0000-000062B70000}"/>
    <cellStyle name="Σύνολο 2 2 2 5 16 2" xfId="51234" xr:uid="{00000000-0005-0000-0000-000063B70000}"/>
    <cellStyle name="Σύνολο 2 2 2 5 17" xfId="38757" xr:uid="{00000000-0005-0000-0000-000064B70000}"/>
    <cellStyle name="Σύνολο 2 2 2 5 17 2" xfId="51819" xr:uid="{00000000-0005-0000-0000-000065B70000}"/>
    <cellStyle name="Σύνολο 2 2 2 5 18" xfId="39326" xr:uid="{00000000-0005-0000-0000-000066B70000}"/>
    <cellStyle name="Σύνολο 2 2 2 5 18 2" xfId="52388" xr:uid="{00000000-0005-0000-0000-000067B70000}"/>
    <cellStyle name="Σύνολο 2 2 2 5 19" xfId="39878" xr:uid="{00000000-0005-0000-0000-000068B70000}"/>
    <cellStyle name="Σύνολο 2 2 2 5 19 2" xfId="52940" xr:uid="{00000000-0005-0000-0000-000069B70000}"/>
    <cellStyle name="Σύνολο 2 2 2 5 2" xfId="28186" xr:uid="{00000000-0005-0000-0000-00006AB70000}"/>
    <cellStyle name="Σύνολο 2 2 2 5 2 2" xfId="42192" xr:uid="{00000000-0005-0000-0000-00006BB70000}"/>
    <cellStyle name="Σύνολο 2 2 2 5 20" xfId="40388" xr:uid="{00000000-0005-0000-0000-00006CB70000}"/>
    <cellStyle name="Σύνολο 2 2 2 5 20 2" xfId="53450" xr:uid="{00000000-0005-0000-0000-00006DB70000}"/>
    <cellStyle name="Σύνολο 2 2 2 5 21" xfId="40860" xr:uid="{00000000-0005-0000-0000-00006EB70000}"/>
    <cellStyle name="Σύνολο 2 2 2 5 21 2" xfId="53922" xr:uid="{00000000-0005-0000-0000-00006FB70000}"/>
    <cellStyle name="Σύνολο 2 2 2 5 22" xfId="27144" xr:uid="{00000000-0005-0000-0000-000070B70000}"/>
    <cellStyle name="Σύνολο 2 2 2 5 22 2" xfId="41386" xr:uid="{00000000-0005-0000-0000-000071B70000}"/>
    <cellStyle name="Σύνολο 2 2 2 5 23" xfId="29099" xr:uid="{00000000-0005-0000-0000-000072B70000}"/>
    <cellStyle name="Σύνολο 2 2 2 5 3" xfId="28697" xr:uid="{00000000-0005-0000-0000-000073B70000}"/>
    <cellStyle name="Σύνολο 2 2 2 5 3 2" xfId="42703" xr:uid="{00000000-0005-0000-0000-000074B70000}"/>
    <cellStyle name="Σύνολο 2 2 2 5 4" xfId="31015" xr:uid="{00000000-0005-0000-0000-000075B70000}"/>
    <cellStyle name="Σύνολο 2 2 2 5 4 2" xfId="44077" xr:uid="{00000000-0005-0000-0000-000076B70000}"/>
    <cellStyle name="Σύνολο 2 2 2 5 5" xfId="31381" xr:uid="{00000000-0005-0000-0000-000077B70000}"/>
    <cellStyle name="Σύνολο 2 2 2 5 5 2" xfId="44443" xr:uid="{00000000-0005-0000-0000-000078B70000}"/>
    <cellStyle name="Σύνολο 2 2 2 5 6" xfId="32005" xr:uid="{00000000-0005-0000-0000-000079B70000}"/>
    <cellStyle name="Σύνολο 2 2 2 5 6 2" xfId="45067" xr:uid="{00000000-0005-0000-0000-00007AB70000}"/>
    <cellStyle name="Σύνολο 2 2 2 5 7" xfId="32629" xr:uid="{00000000-0005-0000-0000-00007BB70000}"/>
    <cellStyle name="Σύνολο 2 2 2 5 7 2" xfId="45691" xr:uid="{00000000-0005-0000-0000-00007CB70000}"/>
    <cellStyle name="Σύνολο 2 2 2 5 8" xfId="33251" xr:uid="{00000000-0005-0000-0000-00007DB70000}"/>
    <cellStyle name="Σύνολο 2 2 2 5 8 2" xfId="46313" xr:uid="{00000000-0005-0000-0000-00007EB70000}"/>
    <cellStyle name="Σύνολο 2 2 2 5 9" xfId="33873" xr:uid="{00000000-0005-0000-0000-00007FB70000}"/>
    <cellStyle name="Σύνολο 2 2 2 5 9 2" xfId="46935" xr:uid="{00000000-0005-0000-0000-000080B70000}"/>
    <cellStyle name="Σύνολο 2 2 2 6" xfId="26048" xr:uid="{00000000-0005-0000-0000-000081B70000}"/>
    <cellStyle name="Σύνολο 2 2 2 6 10" xfId="34503" xr:uid="{00000000-0005-0000-0000-000082B70000}"/>
    <cellStyle name="Σύνολο 2 2 2 6 10 2" xfId="47565" xr:uid="{00000000-0005-0000-0000-000083B70000}"/>
    <cellStyle name="Σύνολο 2 2 2 6 11" xfId="35123" xr:uid="{00000000-0005-0000-0000-000084B70000}"/>
    <cellStyle name="Σύνολο 2 2 2 6 11 2" xfId="48185" xr:uid="{00000000-0005-0000-0000-000085B70000}"/>
    <cellStyle name="Σύνολο 2 2 2 6 12" xfId="35741" xr:uid="{00000000-0005-0000-0000-000086B70000}"/>
    <cellStyle name="Σύνολο 2 2 2 6 12 2" xfId="48803" xr:uid="{00000000-0005-0000-0000-000087B70000}"/>
    <cellStyle name="Σύνολο 2 2 2 6 13" xfId="36359" xr:uid="{00000000-0005-0000-0000-000088B70000}"/>
    <cellStyle name="Σύνολο 2 2 2 6 13 2" xfId="49421" xr:uid="{00000000-0005-0000-0000-000089B70000}"/>
    <cellStyle name="Σύνολο 2 2 2 6 14" xfId="36973" xr:uid="{00000000-0005-0000-0000-00008AB70000}"/>
    <cellStyle name="Σύνολο 2 2 2 6 14 2" xfId="50035" xr:uid="{00000000-0005-0000-0000-00008BB70000}"/>
    <cellStyle name="Σύνολο 2 2 2 6 15" xfId="37582" xr:uid="{00000000-0005-0000-0000-00008CB70000}"/>
    <cellStyle name="Σύνολο 2 2 2 6 15 2" xfId="50644" xr:uid="{00000000-0005-0000-0000-00008DB70000}"/>
    <cellStyle name="Σύνολο 2 2 2 6 16" xfId="38180" xr:uid="{00000000-0005-0000-0000-00008EB70000}"/>
    <cellStyle name="Σύνολο 2 2 2 6 16 2" xfId="51242" xr:uid="{00000000-0005-0000-0000-00008FB70000}"/>
    <cellStyle name="Σύνολο 2 2 2 6 17" xfId="38765" xr:uid="{00000000-0005-0000-0000-000090B70000}"/>
    <cellStyle name="Σύνολο 2 2 2 6 17 2" xfId="51827" xr:uid="{00000000-0005-0000-0000-000091B70000}"/>
    <cellStyle name="Σύνολο 2 2 2 6 18" xfId="39334" xr:uid="{00000000-0005-0000-0000-000092B70000}"/>
    <cellStyle name="Σύνολο 2 2 2 6 18 2" xfId="52396" xr:uid="{00000000-0005-0000-0000-000093B70000}"/>
    <cellStyle name="Σύνολο 2 2 2 6 19" xfId="39886" xr:uid="{00000000-0005-0000-0000-000094B70000}"/>
    <cellStyle name="Σύνολο 2 2 2 6 19 2" xfId="52948" xr:uid="{00000000-0005-0000-0000-000095B70000}"/>
    <cellStyle name="Σύνολο 2 2 2 6 2" xfId="28194" xr:uid="{00000000-0005-0000-0000-000096B70000}"/>
    <cellStyle name="Σύνολο 2 2 2 6 2 2" xfId="42200" xr:uid="{00000000-0005-0000-0000-000097B70000}"/>
    <cellStyle name="Σύνολο 2 2 2 6 20" xfId="40396" xr:uid="{00000000-0005-0000-0000-000098B70000}"/>
    <cellStyle name="Σύνολο 2 2 2 6 20 2" xfId="53458" xr:uid="{00000000-0005-0000-0000-000099B70000}"/>
    <cellStyle name="Σύνολο 2 2 2 6 21" xfId="40868" xr:uid="{00000000-0005-0000-0000-00009AB70000}"/>
    <cellStyle name="Σύνολο 2 2 2 6 21 2" xfId="53930" xr:uid="{00000000-0005-0000-0000-00009BB70000}"/>
    <cellStyle name="Σύνολο 2 2 2 6 22" xfId="27152" xr:uid="{00000000-0005-0000-0000-00009CB70000}"/>
    <cellStyle name="Σύνολο 2 2 2 6 22 2" xfId="41394" xr:uid="{00000000-0005-0000-0000-00009DB70000}"/>
    <cellStyle name="Σύνολο 2 2 2 6 23" xfId="28142" xr:uid="{00000000-0005-0000-0000-00009EB70000}"/>
    <cellStyle name="Σύνολο 2 2 2 6 3" xfId="28704" xr:uid="{00000000-0005-0000-0000-00009FB70000}"/>
    <cellStyle name="Σύνολο 2 2 2 6 3 2" xfId="42710" xr:uid="{00000000-0005-0000-0000-0000A0B70000}"/>
    <cellStyle name="Σύνολο 2 2 2 6 4" xfId="29861" xr:uid="{00000000-0005-0000-0000-0000A1B70000}"/>
    <cellStyle name="Σύνολο 2 2 2 6 4 2" xfId="43139" xr:uid="{00000000-0005-0000-0000-0000A2B70000}"/>
    <cellStyle name="Σύνολο 2 2 2 6 5" xfId="31389" xr:uid="{00000000-0005-0000-0000-0000A3B70000}"/>
    <cellStyle name="Σύνολο 2 2 2 6 5 2" xfId="44451" xr:uid="{00000000-0005-0000-0000-0000A4B70000}"/>
    <cellStyle name="Σύνολο 2 2 2 6 6" xfId="32013" xr:uid="{00000000-0005-0000-0000-0000A5B70000}"/>
    <cellStyle name="Σύνολο 2 2 2 6 6 2" xfId="45075" xr:uid="{00000000-0005-0000-0000-0000A6B70000}"/>
    <cellStyle name="Σύνολο 2 2 2 6 7" xfId="32637" xr:uid="{00000000-0005-0000-0000-0000A7B70000}"/>
    <cellStyle name="Σύνολο 2 2 2 6 7 2" xfId="45699" xr:uid="{00000000-0005-0000-0000-0000A8B70000}"/>
    <cellStyle name="Σύνολο 2 2 2 6 8" xfId="33259" xr:uid="{00000000-0005-0000-0000-0000A9B70000}"/>
    <cellStyle name="Σύνολο 2 2 2 6 8 2" xfId="46321" xr:uid="{00000000-0005-0000-0000-0000AAB70000}"/>
    <cellStyle name="Σύνολο 2 2 2 6 9" xfId="33881" xr:uid="{00000000-0005-0000-0000-0000ABB70000}"/>
    <cellStyle name="Σύνολο 2 2 2 6 9 2" xfId="46943" xr:uid="{00000000-0005-0000-0000-0000ACB70000}"/>
    <cellStyle name="Σύνολο 2 2 2 7" xfId="26378" xr:uid="{00000000-0005-0000-0000-0000ADB70000}"/>
    <cellStyle name="Σύνολο 2 2 2 7 10" xfId="35453" xr:uid="{00000000-0005-0000-0000-0000AEB70000}"/>
    <cellStyle name="Σύνολο 2 2 2 7 10 2" xfId="48515" xr:uid="{00000000-0005-0000-0000-0000AFB70000}"/>
    <cellStyle name="Σύνολο 2 2 2 7 11" xfId="36071" xr:uid="{00000000-0005-0000-0000-0000B0B70000}"/>
    <cellStyle name="Σύνολο 2 2 2 7 11 2" xfId="49133" xr:uid="{00000000-0005-0000-0000-0000B1B70000}"/>
    <cellStyle name="Σύνολο 2 2 2 7 12" xfId="36689" xr:uid="{00000000-0005-0000-0000-0000B2B70000}"/>
    <cellStyle name="Σύνολο 2 2 2 7 12 2" xfId="49751" xr:uid="{00000000-0005-0000-0000-0000B3B70000}"/>
    <cellStyle name="Σύνολο 2 2 2 7 13" xfId="37303" xr:uid="{00000000-0005-0000-0000-0000B4B70000}"/>
    <cellStyle name="Σύνολο 2 2 2 7 13 2" xfId="50365" xr:uid="{00000000-0005-0000-0000-0000B5B70000}"/>
    <cellStyle name="Σύνολο 2 2 2 7 14" xfId="37912" xr:uid="{00000000-0005-0000-0000-0000B6B70000}"/>
    <cellStyle name="Σύνολο 2 2 2 7 14 2" xfId="50974" xr:uid="{00000000-0005-0000-0000-0000B7B70000}"/>
    <cellStyle name="Σύνολο 2 2 2 7 15" xfId="38510" xr:uid="{00000000-0005-0000-0000-0000B8B70000}"/>
    <cellStyle name="Σύνολο 2 2 2 7 15 2" xfId="51572" xr:uid="{00000000-0005-0000-0000-0000B9B70000}"/>
    <cellStyle name="Σύνολο 2 2 2 7 16" xfId="39095" xr:uid="{00000000-0005-0000-0000-0000BAB70000}"/>
    <cellStyle name="Σύνολο 2 2 2 7 16 2" xfId="52157" xr:uid="{00000000-0005-0000-0000-0000BBB70000}"/>
    <cellStyle name="Σύνολο 2 2 2 7 17" xfId="39664" xr:uid="{00000000-0005-0000-0000-0000BCB70000}"/>
    <cellStyle name="Σύνολο 2 2 2 7 17 2" xfId="52726" xr:uid="{00000000-0005-0000-0000-0000BDB70000}"/>
    <cellStyle name="Σύνολο 2 2 2 7 18" xfId="40216" xr:uid="{00000000-0005-0000-0000-0000BEB70000}"/>
    <cellStyle name="Σύνολο 2 2 2 7 18 2" xfId="53278" xr:uid="{00000000-0005-0000-0000-0000BFB70000}"/>
    <cellStyle name="Σύνολο 2 2 2 7 19" xfId="40726" xr:uid="{00000000-0005-0000-0000-0000C0B70000}"/>
    <cellStyle name="Σύνολο 2 2 2 7 19 2" xfId="53788" xr:uid="{00000000-0005-0000-0000-0000C1B70000}"/>
    <cellStyle name="Σύνολο 2 2 2 7 2" xfId="28524" xr:uid="{00000000-0005-0000-0000-0000C2B70000}"/>
    <cellStyle name="Σύνολο 2 2 2 7 2 2" xfId="42530" xr:uid="{00000000-0005-0000-0000-0000C3B70000}"/>
    <cellStyle name="Σύνολο 2 2 2 7 20" xfId="41198" xr:uid="{00000000-0005-0000-0000-0000C4B70000}"/>
    <cellStyle name="Σύνολο 2 2 2 7 20 2" xfId="54260" xr:uid="{00000000-0005-0000-0000-0000C5B70000}"/>
    <cellStyle name="Σύνολο 2 2 2 7 21" xfId="27482" xr:uid="{00000000-0005-0000-0000-0000C6B70000}"/>
    <cellStyle name="Σύνολο 2 2 2 7 21 2" xfId="41724" xr:uid="{00000000-0005-0000-0000-0000C7B70000}"/>
    <cellStyle name="Σύνολο 2 2 2 7 22" xfId="29515" xr:uid="{00000000-0005-0000-0000-0000C8B70000}"/>
    <cellStyle name="Σύνολο 2 2 2 7 3" xfId="30847" xr:uid="{00000000-0005-0000-0000-0000C9B70000}"/>
    <cellStyle name="Σύνολο 2 2 2 7 3 2" xfId="43909" xr:uid="{00000000-0005-0000-0000-0000CAB70000}"/>
    <cellStyle name="Σύνολο 2 2 2 7 4" xfId="31719" xr:uid="{00000000-0005-0000-0000-0000CBB70000}"/>
    <cellStyle name="Σύνολο 2 2 2 7 4 2" xfId="44781" xr:uid="{00000000-0005-0000-0000-0000CCB70000}"/>
    <cellStyle name="Σύνολο 2 2 2 7 5" xfId="32343" xr:uid="{00000000-0005-0000-0000-0000CDB70000}"/>
    <cellStyle name="Σύνολο 2 2 2 7 5 2" xfId="45405" xr:uid="{00000000-0005-0000-0000-0000CEB70000}"/>
    <cellStyle name="Σύνολο 2 2 2 7 6" xfId="32967" xr:uid="{00000000-0005-0000-0000-0000CFB70000}"/>
    <cellStyle name="Σύνολο 2 2 2 7 6 2" xfId="46029" xr:uid="{00000000-0005-0000-0000-0000D0B70000}"/>
    <cellStyle name="Σύνολο 2 2 2 7 7" xfId="33589" xr:uid="{00000000-0005-0000-0000-0000D1B70000}"/>
    <cellStyle name="Σύνολο 2 2 2 7 7 2" xfId="46651" xr:uid="{00000000-0005-0000-0000-0000D2B70000}"/>
    <cellStyle name="Σύνολο 2 2 2 7 8" xfId="34211" xr:uid="{00000000-0005-0000-0000-0000D3B70000}"/>
    <cellStyle name="Σύνολο 2 2 2 7 8 2" xfId="47273" xr:uid="{00000000-0005-0000-0000-0000D4B70000}"/>
    <cellStyle name="Σύνολο 2 2 2 7 9" xfId="34833" xr:uid="{00000000-0005-0000-0000-0000D5B70000}"/>
    <cellStyle name="Σύνολο 2 2 2 7 9 2" xfId="47895" xr:uid="{00000000-0005-0000-0000-0000D6B70000}"/>
    <cellStyle name="Σύνολο 2 2 2 8" xfId="26741" xr:uid="{00000000-0005-0000-0000-0000D7B70000}"/>
    <cellStyle name="Σύνολο 2 2 2 8 2" xfId="26416" xr:uid="{00000000-0005-0000-0000-0000D8B70000}"/>
    <cellStyle name="Σύνολο 2 2 2 9" xfId="27528" xr:uid="{00000000-0005-0000-0000-0000D9B70000}"/>
    <cellStyle name="Σύνολο 2 2 2 9 2" xfId="41770" xr:uid="{00000000-0005-0000-0000-0000DAB70000}"/>
    <cellStyle name="Σύνολο 2 2 3" xfId="25605" xr:uid="{00000000-0005-0000-0000-0000DBB70000}"/>
    <cellStyle name="Σύνολο 2 2 3 10" xfId="27752" xr:uid="{00000000-0005-0000-0000-0000DCB70000}"/>
    <cellStyle name="Σύνολο 2 2 3 10 2" xfId="41932" xr:uid="{00000000-0005-0000-0000-0000DDB70000}"/>
    <cellStyle name="Σύνολο 2 2 3 11" xfId="29925" xr:uid="{00000000-0005-0000-0000-0000DEB70000}"/>
    <cellStyle name="Σύνολο 2 2 3 11 2" xfId="43180" xr:uid="{00000000-0005-0000-0000-0000DFB70000}"/>
    <cellStyle name="Σύνολο 2 2 3 12" xfId="29917" xr:uid="{00000000-0005-0000-0000-0000E0B70000}"/>
    <cellStyle name="Σύνολο 2 2 3 12 2" xfId="43172" xr:uid="{00000000-0005-0000-0000-0000E1B70000}"/>
    <cellStyle name="Σύνολο 2 2 3 13" xfId="30059" xr:uid="{00000000-0005-0000-0000-0000E2B70000}"/>
    <cellStyle name="Σύνολο 2 2 3 13 2" xfId="43239" xr:uid="{00000000-0005-0000-0000-0000E3B70000}"/>
    <cellStyle name="Σύνολο 2 2 3 14" xfId="31289" xr:uid="{00000000-0005-0000-0000-0000E4B70000}"/>
    <cellStyle name="Σύνολο 2 2 3 14 2" xfId="44351" xr:uid="{00000000-0005-0000-0000-0000E5B70000}"/>
    <cellStyle name="Σύνολο 2 2 3 15" xfId="31913" xr:uid="{00000000-0005-0000-0000-0000E6B70000}"/>
    <cellStyle name="Σύνολο 2 2 3 15 2" xfId="44975" xr:uid="{00000000-0005-0000-0000-0000E7B70000}"/>
    <cellStyle name="Σύνολο 2 2 3 16" xfId="32537" xr:uid="{00000000-0005-0000-0000-0000E8B70000}"/>
    <cellStyle name="Σύνολο 2 2 3 16 2" xfId="45599" xr:uid="{00000000-0005-0000-0000-0000E9B70000}"/>
    <cellStyle name="Σύνολο 2 2 3 17" xfId="33159" xr:uid="{00000000-0005-0000-0000-0000EAB70000}"/>
    <cellStyle name="Σύνολο 2 2 3 17 2" xfId="46221" xr:uid="{00000000-0005-0000-0000-0000EBB70000}"/>
    <cellStyle name="Σύνολο 2 2 3 18" xfId="33781" xr:uid="{00000000-0005-0000-0000-0000ECB70000}"/>
    <cellStyle name="Σύνολο 2 2 3 18 2" xfId="46843" xr:uid="{00000000-0005-0000-0000-0000EDB70000}"/>
    <cellStyle name="Σύνολο 2 2 3 19" xfId="34403" xr:uid="{00000000-0005-0000-0000-0000EEB70000}"/>
    <cellStyle name="Σύνολο 2 2 3 19 2" xfId="47465" xr:uid="{00000000-0005-0000-0000-0000EFB70000}"/>
    <cellStyle name="Σύνολο 2 2 3 2" xfId="25901" xr:uid="{00000000-0005-0000-0000-0000F0B70000}"/>
    <cellStyle name="Σύνολο 2 2 3 2 10" xfId="34330" xr:uid="{00000000-0005-0000-0000-0000F1B70000}"/>
    <cellStyle name="Σύνολο 2 2 3 2 10 2" xfId="47392" xr:uid="{00000000-0005-0000-0000-0000F2B70000}"/>
    <cellStyle name="Σύνολο 2 2 3 2 11" xfId="34950" xr:uid="{00000000-0005-0000-0000-0000F3B70000}"/>
    <cellStyle name="Σύνολο 2 2 3 2 11 2" xfId="48012" xr:uid="{00000000-0005-0000-0000-0000F4B70000}"/>
    <cellStyle name="Σύνολο 2 2 3 2 12" xfId="35569" xr:uid="{00000000-0005-0000-0000-0000F5B70000}"/>
    <cellStyle name="Σύνολο 2 2 3 2 12 2" xfId="48631" xr:uid="{00000000-0005-0000-0000-0000F6B70000}"/>
    <cellStyle name="Σύνολο 2 2 3 2 13" xfId="36188" xr:uid="{00000000-0005-0000-0000-0000F7B70000}"/>
    <cellStyle name="Σύνολο 2 2 3 2 13 2" xfId="49250" xr:uid="{00000000-0005-0000-0000-0000F8B70000}"/>
    <cellStyle name="Σύνολο 2 2 3 2 14" xfId="36805" xr:uid="{00000000-0005-0000-0000-0000F9B70000}"/>
    <cellStyle name="Σύνολο 2 2 3 2 14 2" xfId="49867" xr:uid="{00000000-0005-0000-0000-0000FAB70000}"/>
    <cellStyle name="Σύνολο 2 2 3 2 15" xfId="37416" xr:uid="{00000000-0005-0000-0000-0000FBB70000}"/>
    <cellStyle name="Σύνολο 2 2 3 2 15 2" xfId="50478" xr:uid="{00000000-0005-0000-0000-0000FCB70000}"/>
    <cellStyle name="Σύνολο 2 2 3 2 16" xfId="38022" xr:uid="{00000000-0005-0000-0000-0000FDB70000}"/>
    <cellStyle name="Σύνολο 2 2 3 2 16 2" xfId="51084" xr:uid="{00000000-0005-0000-0000-0000FEB70000}"/>
    <cellStyle name="Σύνολο 2 2 3 2 17" xfId="38611" xr:uid="{00000000-0005-0000-0000-0000FFB70000}"/>
    <cellStyle name="Σύνολο 2 2 3 2 17 2" xfId="51673" xr:uid="{00000000-0005-0000-0000-000000B80000}"/>
    <cellStyle name="Σύνολο 2 2 3 2 18" xfId="39191" xr:uid="{00000000-0005-0000-0000-000001B80000}"/>
    <cellStyle name="Σύνολο 2 2 3 2 18 2" xfId="52253" xr:uid="{00000000-0005-0000-0000-000002B80000}"/>
    <cellStyle name="Σύνολο 2 2 3 2 19" xfId="39752" xr:uid="{00000000-0005-0000-0000-000003B80000}"/>
    <cellStyle name="Σύνολο 2 2 3 2 19 2" xfId="52814" xr:uid="{00000000-0005-0000-0000-000004B80000}"/>
    <cellStyle name="Σύνολο 2 2 3 2 2" xfId="28047" xr:uid="{00000000-0005-0000-0000-000005B80000}"/>
    <cellStyle name="Σύνολο 2 2 3 2 2 2" xfId="42111" xr:uid="{00000000-0005-0000-0000-000006B80000}"/>
    <cellStyle name="Σύνολο 2 2 3 2 20" xfId="40285" xr:uid="{00000000-0005-0000-0000-000007B80000}"/>
    <cellStyle name="Σύνολο 2 2 3 2 20 2" xfId="53347" xr:uid="{00000000-0005-0000-0000-000008B80000}"/>
    <cellStyle name="Σύνολο 2 2 3 2 21" xfId="40779" xr:uid="{00000000-0005-0000-0000-000009B80000}"/>
    <cellStyle name="Σύνολο 2 2 3 2 21 2" xfId="53841" xr:uid="{00000000-0005-0000-0000-00000AB80000}"/>
    <cellStyle name="Σύνολο 2 2 3 2 22" xfId="27007" xr:uid="{00000000-0005-0000-0000-00000BB80000}"/>
    <cellStyle name="Σύνολο 2 2 3 2 22 2" xfId="41305" xr:uid="{00000000-0005-0000-0000-00000CB80000}"/>
    <cellStyle name="Σύνολο 2 2 3 2 23" xfId="25996" xr:uid="{00000000-0005-0000-0000-00000DB80000}"/>
    <cellStyle name="Σύνολο 2 2 3 2 3" xfId="28618" xr:uid="{00000000-0005-0000-0000-00000EB80000}"/>
    <cellStyle name="Σύνολο 2 2 3 2 3 2" xfId="42624" xr:uid="{00000000-0005-0000-0000-00000FB80000}"/>
    <cellStyle name="Σύνολο 2 2 3 2 4" xfId="30447" xr:uid="{00000000-0005-0000-0000-000010B80000}"/>
    <cellStyle name="Σύνολο 2 2 3 2 4 2" xfId="43511" xr:uid="{00000000-0005-0000-0000-000011B80000}"/>
    <cellStyle name="Σύνολο 2 2 3 2 5" xfId="31215" xr:uid="{00000000-0005-0000-0000-000012B80000}"/>
    <cellStyle name="Σύνολο 2 2 3 2 5 2" xfId="44277" xr:uid="{00000000-0005-0000-0000-000013B80000}"/>
    <cellStyle name="Σύνολο 2 2 3 2 6" xfId="31839" xr:uid="{00000000-0005-0000-0000-000014B80000}"/>
    <cellStyle name="Σύνολο 2 2 3 2 6 2" xfId="44901" xr:uid="{00000000-0005-0000-0000-000015B80000}"/>
    <cellStyle name="Σύνολο 2 2 3 2 7" xfId="32463" xr:uid="{00000000-0005-0000-0000-000016B80000}"/>
    <cellStyle name="Σύνολο 2 2 3 2 7 2" xfId="45525" xr:uid="{00000000-0005-0000-0000-000017B80000}"/>
    <cellStyle name="Σύνολο 2 2 3 2 8" xfId="33086" xr:uid="{00000000-0005-0000-0000-000018B80000}"/>
    <cellStyle name="Σύνολο 2 2 3 2 8 2" xfId="46148" xr:uid="{00000000-0005-0000-0000-000019B80000}"/>
    <cellStyle name="Σύνολο 2 2 3 2 9" xfId="33708" xr:uid="{00000000-0005-0000-0000-00001AB80000}"/>
    <cellStyle name="Σύνολο 2 2 3 2 9 2" xfId="46770" xr:uid="{00000000-0005-0000-0000-00001BB80000}"/>
    <cellStyle name="Σύνολο 2 2 3 20" xfId="35023" xr:uid="{00000000-0005-0000-0000-00001CB80000}"/>
    <cellStyle name="Σύνολο 2 2 3 20 2" xfId="48085" xr:uid="{00000000-0005-0000-0000-00001DB80000}"/>
    <cellStyle name="Σύνολο 2 2 3 21" xfId="35641" xr:uid="{00000000-0005-0000-0000-00001EB80000}"/>
    <cellStyle name="Σύνολο 2 2 3 21 2" xfId="48703" xr:uid="{00000000-0005-0000-0000-00001FB80000}"/>
    <cellStyle name="Σύνολο 2 2 3 22" xfId="36260" xr:uid="{00000000-0005-0000-0000-000020B80000}"/>
    <cellStyle name="Σύνολο 2 2 3 22 2" xfId="49322" xr:uid="{00000000-0005-0000-0000-000021B80000}"/>
    <cellStyle name="Σύνολο 2 2 3 23" xfId="36875" xr:uid="{00000000-0005-0000-0000-000022B80000}"/>
    <cellStyle name="Σύνολο 2 2 3 23 2" xfId="49937" xr:uid="{00000000-0005-0000-0000-000023B80000}"/>
    <cellStyle name="Σύνολο 2 2 3 24" xfId="37487" xr:uid="{00000000-0005-0000-0000-000024B80000}"/>
    <cellStyle name="Σύνολο 2 2 3 24 2" xfId="50549" xr:uid="{00000000-0005-0000-0000-000025B80000}"/>
    <cellStyle name="Σύνολο 2 2 3 25" xfId="38094" xr:uid="{00000000-0005-0000-0000-000026B80000}"/>
    <cellStyle name="Σύνολο 2 2 3 25 2" xfId="51156" xr:uid="{00000000-0005-0000-0000-000027B80000}"/>
    <cellStyle name="Σύνολο 2 2 3 26" xfId="38680" xr:uid="{00000000-0005-0000-0000-000028B80000}"/>
    <cellStyle name="Σύνολο 2 2 3 26 2" xfId="51742" xr:uid="{00000000-0005-0000-0000-000029B80000}"/>
    <cellStyle name="Σύνολο 2 2 3 27" xfId="36121" xr:uid="{00000000-0005-0000-0000-00002AB80000}"/>
    <cellStyle name="Σύνολο 2 2 3 27 2" xfId="49183" xr:uid="{00000000-0005-0000-0000-00002BB80000}"/>
    <cellStyle name="Σύνολο 2 2 3 28" xfId="36789" xr:uid="{00000000-0005-0000-0000-00002CB80000}"/>
    <cellStyle name="Σύνολο 2 2 3 28 2" xfId="49851" xr:uid="{00000000-0005-0000-0000-00002DB80000}"/>
    <cellStyle name="Σύνολο 2 2 3 29" xfId="26479" xr:uid="{00000000-0005-0000-0000-00002EB80000}"/>
    <cellStyle name="Σύνολο 2 2 3 29 2" xfId="25624" xr:uid="{00000000-0005-0000-0000-00002FB80000}"/>
    <cellStyle name="Σύνολο 2 2 3 3" xfId="26095" xr:uid="{00000000-0005-0000-0000-000030B80000}"/>
    <cellStyle name="Σύνολο 2 2 3 3 10" xfId="34550" xr:uid="{00000000-0005-0000-0000-000031B80000}"/>
    <cellStyle name="Σύνολο 2 2 3 3 10 2" xfId="47612" xr:uid="{00000000-0005-0000-0000-000032B80000}"/>
    <cellStyle name="Σύνολο 2 2 3 3 11" xfId="35170" xr:uid="{00000000-0005-0000-0000-000033B80000}"/>
    <cellStyle name="Σύνολο 2 2 3 3 11 2" xfId="48232" xr:uid="{00000000-0005-0000-0000-000034B80000}"/>
    <cellStyle name="Σύνολο 2 2 3 3 12" xfId="35788" xr:uid="{00000000-0005-0000-0000-000035B80000}"/>
    <cellStyle name="Σύνολο 2 2 3 3 12 2" xfId="48850" xr:uid="{00000000-0005-0000-0000-000036B80000}"/>
    <cellStyle name="Σύνολο 2 2 3 3 13" xfId="36406" xr:uid="{00000000-0005-0000-0000-000037B80000}"/>
    <cellStyle name="Σύνολο 2 2 3 3 13 2" xfId="49468" xr:uid="{00000000-0005-0000-0000-000038B80000}"/>
    <cellStyle name="Σύνολο 2 2 3 3 14" xfId="37020" xr:uid="{00000000-0005-0000-0000-000039B80000}"/>
    <cellStyle name="Σύνολο 2 2 3 3 14 2" xfId="50082" xr:uid="{00000000-0005-0000-0000-00003AB80000}"/>
    <cellStyle name="Σύνολο 2 2 3 3 15" xfId="37629" xr:uid="{00000000-0005-0000-0000-00003BB80000}"/>
    <cellStyle name="Σύνολο 2 2 3 3 15 2" xfId="50691" xr:uid="{00000000-0005-0000-0000-00003CB80000}"/>
    <cellStyle name="Σύνολο 2 2 3 3 16" xfId="38227" xr:uid="{00000000-0005-0000-0000-00003DB80000}"/>
    <cellStyle name="Σύνολο 2 2 3 3 16 2" xfId="51289" xr:uid="{00000000-0005-0000-0000-00003EB80000}"/>
    <cellStyle name="Σύνολο 2 2 3 3 17" xfId="38812" xr:uid="{00000000-0005-0000-0000-00003FB80000}"/>
    <cellStyle name="Σύνολο 2 2 3 3 17 2" xfId="51874" xr:uid="{00000000-0005-0000-0000-000040B80000}"/>
    <cellStyle name="Σύνολο 2 2 3 3 18" xfId="39381" xr:uid="{00000000-0005-0000-0000-000041B80000}"/>
    <cellStyle name="Σύνολο 2 2 3 3 18 2" xfId="52443" xr:uid="{00000000-0005-0000-0000-000042B80000}"/>
    <cellStyle name="Σύνολο 2 2 3 3 19" xfId="39933" xr:uid="{00000000-0005-0000-0000-000043B80000}"/>
    <cellStyle name="Σύνολο 2 2 3 3 19 2" xfId="52995" xr:uid="{00000000-0005-0000-0000-000044B80000}"/>
    <cellStyle name="Σύνολο 2 2 3 3 2" xfId="28241" xr:uid="{00000000-0005-0000-0000-000045B80000}"/>
    <cellStyle name="Σύνολο 2 2 3 3 2 2" xfId="42247" xr:uid="{00000000-0005-0000-0000-000046B80000}"/>
    <cellStyle name="Σύνολο 2 2 3 3 20" xfId="40443" xr:uid="{00000000-0005-0000-0000-000047B80000}"/>
    <cellStyle name="Σύνολο 2 2 3 3 20 2" xfId="53505" xr:uid="{00000000-0005-0000-0000-000048B80000}"/>
    <cellStyle name="Σύνολο 2 2 3 3 21" xfId="40915" xr:uid="{00000000-0005-0000-0000-000049B80000}"/>
    <cellStyle name="Σύνολο 2 2 3 3 21 2" xfId="53977" xr:uid="{00000000-0005-0000-0000-00004AB80000}"/>
    <cellStyle name="Σύνολο 2 2 3 3 22" xfId="27199" xr:uid="{00000000-0005-0000-0000-00004BB80000}"/>
    <cellStyle name="Σύνολο 2 2 3 3 22 2" xfId="41441" xr:uid="{00000000-0005-0000-0000-00004CB80000}"/>
    <cellStyle name="Σύνολο 2 2 3 3 23" xfId="26470" xr:uid="{00000000-0005-0000-0000-00004DB80000}"/>
    <cellStyle name="Σύνολο 2 2 3 3 3" xfId="28742" xr:uid="{00000000-0005-0000-0000-00004EB80000}"/>
    <cellStyle name="Σύνολο 2 2 3 3 3 2" xfId="42748" xr:uid="{00000000-0005-0000-0000-00004FB80000}"/>
    <cellStyle name="Σύνολο 2 2 3 3 4" xfId="30537" xr:uid="{00000000-0005-0000-0000-000050B80000}"/>
    <cellStyle name="Σύνολο 2 2 3 3 4 2" xfId="43601" xr:uid="{00000000-0005-0000-0000-000051B80000}"/>
    <cellStyle name="Σύνολο 2 2 3 3 5" xfId="31436" xr:uid="{00000000-0005-0000-0000-000052B80000}"/>
    <cellStyle name="Σύνολο 2 2 3 3 5 2" xfId="44498" xr:uid="{00000000-0005-0000-0000-000053B80000}"/>
    <cellStyle name="Σύνολο 2 2 3 3 6" xfId="32060" xr:uid="{00000000-0005-0000-0000-000054B80000}"/>
    <cellStyle name="Σύνολο 2 2 3 3 6 2" xfId="45122" xr:uid="{00000000-0005-0000-0000-000055B80000}"/>
    <cellStyle name="Σύνολο 2 2 3 3 7" xfId="32684" xr:uid="{00000000-0005-0000-0000-000056B80000}"/>
    <cellStyle name="Σύνολο 2 2 3 3 7 2" xfId="45746" xr:uid="{00000000-0005-0000-0000-000057B80000}"/>
    <cellStyle name="Σύνολο 2 2 3 3 8" xfId="33306" xr:uid="{00000000-0005-0000-0000-000058B80000}"/>
    <cellStyle name="Σύνολο 2 2 3 3 8 2" xfId="46368" xr:uid="{00000000-0005-0000-0000-000059B80000}"/>
    <cellStyle name="Σύνολο 2 2 3 3 9" xfId="33928" xr:uid="{00000000-0005-0000-0000-00005AB80000}"/>
    <cellStyle name="Σύνολο 2 2 3 3 9 2" xfId="46990" xr:uid="{00000000-0005-0000-0000-00005BB80000}"/>
    <cellStyle name="Σύνολο 2 2 3 30" xfId="26736" xr:uid="{00000000-0005-0000-0000-00005CB80000}"/>
    <cellStyle name="Σύνολο 2 2 3 4" xfId="26103" xr:uid="{00000000-0005-0000-0000-00005DB80000}"/>
    <cellStyle name="Σύνολο 2 2 3 4 10" xfId="34558" xr:uid="{00000000-0005-0000-0000-00005EB80000}"/>
    <cellStyle name="Σύνολο 2 2 3 4 10 2" xfId="47620" xr:uid="{00000000-0005-0000-0000-00005FB80000}"/>
    <cellStyle name="Σύνολο 2 2 3 4 11" xfId="35178" xr:uid="{00000000-0005-0000-0000-000060B80000}"/>
    <cellStyle name="Σύνολο 2 2 3 4 11 2" xfId="48240" xr:uid="{00000000-0005-0000-0000-000061B80000}"/>
    <cellStyle name="Σύνολο 2 2 3 4 12" xfId="35796" xr:uid="{00000000-0005-0000-0000-000062B80000}"/>
    <cellStyle name="Σύνολο 2 2 3 4 12 2" xfId="48858" xr:uid="{00000000-0005-0000-0000-000063B80000}"/>
    <cellStyle name="Σύνολο 2 2 3 4 13" xfId="36414" xr:uid="{00000000-0005-0000-0000-000064B80000}"/>
    <cellStyle name="Σύνολο 2 2 3 4 13 2" xfId="49476" xr:uid="{00000000-0005-0000-0000-000065B80000}"/>
    <cellStyle name="Σύνολο 2 2 3 4 14" xfId="37028" xr:uid="{00000000-0005-0000-0000-000066B80000}"/>
    <cellStyle name="Σύνολο 2 2 3 4 14 2" xfId="50090" xr:uid="{00000000-0005-0000-0000-000067B80000}"/>
    <cellStyle name="Σύνολο 2 2 3 4 15" xfId="37637" xr:uid="{00000000-0005-0000-0000-000068B80000}"/>
    <cellStyle name="Σύνολο 2 2 3 4 15 2" xfId="50699" xr:uid="{00000000-0005-0000-0000-000069B80000}"/>
    <cellStyle name="Σύνολο 2 2 3 4 16" xfId="38235" xr:uid="{00000000-0005-0000-0000-00006AB80000}"/>
    <cellStyle name="Σύνολο 2 2 3 4 16 2" xfId="51297" xr:uid="{00000000-0005-0000-0000-00006BB80000}"/>
    <cellStyle name="Σύνολο 2 2 3 4 17" xfId="38820" xr:uid="{00000000-0005-0000-0000-00006CB80000}"/>
    <cellStyle name="Σύνολο 2 2 3 4 17 2" xfId="51882" xr:uid="{00000000-0005-0000-0000-00006DB80000}"/>
    <cellStyle name="Σύνολο 2 2 3 4 18" xfId="39389" xr:uid="{00000000-0005-0000-0000-00006EB80000}"/>
    <cellStyle name="Σύνολο 2 2 3 4 18 2" xfId="52451" xr:uid="{00000000-0005-0000-0000-00006FB80000}"/>
    <cellStyle name="Σύνολο 2 2 3 4 19" xfId="39941" xr:uid="{00000000-0005-0000-0000-000070B80000}"/>
    <cellStyle name="Σύνολο 2 2 3 4 19 2" xfId="53003" xr:uid="{00000000-0005-0000-0000-000071B80000}"/>
    <cellStyle name="Σύνολο 2 2 3 4 2" xfId="28249" xr:uid="{00000000-0005-0000-0000-000072B80000}"/>
    <cellStyle name="Σύνολο 2 2 3 4 2 2" xfId="42255" xr:uid="{00000000-0005-0000-0000-000073B80000}"/>
    <cellStyle name="Σύνολο 2 2 3 4 20" xfId="40451" xr:uid="{00000000-0005-0000-0000-000074B80000}"/>
    <cellStyle name="Σύνολο 2 2 3 4 20 2" xfId="53513" xr:uid="{00000000-0005-0000-0000-000075B80000}"/>
    <cellStyle name="Σύνολο 2 2 3 4 21" xfId="40923" xr:uid="{00000000-0005-0000-0000-000076B80000}"/>
    <cellStyle name="Σύνολο 2 2 3 4 21 2" xfId="53985" xr:uid="{00000000-0005-0000-0000-000077B80000}"/>
    <cellStyle name="Σύνολο 2 2 3 4 22" xfId="27207" xr:uid="{00000000-0005-0000-0000-000078B80000}"/>
    <cellStyle name="Σύνολο 2 2 3 4 22 2" xfId="41449" xr:uid="{00000000-0005-0000-0000-000079B80000}"/>
    <cellStyle name="Σύνολο 2 2 3 4 23" xfId="30237" xr:uid="{00000000-0005-0000-0000-00007AB80000}"/>
    <cellStyle name="Σύνολο 2 2 3 4 3" xfId="28750" xr:uid="{00000000-0005-0000-0000-00007BB80000}"/>
    <cellStyle name="Σύνολο 2 2 3 4 3 2" xfId="42756" xr:uid="{00000000-0005-0000-0000-00007CB80000}"/>
    <cellStyle name="Σύνολο 2 2 3 4 4" xfId="30761" xr:uid="{00000000-0005-0000-0000-00007DB80000}"/>
    <cellStyle name="Σύνολο 2 2 3 4 4 2" xfId="43823" xr:uid="{00000000-0005-0000-0000-00007EB80000}"/>
    <cellStyle name="Σύνολο 2 2 3 4 5" xfId="31444" xr:uid="{00000000-0005-0000-0000-00007FB80000}"/>
    <cellStyle name="Σύνολο 2 2 3 4 5 2" xfId="44506" xr:uid="{00000000-0005-0000-0000-000080B80000}"/>
    <cellStyle name="Σύνολο 2 2 3 4 6" xfId="32068" xr:uid="{00000000-0005-0000-0000-000081B80000}"/>
    <cellStyle name="Σύνολο 2 2 3 4 6 2" xfId="45130" xr:uid="{00000000-0005-0000-0000-000082B80000}"/>
    <cellStyle name="Σύνολο 2 2 3 4 7" xfId="32692" xr:uid="{00000000-0005-0000-0000-000083B80000}"/>
    <cellStyle name="Σύνολο 2 2 3 4 7 2" xfId="45754" xr:uid="{00000000-0005-0000-0000-000084B80000}"/>
    <cellStyle name="Σύνολο 2 2 3 4 8" xfId="33314" xr:uid="{00000000-0005-0000-0000-000085B80000}"/>
    <cellStyle name="Σύνολο 2 2 3 4 8 2" xfId="46376" xr:uid="{00000000-0005-0000-0000-000086B80000}"/>
    <cellStyle name="Σύνολο 2 2 3 4 9" xfId="33936" xr:uid="{00000000-0005-0000-0000-000087B80000}"/>
    <cellStyle name="Σύνολο 2 2 3 4 9 2" xfId="46998" xr:uid="{00000000-0005-0000-0000-000088B80000}"/>
    <cellStyle name="Σύνολο 2 2 3 5" xfId="26232" xr:uid="{00000000-0005-0000-0000-000089B80000}"/>
    <cellStyle name="Σύνολο 2 2 3 5 10" xfId="34687" xr:uid="{00000000-0005-0000-0000-00008AB80000}"/>
    <cellStyle name="Σύνολο 2 2 3 5 10 2" xfId="47749" xr:uid="{00000000-0005-0000-0000-00008BB80000}"/>
    <cellStyle name="Σύνολο 2 2 3 5 11" xfId="35307" xr:uid="{00000000-0005-0000-0000-00008CB80000}"/>
    <cellStyle name="Σύνολο 2 2 3 5 11 2" xfId="48369" xr:uid="{00000000-0005-0000-0000-00008DB80000}"/>
    <cellStyle name="Σύνολο 2 2 3 5 12" xfId="35925" xr:uid="{00000000-0005-0000-0000-00008EB80000}"/>
    <cellStyle name="Σύνολο 2 2 3 5 12 2" xfId="48987" xr:uid="{00000000-0005-0000-0000-00008FB80000}"/>
    <cellStyle name="Σύνολο 2 2 3 5 13" xfId="36543" xr:uid="{00000000-0005-0000-0000-000090B80000}"/>
    <cellStyle name="Σύνολο 2 2 3 5 13 2" xfId="49605" xr:uid="{00000000-0005-0000-0000-000091B80000}"/>
    <cellStyle name="Σύνολο 2 2 3 5 14" xfId="37157" xr:uid="{00000000-0005-0000-0000-000092B80000}"/>
    <cellStyle name="Σύνολο 2 2 3 5 14 2" xfId="50219" xr:uid="{00000000-0005-0000-0000-000093B80000}"/>
    <cellStyle name="Σύνολο 2 2 3 5 15" xfId="37766" xr:uid="{00000000-0005-0000-0000-000094B80000}"/>
    <cellStyle name="Σύνολο 2 2 3 5 15 2" xfId="50828" xr:uid="{00000000-0005-0000-0000-000095B80000}"/>
    <cellStyle name="Σύνολο 2 2 3 5 16" xfId="38364" xr:uid="{00000000-0005-0000-0000-000096B80000}"/>
    <cellStyle name="Σύνολο 2 2 3 5 16 2" xfId="51426" xr:uid="{00000000-0005-0000-0000-000097B80000}"/>
    <cellStyle name="Σύνολο 2 2 3 5 17" xfId="38949" xr:uid="{00000000-0005-0000-0000-000098B80000}"/>
    <cellStyle name="Σύνολο 2 2 3 5 17 2" xfId="52011" xr:uid="{00000000-0005-0000-0000-000099B80000}"/>
    <cellStyle name="Σύνολο 2 2 3 5 18" xfId="39518" xr:uid="{00000000-0005-0000-0000-00009AB80000}"/>
    <cellStyle name="Σύνολο 2 2 3 5 18 2" xfId="52580" xr:uid="{00000000-0005-0000-0000-00009BB80000}"/>
    <cellStyle name="Σύνολο 2 2 3 5 19" xfId="40070" xr:uid="{00000000-0005-0000-0000-00009CB80000}"/>
    <cellStyle name="Σύνολο 2 2 3 5 19 2" xfId="53132" xr:uid="{00000000-0005-0000-0000-00009DB80000}"/>
    <cellStyle name="Σύνολο 2 2 3 5 2" xfId="28378" xr:uid="{00000000-0005-0000-0000-00009EB80000}"/>
    <cellStyle name="Σύνολο 2 2 3 5 2 2" xfId="42384" xr:uid="{00000000-0005-0000-0000-00009FB80000}"/>
    <cellStyle name="Σύνολο 2 2 3 5 20" xfId="40580" xr:uid="{00000000-0005-0000-0000-0000A0B80000}"/>
    <cellStyle name="Σύνολο 2 2 3 5 20 2" xfId="53642" xr:uid="{00000000-0005-0000-0000-0000A1B80000}"/>
    <cellStyle name="Σύνολο 2 2 3 5 21" xfId="41052" xr:uid="{00000000-0005-0000-0000-0000A2B80000}"/>
    <cellStyle name="Σύνολο 2 2 3 5 21 2" xfId="54114" xr:uid="{00000000-0005-0000-0000-0000A3B80000}"/>
    <cellStyle name="Σύνολο 2 2 3 5 22" xfId="27336" xr:uid="{00000000-0005-0000-0000-0000A4B80000}"/>
    <cellStyle name="Σύνολο 2 2 3 5 22 2" xfId="41578" xr:uid="{00000000-0005-0000-0000-0000A5B80000}"/>
    <cellStyle name="Σύνολο 2 2 3 5 23" xfId="29559" xr:uid="{00000000-0005-0000-0000-0000A6B80000}"/>
    <cellStyle name="Σύνολο 2 2 3 5 3" xfId="28863" xr:uid="{00000000-0005-0000-0000-0000A7B80000}"/>
    <cellStyle name="Σύνολο 2 2 3 5 3 2" xfId="42869" xr:uid="{00000000-0005-0000-0000-0000A8B80000}"/>
    <cellStyle name="Σύνολο 2 2 3 5 4" xfId="30917" xr:uid="{00000000-0005-0000-0000-0000A9B80000}"/>
    <cellStyle name="Σύνολο 2 2 3 5 4 2" xfId="43979" xr:uid="{00000000-0005-0000-0000-0000AAB80000}"/>
    <cellStyle name="Σύνολο 2 2 3 5 5" xfId="31573" xr:uid="{00000000-0005-0000-0000-0000ABB80000}"/>
    <cellStyle name="Σύνολο 2 2 3 5 5 2" xfId="44635" xr:uid="{00000000-0005-0000-0000-0000ACB80000}"/>
    <cellStyle name="Σύνολο 2 2 3 5 6" xfId="32197" xr:uid="{00000000-0005-0000-0000-0000ADB80000}"/>
    <cellStyle name="Σύνολο 2 2 3 5 6 2" xfId="45259" xr:uid="{00000000-0005-0000-0000-0000AEB80000}"/>
    <cellStyle name="Σύνολο 2 2 3 5 7" xfId="32821" xr:uid="{00000000-0005-0000-0000-0000AFB80000}"/>
    <cellStyle name="Σύνολο 2 2 3 5 7 2" xfId="45883" xr:uid="{00000000-0005-0000-0000-0000B0B80000}"/>
    <cellStyle name="Σύνολο 2 2 3 5 8" xfId="33443" xr:uid="{00000000-0005-0000-0000-0000B1B80000}"/>
    <cellStyle name="Σύνολο 2 2 3 5 8 2" xfId="46505" xr:uid="{00000000-0005-0000-0000-0000B2B80000}"/>
    <cellStyle name="Σύνολο 2 2 3 5 9" xfId="34065" xr:uid="{00000000-0005-0000-0000-0000B3B80000}"/>
    <cellStyle name="Σύνολο 2 2 3 5 9 2" xfId="47127" xr:uid="{00000000-0005-0000-0000-0000B4B80000}"/>
    <cellStyle name="Σύνολο 2 2 3 6" xfId="26140" xr:uid="{00000000-0005-0000-0000-0000B5B80000}"/>
    <cellStyle name="Σύνολο 2 2 3 6 10" xfId="34595" xr:uid="{00000000-0005-0000-0000-0000B6B80000}"/>
    <cellStyle name="Σύνολο 2 2 3 6 10 2" xfId="47657" xr:uid="{00000000-0005-0000-0000-0000B7B80000}"/>
    <cellStyle name="Σύνολο 2 2 3 6 11" xfId="35215" xr:uid="{00000000-0005-0000-0000-0000B8B80000}"/>
    <cellStyle name="Σύνολο 2 2 3 6 11 2" xfId="48277" xr:uid="{00000000-0005-0000-0000-0000B9B80000}"/>
    <cellStyle name="Σύνολο 2 2 3 6 12" xfId="35833" xr:uid="{00000000-0005-0000-0000-0000BAB80000}"/>
    <cellStyle name="Σύνολο 2 2 3 6 12 2" xfId="48895" xr:uid="{00000000-0005-0000-0000-0000BBB80000}"/>
    <cellStyle name="Σύνολο 2 2 3 6 13" xfId="36451" xr:uid="{00000000-0005-0000-0000-0000BCB80000}"/>
    <cellStyle name="Σύνολο 2 2 3 6 13 2" xfId="49513" xr:uid="{00000000-0005-0000-0000-0000BDB80000}"/>
    <cellStyle name="Σύνολο 2 2 3 6 14" xfId="37065" xr:uid="{00000000-0005-0000-0000-0000BEB80000}"/>
    <cellStyle name="Σύνολο 2 2 3 6 14 2" xfId="50127" xr:uid="{00000000-0005-0000-0000-0000BFB80000}"/>
    <cellStyle name="Σύνολο 2 2 3 6 15" xfId="37674" xr:uid="{00000000-0005-0000-0000-0000C0B80000}"/>
    <cellStyle name="Σύνολο 2 2 3 6 15 2" xfId="50736" xr:uid="{00000000-0005-0000-0000-0000C1B80000}"/>
    <cellStyle name="Σύνολο 2 2 3 6 16" xfId="38272" xr:uid="{00000000-0005-0000-0000-0000C2B80000}"/>
    <cellStyle name="Σύνολο 2 2 3 6 16 2" xfId="51334" xr:uid="{00000000-0005-0000-0000-0000C3B80000}"/>
    <cellStyle name="Σύνολο 2 2 3 6 17" xfId="38857" xr:uid="{00000000-0005-0000-0000-0000C4B80000}"/>
    <cellStyle name="Σύνολο 2 2 3 6 17 2" xfId="51919" xr:uid="{00000000-0005-0000-0000-0000C5B80000}"/>
    <cellStyle name="Σύνολο 2 2 3 6 18" xfId="39426" xr:uid="{00000000-0005-0000-0000-0000C6B80000}"/>
    <cellStyle name="Σύνολο 2 2 3 6 18 2" xfId="52488" xr:uid="{00000000-0005-0000-0000-0000C7B80000}"/>
    <cellStyle name="Σύνολο 2 2 3 6 19" xfId="39978" xr:uid="{00000000-0005-0000-0000-0000C8B80000}"/>
    <cellStyle name="Σύνολο 2 2 3 6 19 2" xfId="53040" xr:uid="{00000000-0005-0000-0000-0000C9B80000}"/>
    <cellStyle name="Σύνολο 2 2 3 6 2" xfId="28286" xr:uid="{00000000-0005-0000-0000-0000CAB80000}"/>
    <cellStyle name="Σύνολο 2 2 3 6 2 2" xfId="42292" xr:uid="{00000000-0005-0000-0000-0000CBB80000}"/>
    <cellStyle name="Σύνολο 2 2 3 6 20" xfId="40488" xr:uid="{00000000-0005-0000-0000-0000CCB80000}"/>
    <cellStyle name="Σύνολο 2 2 3 6 20 2" xfId="53550" xr:uid="{00000000-0005-0000-0000-0000CDB80000}"/>
    <cellStyle name="Σύνολο 2 2 3 6 21" xfId="40960" xr:uid="{00000000-0005-0000-0000-0000CEB80000}"/>
    <cellStyle name="Σύνολο 2 2 3 6 21 2" xfId="54022" xr:uid="{00000000-0005-0000-0000-0000CFB80000}"/>
    <cellStyle name="Σύνολο 2 2 3 6 22" xfId="27244" xr:uid="{00000000-0005-0000-0000-0000D0B80000}"/>
    <cellStyle name="Σύνολο 2 2 3 6 22 2" xfId="41486" xr:uid="{00000000-0005-0000-0000-0000D1B80000}"/>
    <cellStyle name="Σύνολο 2 2 3 6 23" xfId="29318" xr:uid="{00000000-0005-0000-0000-0000D2B80000}"/>
    <cellStyle name="Σύνολο 2 2 3 6 3" xfId="28784" xr:uid="{00000000-0005-0000-0000-0000D3B80000}"/>
    <cellStyle name="Σύνολο 2 2 3 6 3 2" xfId="42790" xr:uid="{00000000-0005-0000-0000-0000D4B80000}"/>
    <cellStyle name="Σύνολο 2 2 3 6 4" xfId="30130" xr:uid="{00000000-0005-0000-0000-0000D5B80000}"/>
    <cellStyle name="Σύνολο 2 2 3 6 4 2" xfId="43306" xr:uid="{00000000-0005-0000-0000-0000D6B80000}"/>
    <cellStyle name="Σύνολο 2 2 3 6 5" xfId="31481" xr:uid="{00000000-0005-0000-0000-0000D7B80000}"/>
    <cellStyle name="Σύνολο 2 2 3 6 5 2" xfId="44543" xr:uid="{00000000-0005-0000-0000-0000D8B80000}"/>
    <cellStyle name="Σύνολο 2 2 3 6 6" xfId="32105" xr:uid="{00000000-0005-0000-0000-0000D9B80000}"/>
    <cellStyle name="Σύνολο 2 2 3 6 6 2" xfId="45167" xr:uid="{00000000-0005-0000-0000-0000DAB80000}"/>
    <cellStyle name="Σύνολο 2 2 3 6 7" xfId="32729" xr:uid="{00000000-0005-0000-0000-0000DBB80000}"/>
    <cellStyle name="Σύνολο 2 2 3 6 7 2" xfId="45791" xr:uid="{00000000-0005-0000-0000-0000DCB80000}"/>
    <cellStyle name="Σύνολο 2 2 3 6 8" xfId="33351" xr:uid="{00000000-0005-0000-0000-0000DDB80000}"/>
    <cellStyle name="Σύνολο 2 2 3 6 8 2" xfId="46413" xr:uid="{00000000-0005-0000-0000-0000DEB80000}"/>
    <cellStyle name="Σύνολο 2 2 3 6 9" xfId="33973" xr:uid="{00000000-0005-0000-0000-0000DFB80000}"/>
    <cellStyle name="Σύνολο 2 2 3 6 9 2" xfId="47035" xr:uid="{00000000-0005-0000-0000-0000E0B80000}"/>
    <cellStyle name="Σύνολο 2 2 3 7" xfId="26087" xr:uid="{00000000-0005-0000-0000-0000E1B80000}"/>
    <cellStyle name="Σύνολο 2 2 3 7 10" xfId="35162" xr:uid="{00000000-0005-0000-0000-0000E2B80000}"/>
    <cellStyle name="Σύνολο 2 2 3 7 10 2" xfId="48224" xr:uid="{00000000-0005-0000-0000-0000E3B80000}"/>
    <cellStyle name="Σύνολο 2 2 3 7 11" xfId="35780" xr:uid="{00000000-0005-0000-0000-0000E4B80000}"/>
    <cellStyle name="Σύνολο 2 2 3 7 11 2" xfId="48842" xr:uid="{00000000-0005-0000-0000-0000E5B80000}"/>
    <cellStyle name="Σύνολο 2 2 3 7 12" xfId="36398" xr:uid="{00000000-0005-0000-0000-0000E6B80000}"/>
    <cellStyle name="Σύνολο 2 2 3 7 12 2" xfId="49460" xr:uid="{00000000-0005-0000-0000-0000E7B80000}"/>
    <cellStyle name="Σύνολο 2 2 3 7 13" xfId="37012" xr:uid="{00000000-0005-0000-0000-0000E8B80000}"/>
    <cellStyle name="Σύνολο 2 2 3 7 13 2" xfId="50074" xr:uid="{00000000-0005-0000-0000-0000E9B80000}"/>
    <cellStyle name="Σύνολο 2 2 3 7 14" xfId="37621" xr:uid="{00000000-0005-0000-0000-0000EAB80000}"/>
    <cellStyle name="Σύνολο 2 2 3 7 14 2" xfId="50683" xr:uid="{00000000-0005-0000-0000-0000EBB80000}"/>
    <cellStyle name="Σύνολο 2 2 3 7 15" xfId="38219" xr:uid="{00000000-0005-0000-0000-0000ECB80000}"/>
    <cellStyle name="Σύνολο 2 2 3 7 15 2" xfId="51281" xr:uid="{00000000-0005-0000-0000-0000EDB80000}"/>
    <cellStyle name="Σύνολο 2 2 3 7 16" xfId="38804" xr:uid="{00000000-0005-0000-0000-0000EEB80000}"/>
    <cellStyle name="Σύνολο 2 2 3 7 16 2" xfId="51866" xr:uid="{00000000-0005-0000-0000-0000EFB80000}"/>
    <cellStyle name="Σύνολο 2 2 3 7 17" xfId="39373" xr:uid="{00000000-0005-0000-0000-0000F0B80000}"/>
    <cellStyle name="Σύνολο 2 2 3 7 17 2" xfId="52435" xr:uid="{00000000-0005-0000-0000-0000F1B80000}"/>
    <cellStyle name="Σύνολο 2 2 3 7 18" xfId="39925" xr:uid="{00000000-0005-0000-0000-0000F2B80000}"/>
    <cellStyle name="Σύνολο 2 2 3 7 18 2" xfId="52987" xr:uid="{00000000-0005-0000-0000-0000F3B80000}"/>
    <cellStyle name="Σύνολο 2 2 3 7 19" xfId="40435" xr:uid="{00000000-0005-0000-0000-0000F4B80000}"/>
    <cellStyle name="Σύνολο 2 2 3 7 19 2" xfId="53497" xr:uid="{00000000-0005-0000-0000-0000F5B80000}"/>
    <cellStyle name="Σύνολο 2 2 3 7 2" xfId="28233" xr:uid="{00000000-0005-0000-0000-0000F6B80000}"/>
    <cellStyle name="Σύνολο 2 2 3 7 2 2" xfId="42239" xr:uid="{00000000-0005-0000-0000-0000F7B80000}"/>
    <cellStyle name="Σύνολο 2 2 3 7 20" xfId="40907" xr:uid="{00000000-0005-0000-0000-0000F8B80000}"/>
    <cellStyle name="Σύνολο 2 2 3 7 20 2" xfId="53969" xr:uid="{00000000-0005-0000-0000-0000F9B80000}"/>
    <cellStyle name="Σύνολο 2 2 3 7 21" xfId="27191" xr:uid="{00000000-0005-0000-0000-0000FAB80000}"/>
    <cellStyle name="Σύνολο 2 2 3 7 21 2" xfId="41433" xr:uid="{00000000-0005-0000-0000-0000FBB80000}"/>
    <cellStyle name="Σύνολο 2 2 3 7 22" xfId="27084" xr:uid="{00000000-0005-0000-0000-0000FCB80000}"/>
    <cellStyle name="Σύνολο 2 2 3 7 3" xfId="30772" xr:uid="{00000000-0005-0000-0000-0000FDB80000}"/>
    <cellStyle name="Σύνολο 2 2 3 7 3 2" xfId="43834" xr:uid="{00000000-0005-0000-0000-0000FEB80000}"/>
    <cellStyle name="Σύνολο 2 2 3 7 4" xfId="31428" xr:uid="{00000000-0005-0000-0000-0000FFB80000}"/>
    <cellStyle name="Σύνολο 2 2 3 7 4 2" xfId="44490" xr:uid="{00000000-0005-0000-0000-000000B90000}"/>
    <cellStyle name="Σύνολο 2 2 3 7 5" xfId="32052" xr:uid="{00000000-0005-0000-0000-000001B90000}"/>
    <cellStyle name="Σύνολο 2 2 3 7 5 2" xfId="45114" xr:uid="{00000000-0005-0000-0000-000002B90000}"/>
    <cellStyle name="Σύνολο 2 2 3 7 6" xfId="32676" xr:uid="{00000000-0005-0000-0000-000003B90000}"/>
    <cellStyle name="Σύνολο 2 2 3 7 6 2" xfId="45738" xr:uid="{00000000-0005-0000-0000-000004B90000}"/>
    <cellStyle name="Σύνολο 2 2 3 7 7" xfId="33298" xr:uid="{00000000-0005-0000-0000-000005B90000}"/>
    <cellStyle name="Σύνολο 2 2 3 7 7 2" xfId="46360" xr:uid="{00000000-0005-0000-0000-000006B90000}"/>
    <cellStyle name="Σύνολο 2 2 3 7 8" xfId="33920" xr:uid="{00000000-0005-0000-0000-000007B90000}"/>
    <cellStyle name="Σύνολο 2 2 3 7 8 2" xfId="46982" xr:uid="{00000000-0005-0000-0000-000008B90000}"/>
    <cellStyle name="Σύνολο 2 2 3 7 9" xfId="34542" xr:uid="{00000000-0005-0000-0000-000009B90000}"/>
    <cellStyle name="Σύνολο 2 2 3 7 9 2" xfId="47604" xr:uid="{00000000-0005-0000-0000-00000AB90000}"/>
    <cellStyle name="Σύνολο 2 2 3 8" xfId="26712" xr:uid="{00000000-0005-0000-0000-00000BB90000}"/>
    <cellStyle name="Σύνολο 2 2 3 8 2" xfId="27680" xr:uid="{00000000-0005-0000-0000-00000CB90000}"/>
    <cellStyle name="Σύνολο 2 2 3 9" xfId="27515" xr:uid="{00000000-0005-0000-0000-00000DB90000}"/>
    <cellStyle name="Σύνολο 2 2 3 9 2" xfId="41757" xr:uid="{00000000-0005-0000-0000-00000EB90000}"/>
    <cellStyle name="Σύνολο 2 2 4" xfId="25710" xr:uid="{00000000-0005-0000-0000-00000FB90000}"/>
    <cellStyle name="Σύνολο 2 2 4 10" xfId="27857" xr:uid="{00000000-0005-0000-0000-000010B90000}"/>
    <cellStyle name="Σύνολο 2 2 4 10 2" xfId="41981" xr:uid="{00000000-0005-0000-0000-000011B90000}"/>
    <cellStyle name="Σύνολο 2 2 4 11" xfId="29948" xr:uid="{00000000-0005-0000-0000-000012B90000}"/>
    <cellStyle name="Σύνολο 2 2 4 11 2" xfId="43184" xr:uid="{00000000-0005-0000-0000-000013B90000}"/>
    <cellStyle name="Σύνολο 2 2 4 12" xfId="30855" xr:uid="{00000000-0005-0000-0000-000014B90000}"/>
    <cellStyle name="Σύνολο 2 2 4 12 2" xfId="43917" xr:uid="{00000000-0005-0000-0000-000015B90000}"/>
    <cellStyle name="Σύνολο 2 2 4 13" xfId="31273" xr:uid="{00000000-0005-0000-0000-000016B90000}"/>
    <cellStyle name="Σύνολο 2 2 4 13 2" xfId="44335" xr:uid="{00000000-0005-0000-0000-000017B90000}"/>
    <cellStyle name="Σύνολο 2 2 4 14" xfId="31897" xr:uid="{00000000-0005-0000-0000-000018B90000}"/>
    <cellStyle name="Σύνολο 2 2 4 14 2" xfId="44959" xr:uid="{00000000-0005-0000-0000-000019B90000}"/>
    <cellStyle name="Σύνολο 2 2 4 15" xfId="32521" xr:uid="{00000000-0005-0000-0000-00001AB90000}"/>
    <cellStyle name="Σύνολο 2 2 4 15 2" xfId="45583" xr:uid="{00000000-0005-0000-0000-00001BB90000}"/>
    <cellStyle name="Σύνολο 2 2 4 16" xfId="33143" xr:uid="{00000000-0005-0000-0000-00001CB90000}"/>
    <cellStyle name="Σύνολο 2 2 4 16 2" xfId="46205" xr:uid="{00000000-0005-0000-0000-00001DB90000}"/>
    <cellStyle name="Σύνολο 2 2 4 17" xfId="33765" xr:uid="{00000000-0005-0000-0000-00001EB90000}"/>
    <cellStyle name="Σύνολο 2 2 4 17 2" xfId="46827" xr:uid="{00000000-0005-0000-0000-00001FB90000}"/>
    <cellStyle name="Σύνολο 2 2 4 18" xfId="34387" xr:uid="{00000000-0005-0000-0000-000020B90000}"/>
    <cellStyle name="Σύνολο 2 2 4 18 2" xfId="47449" xr:uid="{00000000-0005-0000-0000-000021B90000}"/>
    <cellStyle name="Σύνολο 2 2 4 19" xfId="35007" xr:uid="{00000000-0005-0000-0000-000022B90000}"/>
    <cellStyle name="Σύνολο 2 2 4 19 2" xfId="48069" xr:uid="{00000000-0005-0000-0000-000023B90000}"/>
    <cellStyle name="Σύνολο 2 2 4 2" xfId="26009" xr:uid="{00000000-0005-0000-0000-000024B90000}"/>
    <cellStyle name="Σύνολο 2 2 4 2 10" xfId="34464" xr:uid="{00000000-0005-0000-0000-000025B90000}"/>
    <cellStyle name="Σύνολο 2 2 4 2 10 2" xfId="47526" xr:uid="{00000000-0005-0000-0000-000026B90000}"/>
    <cellStyle name="Σύνολο 2 2 4 2 11" xfId="35084" xr:uid="{00000000-0005-0000-0000-000027B90000}"/>
    <cellStyle name="Σύνολο 2 2 4 2 11 2" xfId="48146" xr:uid="{00000000-0005-0000-0000-000028B90000}"/>
    <cellStyle name="Σύνολο 2 2 4 2 12" xfId="35702" xr:uid="{00000000-0005-0000-0000-000029B90000}"/>
    <cellStyle name="Σύνολο 2 2 4 2 12 2" xfId="48764" xr:uid="{00000000-0005-0000-0000-00002AB90000}"/>
    <cellStyle name="Σύνολο 2 2 4 2 13" xfId="36320" xr:uid="{00000000-0005-0000-0000-00002BB90000}"/>
    <cellStyle name="Σύνολο 2 2 4 2 13 2" xfId="49382" xr:uid="{00000000-0005-0000-0000-00002CB90000}"/>
    <cellStyle name="Σύνολο 2 2 4 2 14" xfId="36934" xr:uid="{00000000-0005-0000-0000-00002DB90000}"/>
    <cellStyle name="Σύνολο 2 2 4 2 14 2" xfId="49996" xr:uid="{00000000-0005-0000-0000-00002EB90000}"/>
    <cellStyle name="Σύνολο 2 2 4 2 15" xfId="37543" xr:uid="{00000000-0005-0000-0000-00002FB90000}"/>
    <cellStyle name="Σύνολο 2 2 4 2 15 2" xfId="50605" xr:uid="{00000000-0005-0000-0000-000030B90000}"/>
    <cellStyle name="Σύνολο 2 2 4 2 16" xfId="38141" xr:uid="{00000000-0005-0000-0000-000031B90000}"/>
    <cellStyle name="Σύνολο 2 2 4 2 16 2" xfId="51203" xr:uid="{00000000-0005-0000-0000-000032B90000}"/>
    <cellStyle name="Σύνολο 2 2 4 2 17" xfId="38726" xr:uid="{00000000-0005-0000-0000-000033B90000}"/>
    <cellStyle name="Σύνολο 2 2 4 2 17 2" xfId="51788" xr:uid="{00000000-0005-0000-0000-000034B90000}"/>
    <cellStyle name="Σύνολο 2 2 4 2 18" xfId="39295" xr:uid="{00000000-0005-0000-0000-000035B90000}"/>
    <cellStyle name="Σύνολο 2 2 4 2 18 2" xfId="52357" xr:uid="{00000000-0005-0000-0000-000036B90000}"/>
    <cellStyle name="Σύνολο 2 2 4 2 19" xfId="39847" xr:uid="{00000000-0005-0000-0000-000037B90000}"/>
    <cellStyle name="Σύνολο 2 2 4 2 19 2" xfId="52909" xr:uid="{00000000-0005-0000-0000-000038B90000}"/>
    <cellStyle name="Σύνολο 2 2 4 2 2" xfId="28155" xr:uid="{00000000-0005-0000-0000-000039B90000}"/>
    <cellStyle name="Σύνολο 2 2 4 2 2 2" xfId="42161" xr:uid="{00000000-0005-0000-0000-00003AB90000}"/>
    <cellStyle name="Σύνολο 2 2 4 2 20" xfId="40357" xr:uid="{00000000-0005-0000-0000-00003BB90000}"/>
    <cellStyle name="Σύνολο 2 2 4 2 20 2" xfId="53419" xr:uid="{00000000-0005-0000-0000-00003CB90000}"/>
    <cellStyle name="Σύνολο 2 2 4 2 21" xfId="40829" xr:uid="{00000000-0005-0000-0000-00003DB90000}"/>
    <cellStyle name="Σύνολο 2 2 4 2 21 2" xfId="53891" xr:uid="{00000000-0005-0000-0000-00003EB90000}"/>
    <cellStyle name="Σύνολο 2 2 4 2 22" xfId="27113" xr:uid="{00000000-0005-0000-0000-00003FB90000}"/>
    <cellStyle name="Σύνολο 2 2 4 2 22 2" xfId="41355" xr:uid="{00000000-0005-0000-0000-000040B90000}"/>
    <cellStyle name="Σύνολο 2 2 4 2 23" xfId="26469" xr:uid="{00000000-0005-0000-0000-000041B90000}"/>
    <cellStyle name="Σύνολο 2 2 4 2 3" xfId="28667" xr:uid="{00000000-0005-0000-0000-000042B90000}"/>
    <cellStyle name="Σύνολο 2 2 4 2 3 2" xfId="42673" xr:uid="{00000000-0005-0000-0000-000043B90000}"/>
    <cellStyle name="Σύνολο 2 2 4 2 4" xfId="30120" xr:uid="{00000000-0005-0000-0000-000044B90000}"/>
    <cellStyle name="Σύνολο 2 2 4 2 4 2" xfId="43296" xr:uid="{00000000-0005-0000-0000-000045B90000}"/>
    <cellStyle name="Σύνολο 2 2 4 2 5" xfId="31350" xr:uid="{00000000-0005-0000-0000-000046B90000}"/>
    <cellStyle name="Σύνολο 2 2 4 2 5 2" xfId="44412" xr:uid="{00000000-0005-0000-0000-000047B90000}"/>
    <cellStyle name="Σύνολο 2 2 4 2 6" xfId="31974" xr:uid="{00000000-0005-0000-0000-000048B90000}"/>
    <cellStyle name="Σύνολο 2 2 4 2 6 2" xfId="45036" xr:uid="{00000000-0005-0000-0000-000049B90000}"/>
    <cellStyle name="Σύνολο 2 2 4 2 7" xfId="32598" xr:uid="{00000000-0005-0000-0000-00004AB90000}"/>
    <cellStyle name="Σύνολο 2 2 4 2 7 2" xfId="45660" xr:uid="{00000000-0005-0000-0000-00004BB90000}"/>
    <cellStyle name="Σύνολο 2 2 4 2 8" xfId="33220" xr:uid="{00000000-0005-0000-0000-00004CB90000}"/>
    <cellStyle name="Σύνολο 2 2 4 2 8 2" xfId="46282" xr:uid="{00000000-0005-0000-0000-00004DB90000}"/>
    <cellStyle name="Σύνολο 2 2 4 2 9" xfId="33842" xr:uid="{00000000-0005-0000-0000-00004EB90000}"/>
    <cellStyle name="Σύνολο 2 2 4 2 9 2" xfId="46904" xr:uid="{00000000-0005-0000-0000-00004FB90000}"/>
    <cellStyle name="Σύνολο 2 2 4 20" xfId="35625" xr:uid="{00000000-0005-0000-0000-000050B90000}"/>
    <cellStyle name="Σύνολο 2 2 4 20 2" xfId="48687" xr:uid="{00000000-0005-0000-0000-000051B90000}"/>
    <cellStyle name="Σύνολο 2 2 4 21" xfId="36244" xr:uid="{00000000-0005-0000-0000-000052B90000}"/>
    <cellStyle name="Σύνολο 2 2 4 21 2" xfId="49306" xr:uid="{00000000-0005-0000-0000-000053B90000}"/>
    <cellStyle name="Σύνολο 2 2 4 22" xfId="36859" xr:uid="{00000000-0005-0000-0000-000054B90000}"/>
    <cellStyle name="Σύνολο 2 2 4 22 2" xfId="49921" xr:uid="{00000000-0005-0000-0000-000055B90000}"/>
    <cellStyle name="Σύνολο 2 2 4 23" xfId="37471" xr:uid="{00000000-0005-0000-0000-000056B90000}"/>
    <cellStyle name="Σύνολο 2 2 4 23 2" xfId="50533" xr:uid="{00000000-0005-0000-0000-000057B90000}"/>
    <cellStyle name="Σύνολο 2 2 4 24" xfId="38078" xr:uid="{00000000-0005-0000-0000-000058B90000}"/>
    <cellStyle name="Σύνολο 2 2 4 24 2" xfId="51140" xr:uid="{00000000-0005-0000-0000-000059B90000}"/>
    <cellStyle name="Σύνολο 2 2 4 25" xfId="38664" xr:uid="{00000000-0005-0000-0000-00005AB90000}"/>
    <cellStyle name="Σύνολο 2 2 4 25 2" xfId="51726" xr:uid="{00000000-0005-0000-0000-00005BB90000}"/>
    <cellStyle name="Σύνολο 2 2 4 26" xfId="39239" xr:uid="{00000000-0005-0000-0000-00005CB90000}"/>
    <cellStyle name="Σύνολο 2 2 4 26 2" xfId="52301" xr:uid="{00000000-0005-0000-0000-00005DB90000}"/>
    <cellStyle name="Σύνολο 2 2 4 27" xfId="38602" xr:uid="{00000000-0005-0000-0000-00005EB90000}"/>
    <cellStyle name="Σύνολο 2 2 4 27 2" xfId="51664" xr:uid="{00000000-0005-0000-0000-00005FB90000}"/>
    <cellStyle name="Σύνολο 2 2 4 28" xfId="40321" xr:uid="{00000000-0005-0000-0000-000060B90000}"/>
    <cellStyle name="Σύνολο 2 2 4 28 2" xfId="53383" xr:uid="{00000000-0005-0000-0000-000061B90000}"/>
    <cellStyle name="Σύνολο 2 2 4 29" xfId="26583" xr:uid="{00000000-0005-0000-0000-000062B90000}"/>
    <cellStyle name="Σύνολο 2 2 4 29 2" xfId="29702" xr:uid="{00000000-0005-0000-0000-000063B90000}"/>
    <cellStyle name="Σύνολο 2 2 4 3" xfId="26189" xr:uid="{00000000-0005-0000-0000-000064B90000}"/>
    <cellStyle name="Σύνολο 2 2 4 3 10" xfId="34644" xr:uid="{00000000-0005-0000-0000-000065B90000}"/>
    <cellStyle name="Σύνολο 2 2 4 3 10 2" xfId="47706" xr:uid="{00000000-0005-0000-0000-000066B90000}"/>
    <cellStyle name="Σύνολο 2 2 4 3 11" xfId="35264" xr:uid="{00000000-0005-0000-0000-000067B90000}"/>
    <cellStyle name="Σύνολο 2 2 4 3 11 2" xfId="48326" xr:uid="{00000000-0005-0000-0000-000068B90000}"/>
    <cellStyle name="Σύνολο 2 2 4 3 12" xfId="35882" xr:uid="{00000000-0005-0000-0000-000069B90000}"/>
    <cellStyle name="Σύνολο 2 2 4 3 12 2" xfId="48944" xr:uid="{00000000-0005-0000-0000-00006AB90000}"/>
    <cellStyle name="Σύνολο 2 2 4 3 13" xfId="36500" xr:uid="{00000000-0005-0000-0000-00006BB90000}"/>
    <cellStyle name="Σύνολο 2 2 4 3 13 2" xfId="49562" xr:uid="{00000000-0005-0000-0000-00006CB90000}"/>
    <cellStyle name="Σύνολο 2 2 4 3 14" xfId="37114" xr:uid="{00000000-0005-0000-0000-00006DB90000}"/>
    <cellStyle name="Σύνολο 2 2 4 3 14 2" xfId="50176" xr:uid="{00000000-0005-0000-0000-00006EB90000}"/>
    <cellStyle name="Σύνολο 2 2 4 3 15" xfId="37723" xr:uid="{00000000-0005-0000-0000-00006FB90000}"/>
    <cellStyle name="Σύνολο 2 2 4 3 15 2" xfId="50785" xr:uid="{00000000-0005-0000-0000-000070B90000}"/>
    <cellStyle name="Σύνολο 2 2 4 3 16" xfId="38321" xr:uid="{00000000-0005-0000-0000-000071B90000}"/>
    <cellStyle name="Σύνολο 2 2 4 3 16 2" xfId="51383" xr:uid="{00000000-0005-0000-0000-000072B90000}"/>
    <cellStyle name="Σύνολο 2 2 4 3 17" xfId="38906" xr:uid="{00000000-0005-0000-0000-000073B90000}"/>
    <cellStyle name="Σύνολο 2 2 4 3 17 2" xfId="51968" xr:uid="{00000000-0005-0000-0000-000074B90000}"/>
    <cellStyle name="Σύνολο 2 2 4 3 18" xfId="39475" xr:uid="{00000000-0005-0000-0000-000075B90000}"/>
    <cellStyle name="Σύνολο 2 2 4 3 18 2" xfId="52537" xr:uid="{00000000-0005-0000-0000-000076B90000}"/>
    <cellStyle name="Σύνολο 2 2 4 3 19" xfId="40027" xr:uid="{00000000-0005-0000-0000-000077B90000}"/>
    <cellStyle name="Σύνολο 2 2 4 3 19 2" xfId="53089" xr:uid="{00000000-0005-0000-0000-000078B90000}"/>
    <cellStyle name="Σύνολο 2 2 4 3 2" xfId="28335" xr:uid="{00000000-0005-0000-0000-000079B90000}"/>
    <cellStyle name="Σύνολο 2 2 4 3 2 2" xfId="42341" xr:uid="{00000000-0005-0000-0000-00007AB90000}"/>
    <cellStyle name="Σύνολο 2 2 4 3 20" xfId="40537" xr:uid="{00000000-0005-0000-0000-00007BB90000}"/>
    <cellStyle name="Σύνολο 2 2 4 3 20 2" xfId="53599" xr:uid="{00000000-0005-0000-0000-00007CB90000}"/>
    <cellStyle name="Σύνολο 2 2 4 3 21" xfId="41009" xr:uid="{00000000-0005-0000-0000-00007DB90000}"/>
    <cellStyle name="Σύνολο 2 2 4 3 21 2" xfId="54071" xr:uid="{00000000-0005-0000-0000-00007EB90000}"/>
    <cellStyle name="Σύνολο 2 2 4 3 22" xfId="27293" xr:uid="{00000000-0005-0000-0000-00007FB90000}"/>
    <cellStyle name="Σύνολο 2 2 4 3 22 2" xfId="41535" xr:uid="{00000000-0005-0000-0000-000080B90000}"/>
    <cellStyle name="Σύνολο 2 2 4 3 23" xfId="29937" xr:uid="{00000000-0005-0000-0000-000081B90000}"/>
    <cellStyle name="Σύνολο 2 2 4 3 3" xfId="28823" xr:uid="{00000000-0005-0000-0000-000082B90000}"/>
    <cellStyle name="Σύνολο 2 2 4 3 3 2" xfId="42829" xr:uid="{00000000-0005-0000-0000-000083B90000}"/>
    <cellStyle name="Σύνολο 2 2 4 3 4" xfId="30939" xr:uid="{00000000-0005-0000-0000-000084B90000}"/>
    <cellStyle name="Σύνολο 2 2 4 3 4 2" xfId="44001" xr:uid="{00000000-0005-0000-0000-000085B90000}"/>
    <cellStyle name="Σύνολο 2 2 4 3 5" xfId="31530" xr:uid="{00000000-0005-0000-0000-000086B90000}"/>
    <cellStyle name="Σύνολο 2 2 4 3 5 2" xfId="44592" xr:uid="{00000000-0005-0000-0000-000087B90000}"/>
    <cellStyle name="Σύνολο 2 2 4 3 6" xfId="32154" xr:uid="{00000000-0005-0000-0000-000088B90000}"/>
    <cellStyle name="Σύνολο 2 2 4 3 6 2" xfId="45216" xr:uid="{00000000-0005-0000-0000-000089B90000}"/>
    <cellStyle name="Σύνολο 2 2 4 3 7" xfId="32778" xr:uid="{00000000-0005-0000-0000-00008AB90000}"/>
    <cellStyle name="Σύνολο 2 2 4 3 7 2" xfId="45840" xr:uid="{00000000-0005-0000-0000-00008BB90000}"/>
    <cellStyle name="Σύνολο 2 2 4 3 8" xfId="33400" xr:uid="{00000000-0005-0000-0000-00008CB90000}"/>
    <cellStyle name="Σύνολο 2 2 4 3 8 2" xfId="46462" xr:uid="{00000000-0005-0000-0000-00008DB90000}"/>
    <cellStyle name="Σύνολο 2 2 4 3 9" xfId="34022" xr:uid="{00000000-0005-0000-0000-00008EB90000}"/>
    <cellStyle name="Σύνολο 2 2 4 3 9 2" xfId="47084" xr:uid="{00000000-0005-0000-0000-00008FB90000}"/>
    <cellStyle name="Σύνολο 2 2 4 30" xfId="30239" xr:uid="{00000000-0005-0000-0000-000090B90000}"/>
    <cellStyle name="Σύνολο 2 2 4 4" xfId="26251" xr:uid="{00000000-0005-0000-0000-000091B90000}"/>
    <cellStyle name="Σύνολο 2 2 4 4 10" xfId="34706" xr:uid="{00000000-0005-0000-0000-000092B90000}"/>
    <cellStyle name="Σύνολο 2 2 4 4 10 2" xfId="47768" xr:uid="{00000000-0005-0000-0000-000093B90000}"/>
    <cellStyle name="Σύνολο 2 2 4 4 11" xfId="35326" xr:uid="{00000000-0005-0000-0000-000094B90000}"/>
    <cellStyle name="Σύνολο 2 2 4 4 11 2" xfId="48388" xr:uid="{00000000-0005-0000-0000-000095B90000}"/>
    <cellStyle name="Σύνολο 2 2 4 4 12" xfId="35944" xr:uid="{00000000-0005-0000-0000-000096B90000}"/>
    <cellStyle name="Σύνολο 2 2 4 4 12 2" xfId="49006" xr:uid="{00000000-0005-0000-0000-000097B90000}"/>
    <cellStyle name="Σύνολο 2 2 4 4 13" xfId="36562" xr:uid="{00000000-0005-0000-0000-000098B90000}"/>
    <cellStyle name="Σύνολο 2 2 4 4 13 2" xfId="49624" xr:uid="{00000000-0005-0000-0000-000099B90000}"/>
    <cellStyle name="Σύνολο 2 2 4 4 14" xfId="37176" xr:uid="{00000000-0005-0000-0000-00009AB90000}"/>
    <cellStyle name="Σύνολο 2 2 4 4 14 2" xfId="50238" xr:uid="{00000000-0005-0000-0000-00009BB90000}"/>
    <cellStyle name="Σύνολο 2 2 4 4 15" xfId="37785" xr:uid="{00000000-0005-0000-0000-00009CB90000}"/>
    <cellStyle name="Σύνολο 2 2 4 4 15 2" xfId="50847" xr:uid="{00000000-0005-0000-0000-00009DB90000}"/>
    <cellStyle name="Σύνολο 2 2 4 4 16" xfId="38383" xr:uid="{00000000-0005-0000-0000-00009EB90000}"/>
    <cellStyle name="Σύνολο 2 2 4 4 16 2" xfId="51445" xr:uid="{00000000-0005-0000-0000-00009FB90000}"/>
    <cellStyle name="Σύνολο 2 2 4 4 17" xfId="38968" xr:uid="{00000000-0005-0000-0000-0000A0B90000}"/>
    <cellStyle name="Σύνολο 2 2 4 4 17 2" xfId="52030" xr:uid="{00000000-0005-0000-0000-0000A1B90000}"/>
    <cellStyle name="Σύνολο 2 2 4 4 18" xfId="39537" xr:uid="{00000000-0005-0000-0000-0000A2B90000}"/>
    <cellStyle name="Σύνολο 2 2 4 4 18 2" xfId="52599" xr:uid="{00000000-0005-0000-0000-0000A3B90000}"/>
    <cellStyle name="Σύνολο 2 2 4 4 19" xfId="40089" xr:uid="{00000000-0005-0000-0000-0000A4B90000}"/>
    <cellStyle name="Σύνολο 2 2 4 4 19 2" xfId="53151" xr:uid="{00000000-0005-0000-0000-0000A5B90000}"/>
    <cellStyle name="Σύνολο 2 2 4 4 2" xfId="28397" xr:uid="{00000000-0005-0000-0000-0000A6B90000}"/>
    <cellStyle name="Σύνολο 2 2 4 4 2 2" xfId="42403" xr:uid="{00000000-0005-0000-0000-0000A7B90000}"/>
    <cellStyle name="Σύνολο 2 2 4 4 20" xfId="40599" xr:uid="{00000000-0005-0000-0000-0000A8B90000}"/>
    <cellStyle name="Σύνολο 2 2 4 4 20 2" xfId="53661" xr:uid="{00000000-0005-0000-0000-0000A9B90000}"/>
    <cellStyle name="Σύνολο 2 2 4 4 21" xfId="41071" xr:uid="{00000000-0005-0000-0000-0000AAB90000}"/>
    <cellStyle name="Σύνολο 2 2 4 4 21 2" xfId="54133" xr:uid="{00000000-0005-0000-0000-0000ABB90000}"/>
    <cellStyle name="Σύνολο 2 2 4 4 22" xfId="27355" xr:uid="{00000000-0005-0000-0000-0000ACB90000}"/>
    <cellStyle name="Σύνολο 2 2 4 4 22 2" xfId="41597" xr:uid="{00000000-0005-0000-0000-0000ADB90000}"/>
    <cellStyle name="Σύνολο 2 2 4 4 23" xfId="26647" xr:uid="{00000000-0005-0000-0000-0000AEB90000}"/>
    <cellStyle name="Σύνολο 2 2 4 4 3" xfId="28877" xr:uid="{00000000-0005-0000-0000-0000AFB90000}"/>
    <cellStyle name="Σύνολο 2 2 4 4 3 2" xfId="42883" xr:uid="{00000000-0005-0000-0000-0000B0B90000}"/>
    <cellStyle name="Σύνολο 2 2 4 4 4" xfId="31090" xr:uid="{00000000-0005-0000-0000-0000B1B90000}"/>
    <cellStyle name="Σύνολο 2 2 4 4 4 2" xfId="44152" xr:uid="{00000000-0005-0000-0000-0000B2B90000}"/>
    <cellStyle name="Σύνολο 2 2 4 4 5" xfId="31592" xr:uid="{00000000-0005-0000-0000-0000B3B90000}"/>
    <cellStyle name="Σύνολο 2 2 4 4 5 2" xfId="44654" xr:uid="{00000000-0005-0000-0000-0000B4B90000}"/>
    <cellStyle name="Σύνολο 2 2 4 4 6" xfId="32216" xr:uid="{00000000-0005-0000-0000-0000B5B90000}"/>
    <cellStyle name="Σύνολο 2 2 4 4 6 2" xfId="45278" xr:uid="{00000000-0005-0000-0000-0000B6B90000}"/>
    <cellStyle name="Σύνολο 2 2 4 4 7" xfId="32840" xr:uid="{00000000-0005-0000-0000-0000B7B90000}"/>
    <cellStyle name="Σύνολο 2 2 4 4 7 2" xfId="45902" xr:uid="{00000000-0005-0000-0000-0000B8B90000}"/>
    <cellStyle name="Σύνολο 2 2 4 4 8" xfId="33462" xr:uid="{00000000-0005-0000-0000-0000B9B90000}"/>
    <cellStyle name="Σύνολο 2 2 4 4 8 2" xfId="46524" xr:uid="{00000000-0005-0000-0000-0000BAB90000}"/>
    <cellStyle name="Σύνολο 2 2 4 4 9" xfId="34084" xr:uid="{00000000-0005-0000-0000-0000BBB90000}"/>
    <cellStyle name="Σύνολο 2 2 4 4 9 2" xfId="47146" xr:uid="{00000000-0005-0000-0000-0000BCB90000}"/>
    <cellStyle name="Σύνολο 2 2 4 5" xfId="26308" xr:uid="{00000000-0005-0000-0000-0000BDB90000}"/>
    <cellStyle name="Σύνολο 2 2 4 5 10" xfId="34763" xr:uid="{00000000-0005-0000-0000-0000BEB90000}"/>
    <cellStyle name="Σύνολο 2 2 4 5 10 2" xfId="47825" xr:uid="{00000000-0005-0000-0000-0000BFB90000}"/>
    <cellStyle name="Σύνολο 2 2 4 5 11" xfId="35383" xr:uid="{00000000-0005-0000-0000-0000C0B90000}"/>
    <cellStyle name="Σύνολο 2 2 4 5 11 2" xfId="48445" xr:uid="{00000000-0005-0000-0000-0000C1B90000}"/>
    <cellStyle name="Σύνολο 2 2 4 5 12" xfId="36001" xr:uid="{00000000-0005-0000-0000-0000C2B90000}"/>
    <cellStyle name="Σύνολο 2 2 4 5 12 2" xfId="49063" xr:uid="{00000000-0005-0000-0000-0000C3B90000}"/>
    <cellStyle name="Σύνολο 2 2 4 5 13" xfId="36619" xr:uid="{00000000-0005-0000-0000-0000C4B90000}"/>
    <cellStyle name="Σύνολο 2 2 4 5 13 2" xfId="49681" xr:uid="{00000000-0005-0000-0000-0000C5B90000}"/>
    <cellStyle name="Σύνολο 2 2 4 5 14" xfId="37233" xr:uid="{00000000-0005-0000-0000-0000C6B90000}"/>
    <cellStyle name="Σύνολο 2 2 4 5 14 2" xfId="50295" xr:uid="{00000000-0005-0000-0000-0000C7B90000}"/>
    <cellStyle name="Σύνολο 2 2 4 5 15" xfId="37842" xr:uid="{00000000-0005-0000-0000-0000C8B90000}"/>
    <cellStyle name="Σύνολο 2 2 4 5 15 2" xfId="50904" xr:uid="{00000000-0005-0000-0000-0000C9B90000}"/>
    <cellStyle name="Σύνολο 2 2 4 5 16" xfId="38440" xr:uid="{00000000-0005-0000-0000-0000CAB90000}"/>
    <cellStyle name="Σύνολο 2 2 4 5 16 2" xfId="51502" xr:uid="{00000000-0005-0000-0000-0000CBB90000}"/>
    <cellStyle name="Σύνολο 2 2 4 5 17" xfId="39025" xr:uid="{00000000-0005-0000-0000-0000CCB90000}"/>
    <cellStyle name="Σύνολο 2 2 4 5 17 2" xfId="52087" xr:uid="{00000000-0005-0000-0000-0000CDB90000}"/>
    <cellStyle name="Σύνολο 2 2 4 5 18" xfId="39594" xr:uid="{00000000-0005-0000-0000-0000CEB90000}"/>
    <cellStyle name="Σύνολο 2 2 4 5 18 2" xfId="52656" xr:uid="{00000000-0005-0000-0000-0000CFB90000}"/>
    <cellStyle name="Σύνολο 2 2 4 5 19" xfId="40146" xr:uid="{00000000-0005-0000-0000-0000D0B90000}"/>
    <cellStyle name="Σύνολο 2 2 4 5 19 2" xfId="53208" xr:uid="{00000000-0005-0000-0000-0000D1B90000}"/>
    <cellStyle name="Σύνολο 2 2 4 5 2" xfId="28454" xr:uid="{00000000-0005-0000-0000-0000D2B90000}"/>
    <cellStyle name="Σύνολο 2 2 4 5 2 2" xfId="42460" xr:uid="{00000000-0005-0000-0000-0000D3B90000}"/>
    <cellStyle name="Σύνολο 2 2 4 5 20" xfId="40656" xr:uid="{00000000-0005-0000-0000-0000D4B90000}"/>
    <cellStyle name="Σύνολο 2 2 4 5 20 2" xfId="53718" xr:uid="{00000000-0005-0000-0000-0000D5B90000}"/>
    <cellStyle name="Σύνολο 2 2 4 5 21" xfId="41128" xr:uid="{00000000-0005-0000-0000-0000D6B90000}"/>
    <cellStyle name="Σύνολο 2 2 4 5 21 2" xfId="54190" xr:uid="{00000000-0005-0000-0000-0000D7B90000}"/>
    <cellStyle name="Σύνολο 2 2 4 5 22" xfId="27412" xr:uid="{00000000-0005-0000-0000-0000D8B90000}"/>
    <cellStyle name="Σύνολο 2 2 4 5 22 2" xfId="41654" xr:uid="{00000000-0005-0000-0000-0000D9B90000}"/>
    <cellStyle name="Σύνολο 2 2 4 5 23" xfId="27098" xr:uid="{00000000-0005-0000-0000-0000DAB90000}"/>
    <cellStyle name="Σύνολο 2 2 4 5 3" xfId="28923" xr:uid="{00000000-0005-0000-0000-0000DBB90000}"/>
    <cellStyle name="Σύνολο 2 2 4 5 3 2" xfId="42929" xr:uid="{00000000-0005-0000-0000-0000DCB90000}"/>
    <cellStyle name="Σύνολο 2 2 4 5 4" xfId="30960" xr:uid="{00000000-0005-0000-0000-0000DDB90000}"/>
    <cellStyle name="Σύνολο 2 2 4 5 4 2" xfId="44022" xr:uid="{00000000-0005-0000-0000-0000DEB90000}"/>
    <cellStyle name="Σύνολο 2 2 4 5 5" xfId="31649" xr:uid="{00000000-0005-0000-0000-0000DFB90000}"/>
    <cellStyle name="Σύνολο 2 2 4 5 5 2" xfId="44711" xr:uid="{00000000-0005-0000-0000-0000E0B90000}"/>
    <cellStyle name="Σύνολο 2 2 4 5 6" xfId="32273" xr:uid="{00000000-0005-0000-0000-0000E1B90000}"/>
    <cellStyle name="Σύνολο 2 2 4 5 6 2" xfId="45335" xr:uid="{00000000-0005-0000-0000-0000E2B90000}"/>
    <cellStyle name="Σύνολο 2 2 4 5 7" xfId="32897" xr:uid="{00000000-0005-0000-0000-0000E3B90000}"/>
    <cellStyle name="Σύνολο 2 2 4 5 7 2" xfId="45959" xr:uid="{00000000-0005-0000-0000-0000E4B90000}"/>
    <cellStyle name="Σύνολο 2 2 4 5 8" xfId="33519" xr:uid="{00000000-0005-0000-0000-0000E5B90000}"/>
    <cellStyle name="Σύνολο 2 2 4 5 8 2" xfId="46581" xr:uid="{00000000-0005-0000-0000-0000E6B90000}"/>
    <cellStyle name="Σύνολο 2 2 4 5 9" xfId="34141" xr:uid="{00000000-0005-0000-0000-0000E7B90000}"/>
    <cellStyle name="Σύνολο 2 2 4 5 9 2" xfId="47203" xr:uid="{00000000-0005-0000-0000-0000E8B90000}"/>
    <cellStyle name="Σύνολο 2 2 4 6" xfId="26355" xr:uid="{00000000-0005-0000-0000-0000E9B90000}"/>
    <cellStyle name="Σύνολο 2 2 4 6 10" xfId="34810" xr:uid="{00000000-0005-0000-0000-0000EAB90000}"/>
    <cellStyle name="Σύνολο 2 2 4 6 10 2" xfId="47872" xr:uid="{00000000-0005-0000-0000-0000EBB90000}"/>
    <cellStyle name="Σύνολο 2 2 4 6 11" xfId="35430" xr:uid="{00000000-0005-0000-0000-0000ECB90000}"/>
    <cellStyle name="Σύνολο 2 2 4 6 11 2" xfId="48492" xr:uid="{00000000-0005-0000-0000-0000EDB90000}"/>
    <cellStyle name="Σύνολο 2 2 4 6 12" xfId="36048" xr:uid="{00000000-0005-0000-0000-0000EEB90000}"/>
    <cellStyle name="Σύνολο 2 2 4 6 12 2" xfId="49110" xr:uid="{00000000-0005-0000-0000-0000EFB90000}"/>
    <cellStyle name="Σύνολο 2 2 4 6 13" xfId="36666" xr:uid="{00000000-0005-0000-0000-0000F0B90000}"/>
    <cellStyle name="Σύνολο 2 2 4 6 13 2" xfId="49728" xr:uid="{00000000-0005-0000-0000-0000F1B90000}"/>
    <cellStyle name="Σύνολο 2 2 4 6 14" xfId="37280" xr:uid="{00000000-0005-0000-0000-0000F2B90000}"/>
    <cellStyle name="Σύνολο 2 2 4 6 14 2" xfId="50342" xr:uid="{00000000-0005-0000-0000-0000F3B90000}"/>
    <cellStyle name="Σύνολο 2 2 4 6 15" xfId="37889" xr:uid="{00000000-0005-0000-0000-0000F4B90000}"/>
    <cellStyle name="Σύνολο 2 2 4 6 15 2" xfId="50951" xr:uid="{00000000-0005-0000-0000-0000F5B90000}"/>
    <cellStyle name="Σύνολο 2 2 4 6 16" xfId="38487" xr:uid="{00000000-0005-0000-0000-0000F6B90000}"/>
    <cellStyle name="Σύνολο 2 2 4 6 16 2" xfId="51549" xr:uid="{00000000-0005-0000-0000-0000F7B90000}"/>
    <cellStyle name="Σύνολο 2 2 4 6 17" xfId="39072" xr:uid="{00000000-0005-0000-0000-0000F8B90000}"/>
    <cellStyle name="Σύνολο 2 2 4 6 17 2" xfId="52134" xr:uid="{00000000-0005-0000-0000-0000F9B90000}"/>
    <cellStyle name="Σύνολο 2 2 4 6 18" xfId="39641" xr:uid="{00000000-0005-0000-0000-0000FAB90000}"/>
    <cellStyle name="Σύνολο 2 2 4 6 18 2" xfId="52703" xr:uid="{00000000-0005-0000-0000-0000FBB90000}"/>
    <cellStyle name="Σύνολο 2 2 4 6 19" xfId="40193" xr:uid="{00000000-0005-0000-0000-0000FCB90000}"/>
    <cellStyle name="Σύνολο 2 2 4 6 19 2" xfId="53255" xr:uid="{00000000-0005-0000-0000-0000FDB90000}"/>
    <cellStyle name="Σύνολο 2 2 4 6 2" xfId="28501" xr:uid="{00000000-0005-0000-0000-0000FEB90000}"/>
    <cellStyle name="Σύνολο 2 2 4 6 2 2" xfId="42507" xr:uid="{00000000-0005-0000-0000-0000FFB90000}"/>
    <cellStyle name="Σύνολο 2 2 4 6 20" xfId="40703" xr:uid="{00000000-0005-0000-0000-000000BA0000}"/>
    <cellStyle name="Σύνολο 2 2 4 6 20 2" xfId="53765" xr:uid="{00000000-0005-0000-0000-000001BA0000}"/>
    <cellStyle name="Σύνολο 2 2 4 6 21" xfId="41175" xr:uid="{00000000-0005-0000-0000-000002BA0000}"/>
    <cellStyle name="Σύνολο 2 2 4 6 21 2" xfId="54237" xr:uid="{00000000-0005-0000-0000-000003BA0000}"/>
    <cellStyle name="Σύνολο 2 2 4 6 22" xfId="27459" xr:uid="{00000000-0005-0000-0000-000004BA0000}"/>
    <cellStyle name="Σύνολο 2 2 4 6 22 2" xfId="41701" xr:uid="{00000000-0005-0000-0000-000005BA0000}"/>
    <cellStyle name="Σύνολο 2 2 4 6 23" xfId="27081" xr:uid="{00000000-0005-0000-0000-000006BA0000}"/>
    <cellStyle name="Σύνολο 2 2 4 6 3" xfId="28962" xr:uid="{00000000-0005-0000-0000-000007BA0000}"/>
    <cellStyle name="Σύνολο 2 2 4 6 3 2" xfId="42968" xr:uid="{00000000-0005-0000-0000-000008BA0000}"/>
    <cellStyle name="Σύνολο 2 2 4 6 4" xfId="30568" xr:uid="{00000000-0005-0000-0000-000009BA0000}"/>
    <cellStyle name="Σύνολο 2 2 4 6 4 2" xfId="43632" xr:uid="{00000000-0005-0000-0000-00000ABA0000}"/>
    <cellStyle name="Σύνολο 2 2 4 6 5" xfId="31696" xr:uid="{00000000-0005-0000-0000-00000BBA0000}"/>
    <cellStyle name="Σύνολο 2 2 4 6 5 2" xfId="44758" xr:uid="{00000000-0005-0000-0000-00000CBA0000}"/>
    <cellStyle name="Σύνολο 2 2 4 6 6" xfId="32320" xr:uid="{00000000-0005-0000-0000-00000DBA0000}"/>
    <cellStyle name="Σύνολο 2 2 4 6 6 2" xfId="45382" xr:uid="{00000000-0005-0000-0000-00000EBA0000}"/>
    <cellStyle name="Σύνολο 2 2 4 6 7" xfId="32944" xr:uid="{00000000-0005-0000-0000-00000FBA0000}"/>
    <cellStyle name="Σύνολο 2 2 4 6 7 2" xfId="46006" xr:uid="{00000000-0005-0000-0000-000010BA0000}"/>
    <cellStyle name="Σύνολο 2 2 4 6 8" xfId="33566" xr:uid="{00000000-0005-0000-0000-000011BA0000}"/>
    <cellStyle name="Σύνολο 2 2 4 6 8 2" xfId="46628" xr:uid="{00000000-0005-0000-0000-000012BA0000}"/>
    <cellStyle name="Σύνολο 2 2 4 6 9" xfId="34188" xr:uid="{00000000-0005-0000-0000-000013BA0000}"/>
    <cellStyle name="Σύνολο 2 2 4 6 9 2" xfId="47250" xr:uid="{00000000-0005-0000-0000-000014BA0000}"/>
    <cellStyle name="Σύνολο 2 2 4 7" xfId="25782" xr:uid="{00000000-0005-0000-0000-000015BA0000}"/>
    <cellStyle name="Σύνολο 2 2 4 7 10" xfId="31927" xr:uid="{00000000-0005-0000-0000-000016BA0000}"/>
    <cellStyle name="Σύνολο 2 2 4 7 10 2" xfId="44989" xr:uid="{00000000-0005-0000-0000-000017BA0000}"/>
    <cellStyle name="Σύνολο 2 2 4 7 11" xfId="32551" xr:uid="{00000000-0005-0000-0000-000018BA0000}"/>
    <cellStyle name="Σύνολο 2 2 4 7 11 2" xfId="45613" xr:uid="{00000000-0005-0000-0000-000019BA0000}"/>
    <cellStyle name="Σύνολο 2 2 4 7 12" xfId="33173" xr:uid="{00000000-0005-0000-0000-00001ABA0000}"/>
    <cellStyle name="Σύνολο 2 2 4 7 12 2" xfId="46235" xr:uid="{00000000-0005-0000-0000-00001BBA0000}"/>
    <cellStyle name="Σύνολο 2 2 4 7 13" xfId="33795" xr:uid="{00000000-0005-0000-0000-00001CBA0000}"/>
    <cellStyle name="Σύνολο 2 2 4 7 13 2" xfId="46857" xr:uid="{00000000-0005-0000-0000-00001DBA0000}"/>
    <cellStyle name="Σύνολο 2 2 4 7 14" xfId="34417" xr:uid="{00000000-0005-0000-0000-00001EBA0000}"/>
    <cellStyle name="Σύνολο 2 2 4 7 14 2" xfId="47479" xr:uid="{00000000-0005-0000-0000-00001FBA0000}"/>
    <cellStyle name="Σύνολο 2 2 4 7 15" xfId="35037" xr:uid="{00000000-0005-0000-0000-000020BA0000}"/>
    <cellStyle name="Σύνολο 2 2 4 7 15 2" xfId="48099" xr:uid="{00000000-0005-0000-0000-000021BA0000}"/>
    <cellStyle name="Σύνολο 2 2 4 7 16" xfId="35655" xr:uid="{00000000-0005-0000-0000-000022BA0000}"/>
    <cellStyle name="Σύνολο 2 2 4 7 16 2" xfId="48717" xr:uid="{00000000-0005-0000-0000-000023BA0000}"/>
    <cellStyle name="Σύνολο 2 2 4 7 17" xfId="36273" xr:uid="{00000000-0005-0000-0000-000024BA0000}"/>
    <cellStyle name="Σύνολο 2 2 4 7 17 2" xfId="49335" xr:uid="{00000000-0005-0000-0000-000025BA0000}"/>
    <cellStyle name="Σύνολο 2 2 4 7 18" xfId="36888" xr:uid="{00000000-0005-0000-0000-000026BA0000}"/>
    <cellStyle name="Σύνολο 2 2 4 7 18 2" xfId="49950" xr:uid="{00000000-0005-0000-0000-000027BA0000}"/>
    <cellStyle name="Σύνολο 2 2 4 7 19" xfId="39186" xr:uid="{00000000-0005-0000-0000-000028BA0000}"/>
    <cellStyle name="Σύνολο 2 2 4 7 19 2" xfId="52248" xr:uid="{00000000-0005-0000-0000-000029BA0000}"/>
    <cellStyle name="Σύνολο 2 2 4 7 2" xfId="27929" xr:uid="{00000000-0005-0000-0000-00002ABA0000}"/>
    <cellStyle name="Σύνολο 2 2 4 7 2 2" xfId="42048" xr:uid="{00000000-0005-0000-0000-00002BBA0000}"/>
    <cellStyle name="Σύνολο 2 2 4 7 20" xfId="39708" xr:uid="{00000000-0005-0000-0000-00002CBA0000}"/>
    <cellStyle name="Σύνολο 2 2 4 7 20 2" xfId="52770" xr:uid="{00000000-0005-0000-0000-00002DBA0000}"/>
    <cellStyle name="Σύνολο 2 2 4 7 21" xfId="26888" xr:uid="{00000000-0005-0000-0000-00002EBA0000}"/>
    <cellStyle name="Σύνολο 2 2 4 7 21 2" xfId="41242" xr:uid="{00000000-0005-0000-0000-00002FBA0000}"/>
    <cellStyle name="Σύνολο 2 2 4 7 22" xfId="29463" xr:uid="{00000000-0005-0000-0000-000030BA0000}"/>
    <cellStyle name="Σύνολο 2 2 4 7 3" xfId="30522" xr:uid="{00000000-0005-0000-0000-000031BA0000}"/>
    <cellStyle name="Σύνολο 2 2 4 7 3 2" xfId="43586" xr:uid="{00000000-0005-0000-0000-000032BA0000}"/>
    <cellStyle name="Σύνολο 2 2 4 7 4" xfId="30762" xr:uid="{00000000-0005-0000-0000-000033BA0000}"/>
    <cellStyle name="Σύνολο 2 2 4 7 4 2" xfId="43824" xr:uid="{00000000-0005-0000-0000-000034BA0000}"/>
    <cellStyle name="Σύνολο 2 2 4 7 5" xfId="30609" xr:uid="{00000000-0005-0000-0000-000035BA0000}"/>
    <cellStyle name="Σύνολο 2 2 4 7 5 2" xfId="43673" xr:uid="{00000000-0005-0000-0000-000036BA0000}"/>
    <cellStyle name="Σύνολο 2 2 4 7 6" xfId="30653" xr:uid="{00000000-0005-0000-0000-000037BA0000}"/>
    <cellStyle name="Σύνολο 2 2 4 7 6 2" xfId="43717" xr:uid="{00000000-0005-0000-0000-000038BA0000}"/>
    <cellStyle name="Σύνολο 2 2 4 7 7" xfId="30932" xr:uid="{00000000-0005-0000-0000-000039BA0000}"/>
    <cellStyle name="Σύνολο 2 2 4 7 7 2" xfId="43994" xr:uid="{00000000-0005-0000-0000-00003ABA0000}"/>
    <cellStyle name="Σύνολο 2 2 4 7 8" xfId="30853" xr:uid="{00000000-0005-0000-0000-00003BBA0000}"/>
    <cellStyle name="Σύνολο 2 2 4 7 8 2" xfId="43915" xr:uid="{00000000-0005-0000-0000-00003CBA0000}"/>
    <cellStyle name="Σύνολο 2 2 4 7 9" xfId="31303" xr:uid="{00000000-0005-0000-0000-00003DBA0000}"/>
    <cellStyle name="Σύνολο 2 2 4 7 9 2" xfId="44365" xr:uid="{00000000-0005-0000-0000-00003EBA0000}"/>
    <cellStyle name="Σύνολο 2 2 4 8" xfId="26817" xr:uid="{00000000-0005-0000-0000-00003FBA0000}"/>
    <cellStyle name="Σύνολο 2 2 4 8 2" xfId="29487" xr:uid="{00000000-0005-0000-0000-000040BA0000}"/>
    <cellStyle name="Σύνολο 2 2 4 9" xfId="27569" xr:uid="{00000000-0005-0000-0000-000041BA0000}"/>
    <cellStyle name="Σύνολο 2 2 4 9 2" xfId="41811" xr:uid="{00000000-0005-0000-0000-000042BA0000}"/>
    <cellStyle name="Σύνολο 2 2 5" xfId="25723" xr:uid="{00000000-0005-0000-0000-000043BA0000}"/>
    <cellStyle name="Σύνολο 2 2 5 10" xfId="27870" xr:uid="{00000000-0005-0000-0000-000044BA0000}"/>
    <cellStyle name="Σύνολο 2 2 5 10 2" xfId="41994" xr:uid="{00000000-0005-0000-0000-000045BA0000}"/>
    <cellStyle name="Σύνολο 2 2 5 11" xfId="30806" xr:uid="{00000000-0005-0000-0000-000046BA0000}"/>
    <cellStyle name="Σύνολο 2 2 5 11 2" xfId="43868" xr:uid="{00000000-0005-0000-0000-000047BA0000}"/>
    <cellStyle name="Σύνολο 2 2 5 12" xfId="29817" xr:uid="{00000000-0005-0000-0000-000048BA0000}"/>
    <cellStyle name="Σύνολο 2 2 5 12 2" xfId="43108" xr:uid="{00000000-0005-0000-0000-000049BA0000}"/>
    <cellStyle name="Σύνολο 2 2 5 13" xfId="31177" xr:uid="{00000000-0005-0000-0000-00004ABA0000}"/>
    <cellStyle name="Σύνολο 2 2 5 13 2" xfId="44239" xr:uid="{00000000-0005-0000-0000-00004BBA0000}"/>
    <cellStyle name="Σύνολο 2 2 5 14" xfId="31801" xr:uid="{00000000-0005-0000-0000-00004CBA0000}"/>
    <cellStyle name="Σύνολο 2 2 5 14 2" xfId="44863" xr:uid="{00000000-0005-0000-0000-00004DBA0000}"/>
    <cellStyle name="Σύνολο 2 2 5 15" xfId="32425" xr:uid="{00000000-0005-0000-0000-00004EBA0000}"/>
    <cellStyle name="Σύνολο 2 2 5 15 2" xfId="45487" xr:uid="{00000000-0005-0000-0000-00004FBA0000}"/>
    <cellStyle name="Σύνολο 2 2 5 16" xfId="33048" xr:uid="{00000000-0005-0000-0000-000050BA0000}"/>
    <cellStyle name="Σύνολο 2 2 5 16 2" xfId="46110" xr:uid="{00000000-0005-0000-0000-000051BA0000}"/>
    <cellStyle name="Σύνολο 2 2 5 17" xfId="33670" xr:uid="{00000000-0005-0000-0000-000052BA0000}"/>
    <cellStyle name="Σύνολο 2 2 5 17 2" xfId="46732" xr:uid="{00000000-0005-0000-0000-000053BA0000}"/>
    <cellStyle name="Σύνολο 2 2 5 18" xfId="34292" xr:uid="{00000000-0005-0000-0000-000054BA0000}"/>
    <cellStyle name="Σύνολο 2 2 5 18 2" xfId="47354" xr:uid="{00000000-0005-0000-0000-000055BA0000}"/>
    <cellStyle name="Σύνολο 2 2 5 19" xfId="34913" xr:uid="{00000000-0005-0000-0000-000056BA0000}"/>
    <cellStyle name="Σύνολο 2 2 5 19 2" xfId="47975" xr:uid="{00000000-0005-0000-0000-000057BA0000}"/>
    <cellStyle name="Σύνολο 2 2 5 2" xfId="26022" xr:uid="{00000000-0005-0000-0000-000058BA0000}"/>
    <cellStyle name="Σύνολο 2 2 5 2 10" xfId="34477" xr:uid="{00000000-0005-0000-0000-000059BA0000}"/>
    <cellStyle name="Σύνολο 2 2 5 2 10 2" xfId="47539" xr:uid="{00000000-0005-0000-0000-00005ABA0000}"/>
    <cellStyle name="Σύνολο 2 2 5 2 11" xfId="35097" xr:uid="{00000000-0005-0000-0000-00005BBA0000}"/>
    <cellStyle name="Σύνολο 2 2 5 2 11 2" xfId="48159" xr:uid="{00000000-0005-0000-0000-00005CBA0000}"/>
    <cellStyle name="Σύνολο 2 2 5 2 12" xfId="35715" xr:uid="{00000000-0005-0000-0000-00005DBA0000}"/>
    <cellStyle name="Σύνολο 2 2 5 2 12 2" xfId="48777" xr:uid="{00000000-0005-0000-0000-00005EBA0000}"/>
    <cellStyle name="Σύνολο 2 2 5 2 13" xfId="36333" xr:uid="{00000000-0005-0000-0000-00005FBA0000}"/>
    <cellStyle name="Σύνολο 2 2 5 2 13 2" xfId="49395" xr:uid="{00000000-0005-0000-0000-000060BA0000}"/>
    <cellStyle name="Σύνολο 2 2 5 2 14" xfId="36947" xr:uid="{00000000-0005-0000-0000-000061BA0000}"/>
    <cellStyle name="Σύνολο 2 2 5 2 14 2" xfId="50009" xr:uid="{00000000-0005-0000-0000-000062BA0000}"/>
    <cellStyle name="Σύνολο 2 2 5 2 15" xfId="37556" xr:uid="{00000000-0005-0000-0000-000063BA0000}"/>
    <cellStyle name="Σύνολο 2 2 5 2 15 2" xfId="50618" xr:uid="{00000000-0005-0000-0000-000064BA0000}"/>
    <cellStyle name="Σύνολο 2 2 5 2 16" xfId="38154" xr:uid="{00000000-0005-0000-0000-000065BA0000}"/>
    <cellStyle name="Σύνολο 2 2 5 2 16 2" xfId="51216" xr:uid="{00000000-0005-0000-0000-000066BA0000}"/>
    <cellStyle name="Σύνολο 2 2 5 2 17" xfId="38739" xr:uid="{00000000-0005-0000-0000-000067BA0000}"/>
    <cellStyle name="Σύνολο 2 2 5 2 17 2" xfId="51801" xr:uid="{00000000-0005-0000-0000-000068BA0000}"/>
    <cellStyle name="Σύνολο 2 2 5 2 18" xfId="39308" xr:uid="{00000000-0005-0000-0000-000069BA0000}"/>
    <cellStyle name="Σύνολο 2 2 5 2 18 2" xfId="52370" xr:uid="{00000000-0005-0000-0000-00006ABA0000}"/>
    <cellStyle name="Σύνολο 2 2 5 2 19" xfId="39860" xr:uid="{00000000-0005-0000-0000-00006BBA0000}"/>
    <cellStyle name="Σύνολο 2 2 5 2 19 2" xfId="52922" xr:uid="{00000000-0005-0000-0000-00006CBA0000}"/>
    <cellStyle name="Σύνολο 2 2 5 2 2" xfId="28168" xr:uid="{00000000-0005-0000-0000-00006DBA0000}"/>
    <cellStyle name="Σύνολο 2 2 5 2 2 2" xfId="42174" xr:uid="{00000000-0005-0000-0000-00006EBA0000}"/>
    <cellStyle name="Σύνολο 2 2 5 2 20" xfId="40370" xr:uid="{00000000-0005-0000-0000-00006FBA0000}"/>
    <cellStyle name="Σύνολο 2 2 5 2 20 2" xfId="53432" xr:uid="{00000000-0005-0000-0000-000070BA0000}"/>
    <cellStyle name="Σύνολο 2 2 5 2 21" xfId="40842" xr:uid="{00000000-0005-0000-0000-000071BA0000}"/>
    <cellStyle name="Σύνολο 2 2 5 2 21 2" xfId="53904" xr:uid="{00000000-0005-0000-0000-000072BA0000}"/>
    <cellStyle name="Σύνολο 2 2 5 2 22" xfId="27126" xr:uid="{00000000-0005-0000-0000-000073BA0000}"/>
    <cellStyle name="Σύνολο 2 2 5 2 22 2" xfId="41368" xr:uid="{00000000-0005-0000-0000-000074BA0000}"/>
    <cellStyle name="Σύνολο 2 2 5 2 23" xfId="25894" xr:uid="{00000000-0005-0000-0000-000075BA0000}"/>
    <cellStyle name="Σύνολο 2 2 5 2 3" xfId="28680" xr:uid="{00000000-0005-0000-0000-000076BA0000}"/>
    <cellStyle name="Σύνολο 2 2 5 2 3 2" xfId="42686" xr:uid="{00000000-0005-0000-0000-000077BA0000}"/>
    <cellStyle name="Σύνολο 2 2 5 2 4" xfId="30937" xr:uid="{00000000-0005-0000-0000-000078BA0000}"/>
    <cellStyle name="Σύνολο 2 2 5 2 4 2" xfId="43999" xr:uid="{00000000-0005-0000-0000-000079BA0000}"/>
    <cellStyle name="Σύνολο 2 2 5 2 5" xfId="31363" xr:uid="{00000000-0005-0000-0000-00007ABA0000}"/>
    <cellStyle name="Σύνολο 2 2 5 2 5 2" xfId="44425" xr:uid="{00000000-0005-0000-0000-00007BBA0000}"/>
    <cellStyle name="Σύνολο 2 2 5 2 6" xfId="31987" xr:uid="{00000000-0005-0000-0000-00007CBA0000}"/>
    <cellStyle name="Σύνολο 2 2 5 2 6 2" xfId="45049" xr:uid="{00000000-0005-0000-0000-00007DBA0000}"/>
    <cellStyle name="Σύνολο 2 2 5 2 7" xfId="32611" xr:uid="{00000000-0005-0000-0000-00007EBA0000}"/>
    <cellStyle name="Σύνολο 2 2 5 2 7 2" xfId="45673" xr:uid="{00000000-0005-0000-0000-00007FBA0000}"/>
    <cellStyle name="Σύνολο 2 2 5 2 8" xfId="33233" xr:uid="{00000000-0005-0000-0000-000080BA0000}"/>
    <cellStyle name="Σύνολο 2 2 5 2 8 2" xfId="46295" xr:uid="{00000000-0005-0000-0000-000081BA0000}"/>
    <cellStyle name="Σύνολο 2 2 5 2 9" xfId="33855" xr:uid="{00000000-0005-0000-0000-000082BA0000}"/>
    <cellStyle name="Σύνολο 2 2 5 2 9 2" xfId="46917" xr:uid="{00000000-0005-0000-0000-000083BA0000}"/>
    <cellStyle name="Σύνολο 2 2 5 20" xfId="35532" xr:uid="{00000000-0005-0000-0000-000084BA0000}"/>
    <cellStyle name="Σύνολο 2 2 5 20 2" xfId="48594" xr:uid="{00000000-0005-0000-0000-000085BA0000}"/>
    <cellStyle name="Σύνολο 2 2 5 21" xfId="36151" xr:uid="{00000000-0005-0000-0000-000086BA0000}"/>
    <cellStyle name="Σύνολο 2 2 5 21 2" xfId="49213" xr:uid="{00000000-0005-0000-0000-000087BA0000}"/>
    <cellStyle name="Σύνολο 2 2 5 22" xfId="36767" xr:uid="{00000000-0005-0000-0000-000088BA0000}"/>
    <cellStyle name="Σύνολο 2 2 5 22 2" xfId="49829" xr:uid="{00000000-0005-0000-0000-000089BA0000}"/>
    <cellStyle name="Σύνολο 2 2 5 23" xfId="37379" xr:uid="{00000000-0005-0000-0000-00008ABA0000}"/>
    <cellStyle name="Σύνολο 2 2 5 23 2" xfId="50441" xr:uid="{00000000-0005-0000-0000-00008BBA0000}"/>
    <cellStyle name="Σύνολο 2 2 5 24" xfId="37986" xr:uid="{00000000-0005-0000-0000-00008CBA0000}"/>
    <cellStyle name="Σύνολο 2 2 5 24 2" xfId="51048" xr:uid="{00000000-0005-0000-0000-00008DBA0000}"/>
    <cellStyle name="Σύνολο 2 2 5 25" xfId="38581" xr:uid="{00000000-0005-0000-0000-00008EBA0000}"/>
    <cellStyle name="Σύνολο 2 2 5 25 2" xfId="51643" xr:uid="{00000000-0005-0000-0000-00008FBA0000}"/>
    <cellStyle name="Σύνολο 2 2 5 26" xfId="39163" xr:uid="{00000000-0005-0000-0000-000090BA0000}"/>
    <cellStyle name="Σύνολο 2 2 5 26 2" xfId="52225" xr:uid="{00000000-0005-0000-0000-000091BA0000}"/>
    <cellStyle name="Σύνολο 2 2 5 27" xfId="39277" xr:uid="{00000000-0005-0000-0000-000092BA0000}"/>
    <cellStyle name="Σύνολο 2 2 5 27 2" xfId="52339" xr:uid="{00000000-0005-0000-0000-000093BA0000}"/>
    <cellStyle name="Σύνολο 2 2 5 28" xfId="40267" xr:uid="{00000000-0005-0000-0000-000094BA0000}"/>
    <cellStyle name="Σύνολο 2 2 5 28 2" xfId="53329" xr:uid="{00000000-0005-0000-0000-000095BA0000}"/>
    <cellStyle name="Σύνολο 2 2 5 29" xfId="26596" xr:uid="{00000000-0005-0000-0000-000096BA0000}"/>
    <cellStyle name="Σύνολο 2 2 5 29 2" xfId="27015" xr:uid="{00000000-0005-0000-0000-000097BA0000}"/>
    <cellStyle name="Σύνολο 2 2 5 3" xfId="26202" xr:uid="{00000000-0005-0000-0000-000098BA0000}"/>
    <cellStyle name="Σύνολο 2 2 5 3 10" xfId="34657" xr:uid="{00000000-0005-0000-0000-000099BA0000}"/>
    <cellStyle name="Σύνολο 2 2 5 3 10 2" xfId="47719" xr:uid="{00000000-0005-0000-0000-00009ABA0000}"/>
    <cellStyle name="Σύνολο 2 2 5 3 11" xfId="35277" xr:uid="{00000000-0005-0000-0000-00009BBA0000}"/>
    <cellStyle name="Σύνολο 2 2 5 3 11 2" xfId="48339" xr:uid="{00000000-0005-0000-0000-00009CBA0000}"/>
    <cellStyle name="Σύνολο 2 2 5 3 12" xfId="35895" xr:uid="{00000000-0005-0000-0000-00009DBA0000}"/>
    <cellStyle name="Σύνολο 2 2 5 3 12 2" xfId="48957" xr:uid="{00000000-0005-0000-0000-00009EBA0000}"/>
    <cellStyle name="Σύνολο 2 2 5 3 13" xfId="36513" xr:uid="{00000000-0005-0000-0000-00009FBA0000}"/>
    <cellStyle name="Σύνολο 2 2 5 3 13 2" xfId="49575" xr:uid="{00000000-0005-0000-0000-0000A0BA0000}"/>
    <cellStyle name="Σύνολο 2 2 5 3 14" xfId="37127" xr:uid="{00000000-0005-0000-0000-0000A1BA0000}"/>
    <cellStyle name="Σύνολο 2 2 5 3 14 2" xfId="50189" xr:uid="{00000000-0005-0000-0000-0000A2BA0000}"/>
    <cellStyle name="Σύνολο 2 2 5 3 15" xfId="37736" xr:uid="{00000000-0005-0000-0000-0000A3BA0000}"/>
    <cellStyle name="Σύνολο 2 2 5 3 15 2" xfId="50798" xr:uid="{00000000-0005-0000-0000-0000A4BA0000}"/>
    <cellStyle name="Σύνολο 2 2 5 3 16" xfId="38334" xr:uid="{00000000-0005-0000-0000-0000A5BA0000}"/>
    <cellStyle name="Σύνολο 2 2 5 3 16 2" xfId="51396" xr:uid="{00000000-0005-0000-0000-0000A6BA0000}"/>
    <cellStyle name="Σύνολο 2 2 5 3 17" xfId="38919" xr:uid="{00000000-0005-0000-0000-0000A7BA0000}"/>
    <cellStyle name="Σύνολο 2 2 5 3 17 2" xfId="51981" xr:uid="{00000000-0005-0000-0000-0000A8BA0000}"/>
    <cellStyle name="Σύνολο 2 2 5 3 18" xfId="39488" xr:uid="{00000000-0005-0000-0000-0000A9BA0000}"/>
    <cellStyle name="Σύνολο 2 2 5 3 18 2" xfId="52550" xr:uid="{00000000-0005-0000-0000-0000AABA0000}"/>
    <cellStyle name="Σύνολο 2 2 5 3 19" xfId="40040" xr:uid="{00000000-0005-0000-0000-0000ABBA0000}"/>
    <cellStyle name="Σύνολο 2 2 5 3 19 2" xfId="53102" xr:uid="{00000000-0005-0000-0000-0000ACBA0000}"/>
    <cellStyle name="Σύνολο 2 2 5 3 2" xfId="28348" xr:uid="{00000000-0005-0000-0000-0000ADBA0000}"/>
    <cellStyle name="Σύνολο 2 2 5 3 2 2" xfId="42354" xr:uid="{00000000-0005-0000-0000-0000AEBA0000}"/>
    <cellStyle name="Σύνολο 2 2 5 3 20" xfId="40550" xr:uid="{00000000-0005-0000-0000-0000AFBA0000}"/>
    <cellStyle name="Σύνολο 2 2 5 3 20 2" xfId="53612" xr:uid="{00000000-0005-0000-0000-0000B0BA0000}"/>
    <cellStyle name="Σύνολο 2 2 5 3 21" xfId="41022" xr:uid="{00000000-0005-0000-0000-0000B1BA0000}"/>
    <cellStyle name="Σύνολο 2 2 5 3 21 2" xfId="54084" xr:uid="{00000000-0005-0000-0000-0000B2BA0000}"/>
    <cellStyle name="Σύνολο 2 2 5 3 22" xfId="27306" xr:uid="{00000000-0005-0000-0000-0000B3BA0000}"/>
    <cellStyle name="Σύνολο 2 2 5 3 22 2" xfId="41548" xr:uid="{00000000-0005-0000-0000-0000B4BA0000}"/>
    <cellStyle name="Σύνολο 2 2 5 3 23" xfId="25594" xr:uid="{00000000-0005-0000-0000-0000B5BA0000}"/>
    <cellStyle name="Σύνολο 2 2 5 3 3" xfId="28836" xr:uid="{00000000-0005-0000-0000-0000B6BA0000}"/>
    <cellStyle name="Σύνολο 2 2 5 3 3 2" xfId="42842" xr:uid="{00000000-0005-0000-0000-0000B7BA0000}"/>
    <cellStyle name="Σύνολο 2 2 5 3 4" xfId="30983" xr:uid="{00000000-0005-0000-0000-0000B8BA0000}"/>
    <cellStyle name="Σύνολο 2 2 5 3 4 2" xfId="44045" xr:uid="{00000000-0005-0000-0000-0000B9BA0000}"/>
    <cellStyle name="Σύνολο 2 2 5 3 5" xfId="31543" xr:uid="{00000000-0005-0000-0000-0000BABA0000}"/>
    <cellStyle name="Σύνολο 2 2 5 3 5 2" xfId="44605" xr:uid="{00000000-0005-0000-0000-0000BBBA0000}"/>
    <cellStyle name="Σύνολο 2 2 5 3 6" xfId="32167" xr:uid="{00000000-0005-0000-0000-0000BCBA0000}"/>
    <cellStyle name="Σύνολο 2 2 5 3 6 2" xfId="45229" xr:uid="{00000000-0005-0000-0000-0000BDBA0000}"/>
    <cellStyle name="Σύνολο 2 2 5 3 7" xfId="32791" xr:uid="{00000000-0005-0000-0000-0000BEBA0000}"/>
    <cellStyle name="Σύνολο 2 2 5 3 7 2" xfId="45853" xr:uid="{00000000-0005-0000-0000-0000BFBA0000}"/>
    <cellStyle name="Σύνολο 2 2 5 3 8" xfId="33413" xr:uid="{00000000-0005-0000-0000-0000C0BA0000}"/>
    <cellStyle name="Σύνολο 2 2 5 3 8 2" xfId="46475" xr:uid="{00000000-0005-0000-0000-0000C1BA0000}"/>
    <cellStyle name="Σύνολο 2 2 5 3 9" xfId="34035" xr:uid="{00000000-0005-0000-0000-0000C2BA0000}"/>
    <cellStyle name="Σύνολο 2 2 5 3 9 2" xfId="47097" xr:uid="{00000000-0005-0000-0000-0000C3BA0000}"/>
    <cellStyle name="Σύνολο 2 2 5 30" xfId="30191" xr:uid="{00000000-0005-0000-0000-0000C4BA0000}"/>
    <cellStyle name="Σύνολο 2 2 5 4" xfId="26264" xr:uid="{00000000-0005-0000-0000-0000C5BA0000}"/>
    <cellStyle name="Σύνολο 2 2 5 4 10" xfId="34719" xr:uid="{00000000-0005-0000-0000-0000C6BA0000}"/>
    <cellStyle name="Σύνολο 2 2 5 4 10 2" xfId="47781" xr:uid="{00000000-0005-0000-0000-0000C7BA0000}"/>
    <cellStyle name="Σύνολο 2 2 5 4 11" xfId="35339" xr:uid="{00000000-0005-0000-0000-0000C8BA0000}"/>
    <cellStyle name="Σύνολο 2 2 5 4 11 2" xfId="48401" xr:uid="{00000000-0005-0000-0000-0000C9BA0000}"/>
    <cellStyle name="Σύνολο 2 2 5 4 12" xfId="35957" xr:uid="{00000000-0005-0000-0000-0000CABA0000}"/>
    <cellStyle name="Σύνολο 2 2 5 4 12 2" xfId="49019" xr:uid="{00000000-0005-0000-0000-0000CBBA0000}"/>
    <cellStyle name="Σύνολο 2 2 5 4 13" xfId="36575" xr:uid="{00000000-0005-0000-0000-0000CCBA0000}"/>
    <cellStyle name="Σύνολο 2 2 5 4 13 2" xfId="49637" xr:uid="{00000000-0005-0000-0000-0000CDBA0000}"/>
    <cellStyle name="Σύνολο 2 2 5 4 14" xfId="37189" xr:uid="{00000000-0005-0000-0000-0000CEBA0000}"/>
    <cellStyle name="Σύνολο 2 2 5 4 14 2" xfId="50251" xr:uid="{00000000-0005-0000-0000-0000CFBA0000}"/>
    <cellStyle name="Σύνολο 2 2 5 4 15" xfId="37798" xr:uid="{00000000-0005-0000-0000-0000D0BA0000}"/>
    <cellStyle name="Σύνολο 2 2 5 4 15 2" xfId="50860" xr:uid="{00000000-0005-0000-0000-0000D1BA0000}"/>
    <cellStyle name="Σύνολο 2 2 5 4 16" xfId="38396" xr:uid="{00000000-0005-0000-0000-0000D2BA0000}"/>
    <cellStyle name="Σύνολο 2 2 5 4 16 2" xfId="51458" xr:uid="{00000000-0005-0000-0000-0000D3BA0000}"/>
    <cellStyle name="Σύνολο 2 2 5 4 17" xfId="38981" xr:uid="{00000000-0005-0000-0000-0000D4BA0000}"/>
    <cellStyle name="Σύνολο 2 2 5 4 17 2" xfId="52043" xr:uid="{00000000-0005-0000-0000-0000D5BA0000}"/>
    <cellStyle name="Σύνολο 2 2 5 4 18" xfId="39550" xr:uid="{00000000-0005-0000-0000-0000D6BA0000}"/>
    <cellStyle name="Σύνολο 2 2 5 4 18 2" xfId="52612" xr:uid="{00000000-0005-0000-0000-0000D7BA0000}"/>
    <cellStyle name="Σύνολο 2 2 5 4 19" xfId="40102" xr:uid="{00000000-0005-0000-0000-0000D8BA0000}"/>
    <cellStyle name="Σύνολο 2 2 5 4 19 2" xfId="53164" xr:uid="{00000000-0005-0000-0000-0000D9BA0000}"/>
    <cellStyle name="Σύνολο 2 2 5 4 2" xfId="28410" xr:uid="{00000000-0005-0000-0000-0000DABA0000}"/>
    <cellStyle name="Σύνολο 2 2 5 4 2 2" xfId="42416" xr:uid="{00000000-0005-0000-0000-0000DBBA0000}"/>
    <cellStyle name="Σύνολο 2 2 5 4 20" xfId="40612" xr:uid="{00000000-0005-0000-0000-0000DCBA0000}"/>
    <cellStyle name="Σύνολο 2 2 5 4 20 2" xfId="53674" xr:uid="{00000000-0005-0000-0000-0000DDBA0000}"/>
    <cellStyle name="Σύνολο 2 2 5 4 21" xfId="41084" xr:uid="{00000000-0005-0000-0000-0000DEBA0000}"/>
    <cellStyle name="Σύνολο 2 2 5 4 21 2" xfId="54146" xr:uid="{00000000-0005-0000-0000-0000DFBA0000}"/>
    <cellStyle name="Σύνολο 2 2 5 4 22" xfId="27368" xr:uid="{00000000-0005-0000-0000-0000E0BA0000}"/>
    <cellStyle name="Σύνολο 2 2 5 4 22 2" xfId="41610" xr:uid="{00000000-0005-0000-0000-0000E1BA0000}"/>
    <cellStyle name="Σύνολο 2 2 5 4 23" xfId="27827" xr:uid="{00000000-0005-0000-0000-0000E2BA0000}"/>
    <cellStyle name="Σύνολο 2 2 5 4 3" xfId="28890" xr:uid="{00000000-0005-0000-0000-0000E3BA0000}"/>
    <cellStyle name="Σύνολο 2 2 5 4 3 2" xfId="42896" xr:uid="{00000000-0005-0000-0000-0000E4BA0000}"/>
    <cellStyle name="Σύνολο 2 2 5 4 4" xfId="30087" xr:uid="{00000000-0005-0000-0000-0000E5BA0000}"/>
    <cellStyle name="Σύνολο 2 2 5 4 4 2" xfId="43267" xr:uid="{00000000-0005-0000-0000-0000E6BA0000}"/>
    <cellStyle name="Σύνολο 2 2 5 4 5" xfId="31605" xr:uid="{00000000-0005-0000-0000-0000E7BA0000}"/>
    <cellStyle name="Σύνολο 2 2 5 4 5 2" xfId="44667" xr:uid="{00000000-0005-0000-0000-0000E8BA0000}"/>
    <cellStyle name="Σύνολο 2 2 5 4 6" xfId="32229" xr:uid="{00000000-0005-0000-0000-0000E9BA0000}"/>
    <cellStyle name="Σύνολο 2 2 5 4 6 2" xfId="45291" xr:uid="{00000000-0005-0000-0000-0000EABA0000}"/>
    <cellStyle name="Σύνολο 2 2 5 4 7" xfId="32853" xr:uid="{00000000-0005-0000-0000-0000EBBA0000}"/>
    <cellStyle name="Σύνολο 2 2 5 4 7 2" xfId="45915" xr:uid="{00000000-0005-0000-0000-0000ECBA0000}"/>
    <cellStyle name="Σύνολο 2 2 5 4 8" xfId="33475" xr:uid="{00000000-0005-0000-0000-0000EDBA0000}"/>
    <cellStyle name="Σύνολο 2 2 5 4 8 2" xfId="46537" xr:uid="{00000000-0005-0000-0000-0000EEBA0000}"/>
    <cellStyle name="Σύνολο 2 2 5 4 9" xfId="34097" xr:uid="{00000000-0005-0000-0000-0000EFBA0000}"/>
    <cellStyle name="Σύνολο 2 2 5 4 9 2" xfId="47159" xr:uid="{00000000-0005-0000-0000-0000F0BA0000}"/>
    <cellStyle name="Σύνολο 2 2 5 5" xfId="26321" xr:uid="{00000000-0005-0000-0000-0000F1BA0000}"/>
    <cellStyle name="Σύνολο 2 2 5 5 10" xfId="34776" xr:uid="{00000000-0005-0000-0000-0000F2BA0000}"/>
    <cellStyle name="Σύνολο 2 2 5 5 10 2" xfId="47838" xr:uid="{00000000-0005-0000-0000-0000F3BA0000}"/>
    <cellStyle name="Σύνολο 2 2 5 5 11" xfId="35396" xr:uid="{00000000-0005-0000-0000-0000F4BA0000}"/>
    <cellStyle name="Σύνολο 2 2 5 5 11 2" xfId="48458" xr:uid="{00000000-0005-0000-0000-0000F5BA0000}"/>
    <cellStyle name="Σύνολο 2 2 5 5 12" xfId="36014" xr:uid="{00000000-0005-0000-0000-0000F6BA0000}"/>
    <cellStyle name="Σύνολο 2 2 5 5 12 2" xfId="49076" xr:uid="{00000000-0005-0000-0000-0000F7BA0000}"/>
    <cellStyle name="Σύνολο 2 2 5 5 13" xfId="36632" xr:uid="{00000000-0005-0000-0000-0000F8BA0000}"/>
    <cellStyle name="Σύνολο 2 2 5 5 13 2" xfId="49694" xr:uid="{00000000-0005-0000-0000-0000F9BA0000}"/>
    <cellStyle name="Σύνολο 2 2 5 5 14" xfId="37246" xr:uid="{00000000-0005-0000-0000-0000FABA0000}"/>
    <cellStyle name="Σύνολο 2 2 5 5 14 2" xfId="50308" xr:uid="{00000000-0005-0000-0000-0000FBBA0000}"/>
    <cellStyle name="Σύνολο 2 2 5 5 15" xfId="37855" xr:uid="{00000000-0005-0000-0000-0000FCBA0000}"/>
    <cellStyle name="Σύνολο 2 2 5 5 15 2" xfId="50917" xr:uid="{00000000-0005-0000-0000-0000FDBA0000}"/>
    <cellStyle name="Σύνολο 2 2 5 5 16" xfId="38453" xr:uid="{00000000-0005-0000-0000-0000FEBA0000}"/>
    <cellStyle name="Σύνολο 2 2 5 5 16 2" xfId="51515" xr:uid="{00000000-0005-0000-0000-0000FFBA0000}"/>
    <cellStyle name="Σύνολο 2 2 5 5 17" xfId="39038" xr:uid="{00000000-0005-0000-0000-000000BB0000}"/>
    <cellStyle name="Σύνολο 2 2 5 5 17 2" xfId="52100" xr:uid="{00000000-0005-0000-0000-000001BB0000}"/>
    <cellStyle name="Σύνολο 2 2 5 5 18" xfId="39607" xr:uid="{00000000-0005-0000-0000-000002BB0000}"/>
    <cellStyle name="Σύνολο 2 2 5 5 18 2" xfId="52669" xr:uid="{00000000-0005-0000-0000-000003BB0000}"/>
    <cellStyle name="Σύνολο 2 2 5 5 19" xfId="40159" xr:uid="{00000000-0005-0000-0000-000004BB0000}"/>
    <cellStyle name="Σύνολο 2 2 5 5 19 2" xfId="53221" xr:uid="{00000000-0005-0000-0000-000005BB0000}"/>
    <cellStyle name="Σύνολο 2 2 5 5 2" xfId="28467" xr:uid="{00000000-0005-0000-0000-000006BB0000}"/>
    <cellStyle name="Σύνολο 2 2 5 5 2 2" xfId="42473" xr:uid="{00000000-0005-0000-0000-000007BB0000}"/>
    <cellStyle name="Σύνολο 2 2 5 5 20" xfId="40669" xr:uid="{00000000-0005-0000-0000-000008BB0000}"/>
    <cellStyle name="Σύνολο 2 2 5 5 20 2" xfId="53731" xr:uid="{00000000-0005-0000-0000-000009BB0000}"/>
    <cellStyle name="Σύνολο 2 2 5 5 21" xfId="41141" xr:uid="{00000000-0005-0000-0000-00000ABB0000}"/>
    <cellStyle name="Σύνολο 2 2 5 5 21 2" xfId="54203" xr:uid="{00000000-0005-0000-0000-00000BBB0000}"/>
    <cellStyle name="Σύνολο 2 2 5 5 22" xfId="27425" xr:uid="{00000000-0005-0000-0000-00000CBB0000}"/>
    <cellStyle name="Σύνολο 2 2 5 5 22 2" xfId="41667" xr:uid="{00000000-0005-0000-0000-00000DBB0000}"/>
    <cellStyle name="Σύνολο 2 2 5 5 23" xfId="27770" xr:uid="{00000000-0005-0000-0000-00000EBB0000}"/>
    <cellStyle name="Σύνολο 2 2 5 5 3" xfId="28936" xr:uid="{00000000-0005-0000-0000-00000FBB0000}"/>
    <cellStyle name="Σύνολο 2 2 5 5 3 2" xfId="42942" xr:uid="{00000000-0005-0000-0000-000010BB0000}"/>
    <cellStyle name="Σύνολο 2 2 5 5 4" xfId="30688" xr:uid="{00000000-0005-0000-0000-000011BB0000}"/>
    <cellStyle name="Σύνολο 2 2 5 5 4 2" xfId="43752" xr:uid="{00000000-0005-0000-0000-000012BB0000}"/>
    <cellStyle name="Σύνολο 2 2 5 5 5" xfId="31662" xr:uid="{00000000-0005-0000-0000-000013BB0000}"/>
    <cellStyle name="Σύνολο 2 2 5 5 5 2" xfId="44724" xr:uid="{00000000-0005-0000-0000-000014BB0000}"/>
    <cellStyle name="Σύνολο 2 2 5 5 6" xfId="32286" xr:uid="{00000000-0005-0000-0000-000015BB0000}"/>
    <cellStyle name="Σύνολο 2 2 5 5 6 2" xfId="45348" xr:uid="{00000000-0005-0000-0000-000016BB0000}"/>
    <cellStyle name="Σύνολο 2 2 5 5 7" xfId="32910" xr:uid="{00000000-0005-0000-0000-000017BB0000}"/>
    <cellStyle name="Σύνολο 2 2 5 5 7 2" xfId="45972" xr:uid="{00000000-0005-0000-0000-000018BB0000}"/>
    <cellStyle name="Σύνολο 2 2 5 5 8" xfId="33532" xr:uid="{00000000-0005-0000-0000-000019BB0000}"/>
    <cellStyle name="Σύνολο 2 2 5 5 8 2" xfId="46594" xr:uid="{00000000-0005-0000-0000-00001ABB0000}"/>
    <cellStyle name="Σύνολο 2 2 5 5 9" xfId="34154" xr:uid="{00000000-0005-0000-0000-00001BBB0000}"/>
    <cellStyle name="Σύνολο 2 2 5 5 9 2" xfId="47216" xr:uid="{00000000-0005-0000-0000-00001CBB0000}"/>
    <cellStyle name="Σύνολο 2 2 5 6" xfId="26368" xr:uid="{00000000-0005-0000-0000-00001DBB0000}"/>
    <cellStyle name="Σύνολο 2 2 5 6 10" xfId="34823" xr:uid="{00000000-0005-0000-0000-00001EBB0000}"/>
    <cellStyle name="Σύνολο 2 2 5 6 10 2" xfId="47885" xr:uid="{00000000-0005-0000-0000-00001FBB0000}"/>
    <cellStyle name="Σύνολο 2 2 5 6 11" xfId="35443" xr:uid="{00000000-0005-0000-0000-000020BB0000}"/>
    <cellStyle name="Σύνολο 2 2 5 6 11 2" xfId="48505" xr:uid="{00000000-0005-0000-0000-000021BB0000}"/>
    <cellStyle name="Σύνολο 2 2 5 6 12" xfId="36061" xr:uid="{00000000-0005-0000-0000-000022BB0000}"/>
    <cellStyle name="Σύνολο 2 2 5 6 12 2" xfId="49123" xr:uid="{00000000-0005-0000-0000-000023BB0000}"/>
    <cellStyle name="Σύνολο 2 2 5 6 13" xfId="36679" xr:uid="{00000000-0005-0000-0000-000024BB0000}"/>
    <cellStyle name="Σύνολο 2 2 5 6 13 2" xfId="49741" xr:uid="{00000000-0005-0000-0000-000025BB0000}"/>
    <cellStyle name="Σύνολο 2 2 5 6 14" xfId="37293" xr:uid="{00000000-0005-0000-0000-000026BB0000}"/>
    <cellStyle name="Σύνολο 2 2 5 6 14 2" xfId="50355" xr:uid="{00000000-0005-0000-0000-000027BB0000}"/>
    <cellStyle name="Σύνολο 2 2 5 6 15" xfId="37902" xr:uid="{00000000-0005-0000-0000-000028BB0000}"/>
    <cellStyle name="Σύνολο 2 2 5 6 15 2" xfId="50964" xr:uid="{00000000-0005-0000-0000-000029BB0000}"/>
    <cellStyle name="Σύνολο 2 2 5 6 16" xfId="38500" xr:uid="{00000000-0005-0000-0000-00002ABB0000}"/>
    <cellStyle name="Σύνολο 2 2 5 6 16 2" xfId="51562" xr:uid="{00000000-0005-0000-0000-00002BBB0000}"/>
    <cellStyle name="Σύνολο 2 2 5 6 17" xfId="39085" xr:uid="{00000000-0005-0000-0000-00002CBB0000}"/>
    <cellStyle name="Σύνολο 2 2 5 6 17 2" xfId="52147" xr:uid="{00000000-0005-0000-0000-00002DBB0000}"/>
    <cellStyle name="Σύνολο 2 2 5 6 18" xfId="39654" xr:uid="{00000000-0005-0000-0000-00002EBB0000}"/>
    <cellStyle name="Σύνολο 2 2 5 6 18 2" xfId="52716" xr:uid="{00000000-0005-0000-0000-00002FBB0000}"/>
    <cellStyle name="Σύνολο 2 2 5 6 19" xfId="40206" xr:uid="{00000000-0005-0000-0000-000030BB0000}"/>
    <cellStyle name="Σύνολο 2 2 5 6 19 2" xfId="53268" xr:uid="{00000000-0005-0000-0000-000031BB0000}"/>
    <cellStyle name="Σύνολο 2 2 5 6 2" xfId="28514" xr:uid="{00000000-0005-0000-0000-000032BB0000}"/>
    <cellStyle name="Σύνολο 2 2 5 6 2 2" xfId="42520" xr:uid="{00000000-0005-0000-0000-000033BB0000}"/>
    <cellStyle name="Σύνολο 2 2 5 6 20" xfId="40716" xr:uid="{00000000-0005-0000-0000-000034BB0000}"/>
    <cellStyle name="Σύνολο 2 2 5 6 20 2" xfId="53778" xr:uid="{00000000-0005-0000-0000-000035BB0000}"/>
    <cellStyle name="Σύνολο 2 2 5 6 21" xfId="41188" xr:uid="{00000000-0005-0000-0000-000036BB0000}"/>
    <cellStyle name="Σύνολο 2 2 5 6 21 2" xfId="54250" xr:uid="{00000000-0005-0000-0000-000037BB0000}"/>
    <cellStyle name="Σύνολο 2 2 5 6 22" xfId="27472" xr:uid="{00000000-0005-0000-0000-000038BB0000}"/>
    <cellStyle name="Σύνολο 2 2 5 6 22 2" xfId="41714" xr:uid="{00000000-0005-0000-0000-000039BB0000}"/>
    <cellStyle name="Σύνολο 2 2 5 6 23" xfId="27740" xr:uid="{00000000-0005-0000-0000-00003ABB0000}"/>
    <cellStyle name="Σύνολο 2 2 5 6 3" xfId="28975" xr:uid="{00000000-0005-0000-0000-00003BBB0000}"/>
    <cellStyle name="Σύνολο 2 2 5 6 3 2" xfId="42981" xr:uid="{00000000-0005-0000-0000-00003CBB0000}"/>
    <cellStyle name="Σύνολο 2 2 5 6 4" xfId="30645" xr:uid="{00000000-0005-0000-0000-00003DBB0000}"/>
    <cellStyle name="Σύνολο 2 2 5 6 4 2" xfId="43709" xr:uid="{00000000-0005-0000-0000-00003EBB0000}"/>
    <cellStyle name="Σύνολο 2 2 5 6 5" xfId="31709" xr:uid="{00000000-0005-0000-0000-00003FBB0000}"/>
    <cellStyle name="Σύνολο 2 2 5 6 5 2" xfId="44771" xr:uid="{00000000-0005-0000-0000-000040BB0000}"/>
    <cellStyle name="Σύνολο 2 2 5 6 6" xfId="32333" xr:uid="{00000000-0005-0000-0000-000041BB0000}"/>
    <cellStyle name="Σύνολο 2 2 5 6 6 2" xfId="45395" xr:uid="{00000000-0005-0000-0000-000042BB0000}"/>
    <cellStyle name="Σύνολο 2 2 5 6 7" xfId="32957" xr:uid="{00000000-0005-0000-0000-000043BB0000}"/>
    <cellStyle name="Σύνολο 2 2 5 6 7 2" xfId="46019" xr:uid="{00000000-0005-0000-0000-000044BB0000}"/>
    <cellStyle name="Σύνολο 2 2 5 6 8" xfId="33579" xr:uid="{00000000-0005-0000-0000-000045BB0000}"/>
    <cellStyle name="Σύνολο 2 2 5 6 8 2" xfId="46641" xr:uid="{00000000-0005-0000-0000-000046BB0000}"/>
    <cellStyle name="Σύνολο 2 2 5 6 9" xfId="34201" xr:uid="{00000000-0005-0000-0000-000047BB0000}"/>
    <cellStyle name="Σύνολο 2 2 5 6 9 2" xfId="47263" xr:uid="{00000000-0005-0000-0000-000048BB0000}"/>
    <cellStyle name="Σύνολο 2 2 5 7" xfId="25750" xr:uid="{00000000-0005-0000-0000-000049BB0000}"/>
    <cellStyle name="Σύνολο 2 2 5 7 10" xfId="31190" xr:uid="{00000000-0005-0000-0000-00004ABB0000}"/>
    <cellStyle name="Σύνολο 2 2 5 7 10 2" xfId="44252" xr:uid="{00000000-0005-0000-0000-00004BBB0000}"/>
    <cellStyle name="Σύνολο 2 2 5 7 11" xfId="31814" xr:uid="{00000000-0005-0000-0000-00004CBB0000}"/>
    <cellStyle name="Σύνολο 2 2 5 7 11 2" xfId="44876" xr:uid="{00000000-0005-0000-0000-00004DBB0000}"/>
    <cellStyle name="Σύνολο 2 2 5 7 12" xfId="32438" xr:uid="{00000000-0005-0000-0000-00004EBB0000}"/>
    <cellStyle name="Σύνολο 2 2 5 7 12 2" xfId="45500" xr:uid="{00000000-0005-0000-0000-00004FBB0000}"/>
    <cellStyle name="Σύνολο 2 2 5 7 13" xfId="33061" xr:uid="{00000000-0005-0000-0000-000050BB0000}"/>
    <cellStyle name="Σύνολο 2 2 5 7 13 2" xfId="46123" xr:uid="{00000000-0005-0000-0000-000051BB0000}"/>
    <cellStyle name="Σύνολο 2 2 5 7 14" xfId="33683" xr:uid="{00000000-0005-0000-0000-000052BB0000}"/>
    <cellStyle name="Σύνολο 2 2 5 7 14 2" xfId="46745" xr:uid="{00000000-0005-0000-0000-000053BB0000}"/>
    <cellStyle name="Σύνολο 2 2 5 7 15" xfId="34305" xr:uid="{00000000-0005-0000-0000-000054BB0000}"/>
    <cellStyle name="Σύνολο 2 2 5 7 15 2" xfId="47367" xr:uid="{00000000-0005-0000-0000-000055BB0000}"/>
    <cellStyle name="Σύνολο 2 2 5 7 16" xfId="34926" xr:uid="{00000000-0005-0000-0000-000056BB0000}"/>
    <cellStyle name="Σύνολο 2 2 5 7 16 2" xfId="47988" xr:uid="{00000000-0005-0000-0000-000057BB0000}"/>
    <cellStyle name="Σύνολο 2 2 5 7 17" xfId="35545" xr:uid="{00000000-0005-0000-0000-000058BB0000}"/>
    <cellStyle name="Σύνολο 2 2 5 7 17 2" xfId="48607" xr:uid="{00000000-0005-0000-0000-000059BB0000}"/>
    <cellStyle name="Σύνολο 2 2 5 7 18" xfId="36164" xr:uid="{00000000-0005-0000-0000-00005ABB0000}"/>
    <cellStyle name="Σύνολο 2 2 5 7 18 2" xfId="49226" xr:uid="{00000000-0005-0000-0000-00005BBB0000}"/>
    <cellStyle name="Σύνολο 2 2 5 7 19" xfId="39759" xr:uid="{00000000-0005-0000-0000-00005CBB0000}"/>
    <cellStyle name="Σύνολο 2 2 5 7 19 2" xfId="52821" xr:uid="{00000000-0005-0000-0000-00005DBB0000}"/>
    <cellStyle name="Σύνολο 2 2 5 7 2" xfId="27897" xr:uid="{00000000-0005-0000-0000-00005EBB0000}"/>
    <cellStyle name="Σύνολο 2 2 5 7 2 2" xfId="42021" xr:uid="{00000000-0005-0000-0000-00005FBB0000}"/>
    <cellStyle name="Σύνολο 2 2 5 7 20" xfId="39214" xr:uid="{00000000-0005-0000-0000-000060BB0000}"/>
    <cellStyle name="Σύνολο 2 2 5 7 20 2" xfId="52276" xr:uid="{00000000-0005-0000-0000-000061BB0000}"/>
    <cellStyle name="Σύνολο 2 2 5 7 21" xfId="26857" xr:uid="{00000000-0005-0000-0000-000062BB0000}"/>
    <cellStyle name="Σύνολο 2 2 5 7 21 2" xfId="41215" xr:uid="{00000000-0005-0000-0000-000063BB0000}"/>
    <cellStyle name="Σύνολο 2 2 5 7 22" xfId="26735" xr:uid="{00000000-0005-0000-0000-000064BB0000}"/>
    <cellStyle name="Σύνολο 2 2 5 7 3" xfId="30547" xr:uid="{00000000-0005-0000-0000-000065BB0000}"/>
    <cellStyle name="Σύνολο 2 2 5 7 3 2" xfId="43611" xr:uid="{00000000-0005-0000-0000-000066BB0000}"/>
    <cellStyle name="Σύνολο 2 2 5 7 4" xfId="30020" xr:uid="{00000000-0005-0000-0000-000067BB0000}"/>
    <cellStyle name="Σύνολο 2 2 5 7 4 2" xfId="43225" xr:uid="{00000000-0005-0000-0000-000068BB0000}"/>
    <cellStyle name="Σύνολο 2 2 5 7 5" xfId="30636" xr:uid="{00000000-0005-0000-0000-000069BB0000}"/>
    <cellStyle name="Σύνολο 2 2 5 7 5 2" xfId="43700" xr:uid="{00000000-0005-0000-0000-00006ABB0000}"/>
    <cellStyle name="Σύνολο 2 2 5 7 6" xfId="30862" xr:uid="{00000000-0005-0000-0000-00006BBB0000}"/>
    <cellStyle name="Σύνολο 2 2 5 7 6 2" xfId="43924" xr:uid="{00000000-0005-0000-0000-00006CBB0000}"/>
    <cellStyle name="Σύνολο 2 2 5 7 7" xfId="30789" xr:uid="{00000000-0005-0000-0000-00006DBB0000}"/>
    <cellStyle name="Σύνολο 2 2 5 7 7 2" xfId="43851" xr:uid="{00000000-0005-0000-0000-00006EBB0000}"/>
    <cellStyle name="Σύνολο 2 2 5 7 8" xfId="30271" xr:uid="{00000000-0005-0000-0000-00006FBB0000}"/>
    <cellStyle name="Σύνολο 2 2 5 7 8 2" xfId="43373" xr:uid="{00000000-0005-0000-0000-000070BB0000}"/>
    <cellStyle name="Σύνολο 2 2 5 7 9" xfId="31052" xr:uid="{00000000-0005-0000-0000-000071BB0000}"/>
    <cellStyle name="Σύνολο 2 2 5 7 9 2" xfId="44114" xr:uid="{00000000-0005-0000-0000-000072BB0000}"/>
    <cellStyle name="Σύνολο 2 2 5 8" xfId="26830" xr:uid="{00000000-0005-0000-0000-000073BB0000}"/>
    <cellStyle name="Σύνολο 2 2 5 8 2" xfId="25443" xr:uid="{00000000-0005-0000-0000-000074BB0000}"/>
    <cellStyle name="Σύνολο 2 2 5 9" xfId="27582" xr:uid="{00000000-0005-0000-0000-000075BB0000}"/>
    <cellStyle name="Σύνολο 2 2 5 9 2" xfId="41824" xr:uid="{00000000-0005-0000-0000-000076BB0000}"/>
    <cellStyle name="Σύνολο 2 2 6" xfId="27703" xr:uid="{00000000-0005-0000-0000-000077BB0000}"/>
    <cellStyle name="Σύνολο 2 2 6 2" xfId="41905" xr:uid="{00000000-0005-0000-0000-000078BB0000}"/>
    <cellStyle name="Σύνολο 2 2 7" xfId="30007" xr:uid="{00000000-0005-0000-0000-000079BB0000}"/>
    <cellStyle name="Σύνολο 2 2 7 2" xfId="43221" xr:uid="{00000000-0005-0000-0000-00007ABB0000}"/>
    <cellStyle name="Σύνολο 2 2 8" xfId="30093" xr:uid="{00000000-0005-0000-0000-00007BBB0000}"/>
    <cellStyle name="Σύνολο 2 2 8 2" xfId="43273" xr:uid="{00000000-0005-0000-0000-00007CBB0000}"/>
    <cellStyle name="Σύνολο 2 2 9" xfId="26434" xr:uid="{00000000-0005-0000-0000-00007DBB0000}"/>
    <cellStyle name="Σύνολο 2 2 9 2" xfId="27741" xr:uid="{00000000-0005-0000-0000-00007EBB0000}"/>
    <cellStyle name="Σύνολο 2 3" xfId="25562" xr:uid="{00000000-0005-0000-0000-00007FBB0000}"/>
    <cellStyle name="Σύνολο 2 3 10" xfId="29462" xr:uid="{00000000-0005-0000-0000-000080BB0000}"/>
    <cellStyle name="Σύνολο 2 3 2" xfId="25638" xr:uid="{00000000-0005-0000-0000-000081BB0000}"/>
    <cellStyle name="Σύνολο 2 3 2 10" xfId="27786" xr:uid="{00000000-0005-0000-0000-000082BB0000}"/>
    <cellStyle name="Σύνολο 2 3 2 10 2" xfId="41948" xr:uid="{00000000-0005-0000-0000-000083BB0000}"/>
    <cellStyle name="Σύνολο 2 3 2 11" xfId="31041" xr:uid="{00000000-0005-0000-0000-000084BB0000}"/>
    <cellStyle name="Σύνολο 2 3 2 11 2" xfId="44103" xr:uid="{00000000-0005-0000-0000-000085BB0000}"/>
    <cellStyle name="Σύνολο 2 3 2 12" xfId="29906" xr:uid="{00000000-0005-0000-0000-000086BB0000}"/>
    <cellStyle name="Σύνολο 2 3 2 12 2" xfId="43165" xr:uid="{00000000-0005-0000-0000-000087BB0000}"/>
    <cellStyle name="Σύνολο 2 3 2 13" xfId="31315" xr:uid="{00000000-0005-0000-0000-000088BB0000}"/>
    <cellStyle name="Σύνολο 2 3 2 13 2" xfId="44377" xr:uid="{00000000-0005-0000-0000-000089BB0000}"/>
    <cellStyle name="Σύνολο 2 3 2 14" xfId="31939" xr:uid="{00000000-0005-0000-0000-00008ABB0000}"/>
    <cellStyle name="Σύνολο 2 3 2 14 2" xfId="45001" xr:uid="{00000000-0005-0000-0000-00008BBB0000}"/>
    <cellStyle name="Σύνολο 2 3 2 15" xfId="32563" xr:uid="{00000000-0005-0000-0000-00008CBB0000}"/>
    <cellStyle name="Σύνολο 2 3 2 15 2" xfId="45625" xr:uid="{00000000-0005-0000-0000-00008DBB0000}"/>
    <cellStyle name="Σύνολο 2 3 2 16" xfId="33185" xr:uid="{00000000-0005-0000-0000-00008EBB0000}"/>
    <cellStyle name="Σύνολο 2 3 2 16 2" xfId="46247" xr:uid="{00000000-0005-0000-0000-00008FBB0000}"/>
    <cellStyle name="Σύνολο 2 3 2 17" xfId="33807" xr:uid="{00000000-0005-0000-0000-000090BB0000}"/>
    <cellStyle name="Σύνολο 2 3 2 17 2" xfId="46869" xr:uid="{00000000-0005-0000-0000-000091BB0000}"/>
    <cellStyle name="Σύνολο 2 3 2 18" xfId="34429" xr:uid="{00000000-0005-0000-0000-000092BB0000}"/>
    <cellStyle name="Σύνολο 2 3 2 18 2" xfId="47491" xr:uid="{00000000-0005-0000-0000-000093BB0000}"/>
    <cellStyle name="Σύνολο 2 3 2 19" xfId="35049" xr:uid="{00000000-0005-0000-0000-000094BB0000}"/>
    <cellStyle name="Σύνολο 2 3 2 19 2" xfId="48111" xr:uid="{00000000-0005-0000-0000-000095BB0000}"/>
    <cellStyle name="Σύνολο 2 3 2 2" xfId="25935" xr:uid="{00000000-0005-0000-0000-000096BB0000}"/>
    <cellStyle name="Σύνολο 2 3 2 2 10" xfId="34373" xr:uid="{00000000-0005-0000-0000-000097BB0000}"/>
    <cellStyle name="Σύνολο 2 3 2 2 10 2" xfId="47435" xr:uid="{00000000-0005-0000-0000-000098BB0000}"/>
    <cellStyle name="Σύνολο 2 3 2 2 11" xfId="34993" xr:uid="{00000000-0005-0000-0000-000099BB0000}"/>
    <cellStyle name="Σύνολο 2 3 2 2 11 2" xfId="48055" xr:uid="{00000000-0005-0000-0000-00009ABB0000}"/>
    <cellStyle name="Σύνολο 2 3 2 2 12" xfId="35611" xr:uid="{00000000-0005-0000-0000-00009BBB0000}"/>
    <cellStyle name="Σύνολο 2 3 2 2 12 2" xfId="48673" xr:uid="{00000000-0005-0000-0000-00009CBB0000}"/>
    <cellStyle name="Σύνολο 2 3 2 2 13" xfId="36230" xr:uid="{00000000-0005-0000-0000-00009DBB0000}"/>
    <cellStyle name="Σύνολο 2 3 2 2 13 2" xfId="49292" xr:uid="{00000000-0005-0000-0000-00009EBB0000}"/>
    <cellStyle name="Σύνολο 2 3 2 2 14" xfId="36845" xr:uid="{00000000-0005-0000-0000-00009FBB0000}"/>
    <cellStyle name="Σύνολο 2 3 2 2 14 2" xfId="49907" xr:uid="{00000000-0005-0000-0000-0000A0BB0000}"/>
    <cellStyle name="Σύνολο 2 3 2 2 15" xfId="37457" xr:uid="{00000000-0005-0000-0000-0000A1BB0000}"/>
    <cellStyle name="Σύνολο 2 3 2 2 15 2" xfId="50519" xr:uid="{00000000-0005-0000-0000-0000A2BB0000}"/>
    <cellStyle name="Σύνολο 2 3 2 2 16" xfId="38064" xr:uid="{00000000-0005-0000-0000-0000A3BB0000}"/>
    <cellStyle name="Σύνολο 2 3 2 2 16 2" xfId="51126" xr:uid="{00000000-0005-0000-0000-0000A4BB0000}"/>
    <cellStyle name="Σύνολο 2 3 2 2 17" xfId="38650" xr:uid="{00000000-0005-0000-0000-0000A5BB0000}"/>
    <cellStyle name="Σύνολο 2 3 2 2 17 2" xfId="51712" xr:uid="{00000000-0005-0000-0000-0000A6BB0000}"/>
    <cellStyle name="Σύνολο 2 3 2 2 18" xfId="39225" xr:uid="{00000000-0005-0000-0000-0000A7BB0000}"/>
    <cellStyle name="Σύνολο 2 3 2 2 18 2" xfId="52287" xr:uid="{00000000-0005-0000-0000-0000A8BB0000}"/>
    <cellStyle name="Σύνολο 2 3 2 2 19" xfId="39781" xr:uid="{00000000-0005-0000-0000-0000A9BB0000}"/>
    <cellStyle name="Σύνολο 2 3 2 2 19 2" xfId="52843" xr:uid="{00000000-0005-0000-0000-0000AABB0000}"/>
    <cellStyle name="Σύνολο 2 3 2 2 2" xfId="28082" xr:uid="{00000000-0005-0000-0000-0000ABBB0000}"/>
    <cellStyle name="Σύνολο 2 3 2 2 2 2" xfId="42127" xr:uid="{00000000-0005-0000-0000-0000ACBB0000}"/>
    <cellStyle name="Σύνολο 2 3 2 2 20" xfId="40308" xr:uid="{00000000-0005-0000-0000-0000ADBB0000}"/>
    <cellStyle name="Σύνολο 2 3 2 2 20 2" xfId="53370" xr:uid="{00000000-0005-0000-0000-0000AEBB0000}"/>
    <cellStyle name="Σύνολο 2 3 2 2 21" xfId="40795" xr:uid="{00000000-0005-0000-0000-0000AFBB0000}"/>
    <cellStyle name="Σύνολο 2 3 2 2 21 2" xfId="53857" xr:uid="{00000000-0005-0000-0000-0000B0BB0000}"/>
    <cellStyle name="Σύνολο 2 3 2 2 22" xfId="27041" xr:uid="{00000000-0005-0000-0000-0000B1BB0000}"/>
    <cellStyle name="Σύνολο 2 3 2 2 22 2" xfId="41321" xr:uid="{00000000-0005-0000-0000-0000B2BB0000}"/>
    <cellStyle name="Σύνολο 2 3 2 2 23" xfId="25979" xr:uid="{00000000-0005-0000-0000-0000B3BB0000}"/>
    <cellStyle name="Σύνολο 2 3 2 2 3" xfId="28634" xr:uid="{00000000-0005-0000-0000-0000B4BB0000}"/>
    <cellStyle name="Σύνολο 2 3 2 2 3 2" xfId="42640" xr:uid="{00000000-0005-0000-0000-0000B5BB0000}"/>
    <cellStyle name="Σύνολο 2 3 2 2 4" xfId="30869" xr:uid="{00000000-0005-0000-0000-0000B6BB0000}"/>
    <cellStyle name="Σύνολο 2 3 2 2 4 2" xfId="43931" xr:uid="{00000000-0005-0000-0000-0000B7BB0000}"/>
    <cellStyle name="Σύνολο 2 3 2 2 5" xfId="31259" xr:uid="{00000000-0005-0000-0000-0000B8BB0000}"/>
    <cellStyle name="Σύνολο 2 3 2 2 5 2" xfId="44321" xr:uid="{00000000-0005-0000-0000-0000B9BB0000}"/>
    <cellStyle name="Σύνολο 2 3 2 2 6" xfId="31883" xr:uid="{00000000-0005-0000-0000-0000BABB0000}"/>
    <cellStyle name="Σύνολο 2 3 2 2 6 2" xfId="44945" xr:uid="{00000000-0005-0000-0000-0000BBBB0000}"/>
    <cellStyle name="Σύνολο 2 3 2 2 7" xfId="32507" xr:uid="{00000000-0005-0000-0000-0000BCBB0000}"/>
    <cellStyle name="Σύνολο 2 3 2 2 7 2" xfId="45569" xr:uid="{00000000-0005-0000-0000-0000BDBB0000}"/>
    <cellStyle name="Σύνολο 2 3 2 2 8" xfId="33129" xr:uid="{00000000-0005-0000-0000-0000BEBB0000}"/>
    <cellStyle name="Σύνολο 2 3 2 2 8 2" xfId="46191" xr:uid="{00000000-0005-0000-0000-0000BFBB0000}"/>
    <cellStyle name="Σύνολο 2 3 2 2 9" xfId="33751" xr:uid="{00000000-0005-0000-0000-0000C0BB0000}"/>
    <cellStyle name="Σύνολο 2 3 2 2 9 2" xfId="46813" xr:uid="{00000000-0005-0000-0000-0000C1BB0000}"/>
    <cellStyle name="Σύνολο 2 3 2 20" xfId="35667" xr:uid="{00000000-0005-0000-0000-0000C2BB0000}"/>
    <cellStyle name="Σύνολο 2 3 2 20 2" xfId="48729" xr:uid="{00000000-0005-0000-0000-0000C3BB0000}"/>
    <cellStyle name="Σύνολο 2 3 2 21" xfId="36285" xr:uid="{00000000-0005-0000-0000-0000C4BB0000}"/>
    <cellStyle name="Σύνολο 2 3 2 21 2" xfId="49347" xr:uid="{00000000-0005-0000-0000-0000C5BB0000}"/>
    <cellStyle name="Σύνολο 2 3 2 22" xfId="36900" xr:uid="{00000000-0005-0000-0000-0000C6BB0000}"/>
    <cellStyle name="Σύνολο 2 3 2 22 2" xfId="49962" xr:uid="{00000000-0005-0000-0000-0000C7BB0000}"/>
    <cellStyle name="Σύνολο 2 3 2 23" xfId="37510" xr:uid="{00000000-0005-0000-0000-0000C8BB0000}"/>
    <cellStyle name="Σύνολο 2 3 2 23 2" xfId="50572" xr:uid="{00000000-0005-0000-0000-0000C9BB0000}"/>
    <cellStyle name="Σύνολο 2 3 2 24" xfId="38111" xr:uid="{00000000-0005-0000-0000-0000CABB0000}"/>
    <cellStyle name="Σύνολο 2 3 2 24 2" xfId="51173" xr:uid="{00000000-0005-0000-0000-0000CBBB0000}"/>
    <cellStyle name="Σύνολο 2 3 2 25" xfId="38697" xr:uid="{00000000-0005-0000-0000-0000CCBB0000}"/>
    <cellStyle name="Σύνολο 2 3 2 25 2" xfId="51759" xr:uid="{00000000-0005-0000-0000-0000CDBB0000}"/>
    <cellStyle name="Σύνολο 2 3 2 26" xfId="39269" xr:uid="{00000000-0005-0000-0000-0000CEBB0000}"/>
    <cellStyle name="Σύνολο 2 3 2 26 2" xfId="52331" xr:uid="{00000000-0005-0000-0000-0000CFBB0000}"/>
    <cellStyle name="Σύνολο 2 3 2 27" xfId="38637" xr:uid="{00000000-0005-0000-0000-0000D0BB0000}"/>
    <cellStyle name="Σύνολο 2 3 2 27 2" xfId="51699" xr:uid="{00000000-0005-0000-0000-0000D1BB0000}"/>
    <cellStyle name="Σύνολο 2 3 2 28" xfId="40344" xr:uid="{00000000-0005-0000-0000-0000D2BB0000}"/>
    <cellStyle name="Σύνολο 2 3 2 28 2" xfId="53406" xr:uid="{00000000-0005-0000-0000-0000D3BB0000}"/>
    <cellStyle name="Σύνολο 2 3 2 29" xfId="26513" xr:uid="{00000000-0005-0000-0000-0000D4BB0000}"/>
    <cellStyle name="Σύνολο 2 3 2 29 2" xfId="25505" xr:uid="{00000000-0005-0000-0000-0000D5BB0000}"/>
    <cellStyle name="Σύνολο 2 3 2 3" xfId="26124" xr:uid="{00000000-0005-0000-0000-0000D6BB0000}"/>
    <cellStyle name="Σύνολο 2 3 2 3 10" xfId="34579" xr:uid="{00000000-0005-0000-0000-0000D7BB0000}"/>
    <cellStyle name="Σύνολο 2 3 2 3 10 2" xfId="47641" xr:uid="{00000000-0005-0000-0000-0000D8BB0000}"/>
    <cellStyle name="Σύνολο 2 3 2 3 11" xfId="35199" xr:uid="{00000000-0005-0000-0000-0000D9BB0000}"/>
    <cellStyle name="Σύνολο 2 3 2 3 11 2" xfId="48261" xr:uid="{00000000-0005-0000-0000-0000DABB0000}"/>
    <cellStyle name="Σύνολο 2 3 2 3 12" xfId="35817" xr:uid="{00000000-0005-0000-0000-0000DBBB0000}"/>
    <cellStyle name="Σύνολο 2 3 2 3 12 2" xfId="48879" xr:uid="{00000000-0005-0000-0000-0000DCBB0000}"/>
    <cellStyle name="Σύνολο 2 3 2 3 13" xfId="36435" xr:uid="{00000000-0005-0000-0000-0000DDBB0000}"/>
    <cellStyle name="Σύνολο 2 3 2 3 13 2" xfId="49497" xr:uid="{00000000-0005-0000-0000-0000DEBB0000}"/>
    <cellStyle name="Σύνολο 2 3 2 3 14" xfId="37049" xr:uid="{00000000-0005-0000-0000-0000DFBB0000}"/>
    <cellStyle name="Σύνολο 2 3 2 3 14 2" xfId="50111" xr:uid="{00000000-0005-0000-0000-0000E0BB0000}"/>
    <cellStyle name="Σύνολο 2 3 2 3 15" xfId="37658" xr:uid="{00000000-0005-0000-0000-0000E1BB0000}"/>
    <cellStyle name="Σύνολο 2 3 2 3 15 2" xfId="50720" xr:uid="{00000000-0005-0000-0000-0000E2BB0000}"/>
    <cellStyle name="Σύνολο 2 3 2 3 16" xfId="38256" xr:uid="{00000000-0005-0000-0000-0000E3BB0000}"/>
    <cellStyle name="Σύνολο 2 3 2 3 16 2" xfId="51318" xr:uid="{00000000-0005-0000-0000-0000E4BB0000}"/>
    <cellStyle name="Σύνολο 2 3 2 3 17" xfId="38841" xr:uid="{00000000-0005-0000-0000-0000E5BB0000}"/>
    <cellStyle name="Σύνολο 2 3 2 3 17 2" xfId="51903" xr:uid="{00000000-0005-0000-0000-0000E6BB0000}"/>
    <cellStyle name="Σύνολο 2 3 2 3 18" xfId="39410" xr:uid="{00000000-0005-0000-0000-0000E7BB0000}"/>
    <cellStyle name="Σύνολο 2 3 2 3 18 2" xfId="52472" xr:uid="{00000000-0005-0000-0000-0000E8BB0000}"/>
    <cellStyle name="Σύνολο 2 3 2 3 19" xfId="39962" xr:uid="{00000000-0005-0000-0000-0000E9BB0000}"/>
    <cellStyle name="Σύνολο 2 3 2 3 19 2" xfId="53024" xr:uid="{00000000-0005-0000-0000-0000EABB0000}"/>
    <cellStyle name="Σύνολο 2 3 2 3 2" xfId="28270" xr:uid="{00000000-0005-0000-0000-0000EBBB0000}"/>
    <cellStyle name="Σύνολο 2 3 2 3 2 2" xfId="42276" xr:uid="{00000000-0005-0000-0000-0000ECBB0000}"/>
    <cellStyle name="Σύνολο 2 3 2 3 20" xfId="40472" xr:uid="{00000000-0005-0000-0000-0000EDBB0000}"/>
    <cellStyle name="Σύνολο 2 3 2 3 20 2" xfId="53534" xr:uid="{00000000-0005-0000-0000-0000EEBB0000}"/>
    <cellStyle name="Σύνολο 2 3 2 3 21" xfId="40944" xr:uid="{00000000-0005-0000-0000-0000EFBB0000}"/>
    <cellStyle name="Σύνολο 2 3 2 3 21 2" xfId="54006" xr:uid="{00000000-0005-0000-0000-0000F0BB0000}"/>
    <cellStyle name="Σύνολο 2 3 2 3 22" xfId="27228" xr:uid="{00000000-0005-0000-0000-0000F1BB0000}"/>
    <cellStyle name="Σύνολο 2 3 2 3 22 2" xfId="41470" xr:uid="{00000000-0005-0000-0000-0000F2BB0000}"/>
    <cellStyle name="Σύνολο 2 3 2 3 23" xfId="29600" xr:uid="{00000000-0005-0000-0000-0000F3BB0000}"/>
    <cellStyle name="Σύνολο 2 3 2 3 3" xfId="28768" xr:uid="{00000000-0005-0000-0000-0000F4BB0000}"/>
    <cellStyle name="Σύνολο 2 3 2 3 3 2" xfId="42774" xr:uid="{00000000-0005-0000-0000-0000F5BB0000}"/>
    <cellStyle name="Σύνολο 2 3 2 3 4" xfId="30516" xr:uid="{00000000-0005-0000-0000-0000F6BB0000}"/>
    <cellStyle name="Σύνολο 2 3 2 3 4 2" xfId="43580" xr:uid="{00000000-0005-0000-0000-0000F7BB0000}"/>
    <cellStyle name="Σύνολο 2 3 2 3 5" xfId="31465" xr:uid="{00000000-0005-0000-0000-0000F8BB0000}"/>
    <cellStyle name="Σύνολο 2 3 2 3 5 2" xfId="44527" xr:uid="{00000000-0005-0000-0000-0000F9BB0000}"/>
    <cellStyle name="Σύνολο 2 3 2 3 6" xfId="32089" xr:uid="{00000000-0005-0000-0000-0000FABB0000}"/>
    <cellStyle name="Σύνολο 2 3 2 3 6 2" xfId="45151" xr:uid="{00000000-0005-0000-0000-0000FBBB0000}"/>
    <cellStyle name="Σύνολο 2 3 2 3 7" xfId="32713" xr:uid="{00000000-0005-0000-0000-0000FCBB0000}"/>
    <cellStyle name="Σύνολο 2 3 2 3 7 2" xfId="45775" xr:uid="{00000000-0005-0000-0000-0000FDBB0000}"/>
    <cellStyle name="Σύνολο 2 3 2 3 8" xfId="33335" xr:uid="{00000000-0005-0000-0000-0000FEBB0000}"/>
    <cellStyle name="Σύνολο 2 3 2 3 8 2" xfId="46397" xr:uid="{00000000-0005-0000-0000-0000FFBB0000}"/>
    <cellStyle name="Σύνολο 2 3 2 3 9" xfId="33957" xr:uid="{00000000-0005-0000-0000-000000BC0000}"/>
    <cellStyle name="Σύνολο 2 3 2 3 9 2" xfId="47019" xr:uid="{00000000-0005-0000-0000-000001BC0000}"/>
    <cellStyle name="Σύνολο 2 3 2 30" xfId="26708" xr:uid="{00000000-0005-0000-0000-000002BC0000}"/>
    <cellStyle name="Σύνολο 2 3 2 4" xfId="25817" xr:uid="{00000000-0005-0000-0000-000003BC0000}"/>
    <cellStyle name="Σύνολο 2 3 2 4 10" xfId="34231" xr:uid="{00000000-0005-0000-0000-000004BC0000}"/>
    <cellStyle name="Σύνολο 2 3 2 4 10 2" xfId="47293" xr:uid="{00000000-0005-0000-0000-000005BC0000}"/>
    <cellStyle name="Σύνολο 2 3 2 4 11" xfId="34852" xr:uid="{00000000-0005-0000-0000-000006BC0000}"/>
    <cellStyle name="Σύνολο 2 3 2 4 11 2" xfId="47914" xr:uid="{00000000-0005-0000-0000-000007BC0000}"/>
    <cellStyle name="Σύνολο 2 3 2 4 12" xfId="35473" xr:uid="{00000000-0005-0000-0000-000008BC0000}"/>
    <cellStyle name="Σύνολο 2 3 2 4 12 2" xfId="48535" xr:uid="{00000000-0005-0000-0000-000009BC0000}"/>
    <cellStyle name="Σύνολο 2 3 2 4 13" xfId="36090" xr:uid="{00000000-0005-0000-0000-00000ABC0000}"/>
    <cellStyle name="Σύνολο 2 3 2 4 13 2" xfId="49152" xr:uid="{00000000-0005-0000-0000-00000BBC0000}"/>
    <cellStyle name="Σύνολο 2 3 2 4 14" xfId="36708" xr:uid="{00000000-0005-0000-0000-00000CBC0000}"/>
    <cellStyle name="Σύνολο 2 3 2 4 14 2" xfId="49770" xr:uid="{00000000-0005-0000-0000-00000DBC0000}"/>
    <cellStyle name="Σύνολο 2 3 2 4 15" xfId="37322" xr:uid="{00000000-0005-0000-0000-00000EBC0000}"/>
    <cellStyle name="Σύνολο 2 3 2 4 15 2" xfId="50384" xr:uid="{00000000-0005-0000-0000-00000FBC0000}"/>
    <cellStyle name="Σύνολο 2 3 2 4 16" xfId="37930" xr:uid="{00000000-0005-0000-0000-000010BC0000}"/>
    <cellStyle name="Σύνολο 2 3 2 4 16 2" xfId="50992" xr:uid="{00000000-0005-0000-0000-000011BC0000}"/>
    <cellStyle name="Σύνολο 2 3 2 4 17" xfId="38527" xr:uid="{00000000-0005-0000-0000-000012BC0000}"/>
    <cellStyle name="Σύνολο 2 3 2 4 17 2" xfId="51589" xr:uid="{00000000-0005-0000-0000-000013BC0000}"/>
    <cellStyle name="Σύνολο 2 3 2 4 18" xfId="39111" xr:uid="{00000000-0005-0000-0000-000014BC0000}"/>
    <cellStyle name="Σύνολο 2 3 2 4 18 2" xfId="52173" xr:uid="{00000000-0005-0000-0000-000015BC0000}"/>
    <cellStyle name="Σύνολο 2 3 2 4 19" xfId="39679" xr:uid="{00000000-0005-0000-0000-000016BC0000}"/>
    <cellStyle name="Σύνολο 2 3 2 4 19 2" xfId="52741" xr:uid="{00000000-0005-0000-0000-000017BC0000}"/>
    <cellStyle name="Σύνολο 2 3 2 4 2" xfId="27964" xr:uid="{00000000-0005-0000-0000-000018BC0000}"/>
    <cellStyle name="Σύνολο 2 3 2 4 2 2" xfId="42068" xr:uid="{00000000-0005-0000-0000-000019BC0000}"/>
    <cellStyle name="Σύνολο 2 3 2 4 20" xfId="40228" xr:uid="{00000000-0005-0000-0000-00001ABC0000}"/>
    <cellStyle name="Σύνολο 2 3 2 4 20 2" xfId="53290" xr:uid="{00000000-0005-0000-0000-00001BBC0000}"/>
    <cellStyle name="Σύνολο 2 3 2 4 21" xfId="40736" xr:uid="{00000000-0005-0000-0000-00001CBC0000}"/>
    <cellStyle name="Σύνολο 2 3 2 4 21 2" xfId="53798" xr:uid="{00000000-0005-0000-0000-00001DBC0000}"/>
    <cellStyle name="Σύνολο 2 3 2 4 22" xfId="26923" xr:uid="{00000000-0005-0000-0000-00001EBC0000}"/>
    <cellStyle name="Σύνολο 2 3 2 4 22 2" xfId="41262" xr:uid="{00000000-0005-0000-0000-00001FBC0000}"/>
    <cellStyle name="Σύνολο 2 3 2 4 23" xfId="29224" xr:uid="{00000000-0005-0000-0000-000020BC0000}"/>
    <cellStyle name="Σύνολο 2 3 2 4 3" xfId="28576" xr:uid="{00000000-0005-0000-0000-000021BC0000}"/>
    <cellStyle name="Σύνολο 2 3 2 4 3 2" xfId="42582" xr:uid="{00000000-0005-0000-0000-000022BC0000}"/>
    <cellStyle name="Σύνολο 2 3 2 4 4" xfId="30691" xr:uid="{00000000-0005-0000-0000-000023BC0000}"/>
    <cellStyle name="Σύνολο 2 3 2 4 4 2" xfId="43755" xr:uid="{00000000-0005-0000-0000-000024BC0000}"/>
    <cellStyle name="Σύνολο 2 3 2 4 5" xfId="31115" xr:uid="{00000000-0005-0000-0000-000025BC0000}"/>
    <cellStyle name="Σύνολο 2 3 2 4 5 2" xfId="44177" xr:uid="{00000000-0005-0000-0000-000026BC0000}"/>
    <cellStyle name="Σύνολο 2 3 2 4 6" xfId="31739" xr:uid="{00000000-0005-0000-0000-000027BC0000}"/>
    <cellStyle name="Σύνολο 2 3 2 4 6 2" xfId="44801" xr:uid="{00000000-0005-0000-0000-000028BC0000}"/>
    <cellStyle name="Σύνολο 2 3 2 4 7" xfId="32363" xr:uid="{00000000-0005-0000-0000-000029BC0000}"/>
    <cellStyle name="Σύνολο 2 3 2 4 7 2" xfId="45425" xr:uid="{00000000-0005-0000-0000-00002ABC0000}"/>
    <cellStyle name="Σύνολο 2 3 2 4 8" xfId="32987" xr:uid="{00000000-0005-0000-0000-00002BBC0000}"/>
    <cellStyle name="Σύνολο 2 3 2 4 8 2" xfId="46049" xr:uid="{00000000-0005-0000-0000-00002CBC0000}"/>
    <cellStyle name="Σύνολο 2 3 2 4 9" xfId="33609" xr:uid="{00000000-0005-0000-0000-00002DBC0000}"/>
    <cellStyle name="Σύνολο 2 3 2 4 9 2" xfId="46671" xr:uid="{00000000-0005-0000-0000-00002EBC0000}"/>
    <cellStyle name="Σύνολο 2 3 2 5" xfId="25734" xr:uid="{00000000-0005-0000-0000-00002FBC0000}"/>
    <cellStyle name="Σύνολο 2 3 2 5 10" xfId="33599" xr:uid="{00000000-0005-0000-0000-000030BC0000}"/>
    <cellStyle name="Σύνολο 2 3 2 5 10 2" xfId="46661" xr:uid="{00000000-0005-0000-0000-000031BC0000}"/>
    <cellStyle name="Σύνολο 2 3 2 5 11" xfId="34221" xr:uid="{00000000-0005-0000-0000-000032BC0000}"/>
    <cellStyle name="Σύνολο 2 3 2 5 11 2" xfId="47283" xr:uid="{00000000-0005-0000-0000-000033BC0000}"/>
    <cellStyle name="Σύνολο 2 3 2 5 12" xfId="34843" xr:uid="{00000000-0005-0000-0000-000034BC0000}"/>
    <cellStyle name="Σύνολο 2 3 2 5 12 2" xfId="47905" xr:uid="{00000000-0005-0000-0000-000035BC0000}"/>
    <cellStyle name="Σύνολο 2 3 2 5 13" xfId="35463" xr:uid="{00000000-0005-0000-0000-000036BC0000}"/>
    <cellStyle name="Σύνολο 2 3 2 5 13 2" xfId="48525" xr:uid="{00000000-0005-0000-0000-000037BC0000}"/>
    <cellStyle name="Σύνολο 2 3 2 5 14" xfId="36081" xr:uid="{00000000-0005-0000-0000-000038BC0000}"/>
    <cellStyle name="Σύνολο 2 3 2 5 14 2" xfId="49143" xr:uid="{00000000-0005-0000-0000-000039BC0000}"/>
    <cellStyle name="Σύνολο 2 3 2 5 15" xfId="36699" xr:uid="{00000000-0005-0000-0000-00003ABC0000}"/>
    <cellStyle name="Σύνολο 2 3 2 5 15 2" xfId="49761" xr:uid="{00000000-0005-0000-0000-00003BBC0000}"/>
    <cellStyle name="Σύνολο 2 3 2 5 16" xfId="37313" xr:uid="{00000000-0005-0000-0000-00003CBC0000}"/>
    <cellStyle name="Σύνολο 2 3 2 5 16 2" xfId="50375" xr:uid="{00000000-0005-0000-0000-00003DBC0000}"/>
    <cellStyle name="Σύνολο 2 3 2 5 17" xfId="37922" xr:uid="{00000000-0005-0000-0000-00003EBC0000}"/>
    <cellStyle name="Σύνολο 2 3 2 5 17 2" xfId="50984" xr:uid="{00000000-0005-0000-0000-00003FBC0000}"/>
    <cellStyle name="Σύνολο 2 3 2 5 18" xfId="38520" xr:uid="{00000000-0005-0000-0000-000040BC0000}"/>
    <cellStyle name="Σύνολο 2 3 2 5 18 2" xfId="51582" xr:uid="{00000000-0005-0000-0000-000041BC0000}"/>
    <cellStyle name="Σύνολο 2 3 2 5 19" xfId="39105" xr:uid="{00000000-0005-0000-0000-000042BC0000}"/>
    <cellStyle name="Σύνολο 2 3 2 5 19 2" xfId="52167" xr:uid="{00000000-0005-0000-0000-000043BC0000}"/>
    <cellStyle name="Σύνολο 2 3 2 5 2" xfId="27881" xr:uid="{00000000-0005-0000-0000-000044BC0000}"/>
    <cellStyle name="Σύνολο 2 3 2 5 2 2" xfId="42005" xr:uid="{00000000-0005-0000-0000-000045BC0000}"/>
    <cellStyle name="Σύνολο 2 3 2 5 20" xfId="39728" xr:uid="{00000000-0005-0000-0000-000046BC0000}"/>
    <cellStyle name="Σύνολο 2 3 2 5 20 2" xfId="52790" xr:uid="{00000000-0005-0000-0000-000047BC0000}"/>
    <cellStyle name="Σύνολο 2 3 2 5 21" xfId="38015" xr:uid="{00000000-0005-0000-0000-000048BC0000}"/>
    <cellStyle name="Σύνολο 2 3 2 5 21 2" xfId="51077" xr:uid="{00000000-0005-0000-0000-000049BC0000}"/>
    <cellStyle name="Σύνολο 2 3 2 5 22" xfId="26841" xr:uid="{00000000-0005-0000-0000-00004ABC0000}"/>
    <cellStyle name="Σύνολο 2 3 2 5 22 2" xfId="25424" xr:uid="{00000000-0005-0000-0000-00004BBC0000}"/>
    <cellStyle name="Σύνολο 2 3 2 5 23" xfId="27846" xr:uid="{00000000-0005-0000-0000-00004CBC0000}"/>
    <cellStyle name="Σύνολο 2 3 2 5 3" xfId="28535" xr:uid="{00000000-0005-0000-0000-00004DBC0000}"/>
    <cellStyle name="Σύνολο 2 3 2 5 3 2" xfId="42541" xr:uid="{00000000-0005-0000-0000-00004EBC0000}"/>
    <cellStyle name="Σύνολο 2 3 2 5 4" xfId="30514" xr:uid="{00000000-0005-0000-0000-00004FBC0000}"/>
    <cellStyle name="Σύνολο 2 3 2 5 4 2" xfId="43578" xr:uid="{00000000-0005-0000-0000-000050BC0000}"/>
    <cellStyle name="Σύνολο 2 3 2 5 5" xfId="30150" xr:uid="{00000000-0005-0000-0000-000051BC0000}"/>
    <cellStyle name="Σύνολο 2 3 2 5 5 2" xfId="43317" xr:uid="{00000000-0005-0000-0000-000052BC0000}"/>
    <cellStyle name="Σύνολο 2 3 2 5 6" xfId="30665" xr:uid="{00000000-0005-0000-0000-000053BC0000}"/>
    <cellStyle name="Σύνολο 2 3 2 5 6 2" xfId="43729" xr:uid="{00000000-0005-0000-0000-000054BC0000}"/>
    <cellStyle name="Σύνολο 2 3 2 5 7" xfId="31729" xr:uid="{00000000-0005-0000-0000-000055BC0000}"/>
    <cellStyle name="Σύνολο 2 3 2 5 7 2" xfId="44791" xr:uid="{00000000-0005-0000-0000-000056BC0000}"/>
    <cellStyle name="Σύνολο 2 3 2 5 8" xfId="32353" xr:uid="{00000000-0005-0000-0000-000057BC0000}"/>
    <cellStyle name="Σύνολο 2 3 2 5 8 2" xfId="45415" xr:uid="{00000000-0005-0000-0000-000058BC0000}"/>
    <cellStyle name="Σύνολο 2 3 2 5 9" xfId="32977" xr:uid="{00000000-0005-0000-0000-000059BC0000}"/>
    <cellStyle name="Σύνολο 2 3 2 5 9 2" xfId="46039" xr:uid="{00000000-0005-0000-0000-00005ABC0000}"/>
    <cellStyle name="Σύνολο 2 3 2 6" xfId="25783" xr:uid="{00000000-0005-0000-0000-00005BBC0000}"/>
    <cellStyle name="Σύνολο 2 3 2 6 10" xfId="33081" xr:uid="{00000000-0005-0000-0000-00005CBC0000}"/>
    <cellStyle name="Σύνολο 2 3 2 6 10 2" xfId="46143" xr:uid="{00000000-0005-0000-0000-00005DBC0000}"/>
    <cellStyle name="Σύνολο 2 3 2 6 11" xfId="33703" xr:uid="{00000000-0005-0000-0000-00005EBC0000}"/>
    <cellStyle name="Σύνολο 2 3 2 6 11 2" xfId="46765" xr:uid="{00000000-0005-0000-0000-00005FBC0000}"/>
    <cellStyle name="Σύνολο 2 3 2 6 12" xfId="34325" xr:uid="{00000000-0005-0000-0000-000060BC0000}"/>
    <cellStyle name="Σύνολο 2 3 2 6 12 2" xfId="47387" xr:uid="{00000000-0005-0000-0000-000061BC0000}"/>
    <cellStyle name="Σύνολο 2 3 2 6 13" xfId="34945" xr:uid="{00000000-0005-0000-0000-000062BC0000}"/>
    <cellStyle name="Σύνολο 2 3 2 6 13 2" xfId="48007" xr:uid="{00000000-0005-0000-0000-000063BC0000}"/>
    <cellStyle name="Σύνολο 2 3 2 6 14" xfId="35564" xr:uid="{00000000-0005-0000-0000-000064BC0000}"/>
    <cellStyle name="Σύνολο 2 3 2 6 14 2" xfId="48626" xr:uid="{00000000-0005-0000-0000-000065BC0000}"/>
    <cellStyle name="Σύνολο 2 3 2 6 15" xfId="36183" xr:uid="{00000000-0005-0000-0000-000066BC0000}"/>
    <cellStyle name="Σύνολο 2 3 2 6 15 2" xfId="49245" xr:uid="{00000000-0005-0000-0000-000067BC0000}"/>
    <cellStyle name="Σύνολο 2 3 2 6 16" xfId="36800" xr:uid="{00000000-0005-0000-0000-000068BC0000}"/>
    <cellStyle name="Σύνολο 2 3 2 6 16 2" xfId="49862" xr:uid="{00000000-0005-0000-0000-000069BC0000}"/>
    <cellStyle name="Σύνολο 2 3 2 6 17" xfId="37411" xr:uid="{00000000-0005-0000-0000-00006ABC0000}"/>
    <cellStyle name="Σύνολο 2 3 2 6 17 2" xfId="50473" xr:uid="{00000000-0005-0000-0000-00006BBC0000}"/>
    <cellStyle name="Σύνολο 2 3 2 6 18" xfId="38017" xr:uid="{00000000-0005-0000-0000-00006CBC0000}"/>
    <cellStyle name="Σύνολο 2 3 2 6 18 2" xfId="51079" xr:uid="{00000000-0005-0000-0000-00006DBC0000}"/>
    <cellStyle name="Σύνολο 2 3 2 6 19" xfId="38606" xr:uid="{00000000-0005-0000-0000-00006EBC0000}"/>
    <cellStyle name="Σύνολο 2 3 2 6 19 2" xfId="51668" xr:uid="{00000000-0005-0000-0000-00006FBC0000}"/>
    <cellStyle name="Σύνολο 2 3 2 6 2" xfId="27930" xr:uid="{00000000-0005-0000-0000-000070BC0000}"/>
    <cellStyle name="Σύνολο 2 3 2 6 2 2" xfId="42049" xr:uid="{00000000-0005-0000-0000-000071BC0000}"/>
    <cellStyle name="Σύνολο 2 3 2 6 20" xfId="38122" xr:uid="{00000000-0005-0000-0000-000072BC0000}"/>
    <cellStyle name="Σύνολο 2 3 2 6 20 2" xfId="51184" xr:uid="{00000000-0005-0000-0000-000073BC0000}"/>
    <cellStyle name="Σύνολο 2 3 2 6 21" xfId="38104" xr:uid="{00000000-0005-0000-0000-000074BC0000}"/>
    <cellStyle name="Σύνολο 2 3 2 6 21 2" xfId="51166" xr:uid="{00000000-0005-0000-0000-000075BC0000}"/>
    <cellStyle name="Σύνολο 2 3 2 6 22" xfId="26889" xr:uid="{00000000-0005-0000-0000-000076BC0000}"/>
    <cellStyle name="Σύνολο 2 3 2 6 22 2" xfId="41243" xr:uid="{00000000-0005-0000-0000-000077BC0000}"/>
    <cellStyle name="Σύνολο 2 3 2 6 23" xfId="29207" xr:uid="{00000000-0005-0000-0000-000078BC0000}"/>
    <cellStyle name="Σύνολο 2 3 2 6 3" xfId="28563" xr:uid="{00000000-0005-0000-0000-000079BC0000}"/>
    <cellStyle name="Σύνολο 2 3 2 6 3 2" xfId="42569" xr:uid="{00000000-0005-0000-0000-00007ABC0000}"/>
    <cellStyle name="Σύνολο 2 3 2 6 4" xfId="30145" xr:uid="{00000000-0005-0000-0000-00007BBC0000}"/>
    <cellStyle name="Σύνολο 2 3 2 6 4 2" xfId="43312" xr:uid="{00000000-0005-0000-0000-00007CBC0000}"/>
    <cellStyle name="Σύνολο 2 3 2 6 5" xfId="30463" xr:uid="{00000000-0005-0000-0000-00007DBC0000}"/>
    <cellStyle name="Σύνολο 2 3 2 6 5 2" xfId="43527" xr:uid="{00000000-0005-0000-0000-00007EBC0000}"/>
    <cellStyle name="Σύνολο 2 3 2 6 6" xfId="30660" xr:uid="{00000000-0005-0000-0000-00007FBC0000}"/>
    <cellStyle name="Σύνολο 2 3 2 6 6 2" xfId="43724" xr:uid="{00000000-0005-0000-0000-000080BC0000}"/>
    <cellStyle name="Σύνολο 2 3 2 6 7" xfId="31210" xr:uid="{00000000-0005-0000-0000-000081BC0000}"/>
    <cellStyle name="Σύνολο 2 3 2 6 7 2" xfId="44272" xr:uid="{00000000-0005-0000-0000-000082BC0000}"/>
    <cellStyle name="Σύνολο 2 3 2 6 8" xfId="31834" xr:uid="{00000000-0005-0000-0000-000083BC0000}"/>
    <cellStyle name="Σύνολο 2 3 2 6 8 2" xfId="44896" xr:uid="{00000000-0005-0000-0000-000084BC0000}"/>
    <cellStyle name="Σύνολο 2 3 2 6 9" xfId="32458" xr:uid="{00000000-0005-0000-0000-000085BC0000}"/>
    <cellStyle name="Σύνολο 2 3 2 6 9 2" xfId="45520" xr:uid="{00000000-0005-0000-0000-000086BC0000}"/>
    <cellStyle name="Σύνολο 2 3 2 7" xfId="25785" xr:uid="{00000000-0005-0000-0000-000087BC0000}"/>
    <cellStyle name="Σύνολο 2 3 2 7 10" xfId="33804" xr:uid="{00000000-0005-0000-0000-000088BC0000}"/>
    <cellStyle name="Σύνολο 2 3 2 7 10 2" xfId="46866" xr:uid="{00000000-0005-0000-0000-000089BC0000}"/>
    <cellStyle name="Σύνολο 2 3 2 7 11" xfId="34426" xr:uid="{00000000-0005-0000-0000-00008ABC0000}"/>
    <cellStyle name="Σύνολο 2 3 2 7 11 2" xfId="47488" xr:uid="{00000000-0005-0000-0000-00008BBC0000}"/>
    <cellStyle name="Σύνολο 2 3 2 7 12" xfId="35046" xr:uid="{00000000-0005-0000-0000-00008CBC0000}"/>
    <cellStyle name="Σύνολο 2 3 2 7 12 2" xfId="48108" xr:uid="{00000000-0005-0000-0000-00008DBC0000}"/>
    <cellStyle name="Σύνολο 2 3 2 7 13" xfId="35664" xr:uid="{00000000-0005-0000-0000-00008EBC0000}"/>
    <cellStyle name="Σύνολο 2 3 2 7 13 2" xfId="48726" xr:uid="{00000000-0005-0000-0000-00008FBC0000}"/>
    <cellStyle name="Σύνολο 2 3 2 7 14" xfId="36282" xr:uid="{00000000-0005-0000-0000-000090BC0000}"/>
    <cellStyle name="Σύνολο 2 3 2 7 14 2" xfId="49344" xr:uid="{00000000-0005-0000-0000-000091BC0000}"/>
    <cellStyle name="Σύνολο 2 3 2 7 15" xfId="36897" xr:uid="{00000000-0005-0000-0000-000092BC0000}"/>
    <cellStyle name="Σύνολο 2 3 2 7 15 2" xfId="49959" xr:uid="{00000000-0005-0000-0000-000093BC0000}"/>
    <cellStyle name="Σύνολο 2 3 2 7 16" xfId="37507" xr:uid="{00000000-0005-0000-0000-000094BC0000}"/>
    <cellStyle name="Σύνολο 2 3 2 7 16 2" xfId="50569" xr:uid="{00000000-0005-0000-0000-000095BC0000}"/>
    <cellStyle name="Σύνολο 2 3 2 7 17" xfId="38108" xr:uid="{00000000-0005-0000-0000-000096BC0000}"/>
    <cellStyle name="Σύνολο 2 3 2 7 17 2" xfId="51170" xr:uid="{00000000-0005-0000-0000-000097BC0000}"/>
    <cellStyle name="Σύνολο 2 3 2 7 18" xfId="38694" xr:uid="{00000000-0005-0000-0000-000098BC0000}"/>
    <cellStyle name="Σύνολο 2 3 2 7 18 2" xfId="51756" xr:uid="{00000000-0005-0000-0000-000099BC0000}"/>
    <cellStyle name="Σύνολο 2 3 2 7 19" xfId="39263" xr:uid="{00000000-0005-0000-0000-00009ABC0000}"/>
    <cellStyle name="Σύνολο 2 3 2 7 19 2" xfId="52325" xr:uid="{00000000-0005-0000-0000-00009BBC0000}"/>
    <cellStyle name="Σύνολο 2 3 2 7 2" xfId="27932" xr:uid="{00000000-0005-0000-0000-00009CBC0000}"/>
    <cellStyle name="Σύνολο 2 3 2 7 2 2" xfId="42051" xr:uid="{00000000-0005-0000-0000-00009DBC0000}"/>
    <cellStyle name="Σύνολο 2 3 2 7 20" xfId="38706" xr:uid="{00000000-0005-0000-0000-00009EBC0000}"/>
    <cellStyle name="Σύνολο 2 3 2 7 20 2" xfId="51768" xr:uid="{00000000-0005-0000-0000-00009FBC0000}"/>
    <cellStyle name="Σύνολο 2 3 2 7 21" xfId="26891" xr:uid="{00000000-0005-0000-0000-0000A0BC0000}"/>
    <cellStyle name="Σύνολο 2 3 2 7 21 2" xfId="41245" xr:uid="{00000000-0005-0000-0000-0000A1BC0000}"/>
    <cellStyle name="Σύνολο 2 3 2 7 22" xfId="25980" xr:uid="{00000000-0005-0000-0000-0000A2BC0000}"/>
    <cellStyle name="Σύνολο 2 3 2 7 3" xfId="29808" xr:uid="{00000000-0005-0000-0000-0000A3BC0000}"/>
    <cellStyle name="Σύνολο 2 3 2 7 3 2" xfId="43099" xr:uid="{00000000-0005-0000-0000-0000A4BC0000}"/>
    <cellStyle name="Σύνολο 2 3 2 7 4" xfId="29959" xr:uid="{00000000-0005-0000-0000-0000A5BC0000}"/>
    <cellStyle name="Σύνολο 2 3 2 7 4 2" xfId="43193" xr:uid="{00000000-0005-0000-0000-0000A6BC0000}"/>
    <cellStyle name="Σύνολο 2 3 2 7 5" xfId="30505" xr:uid="{00000000-0005-0000-0000-0000A7BC0000}"/>
    <cellStyle name="Σύνολο 2 3 2 7 5 2" xfId="43569" xr:uid="{00000000-0005-0000-0000-0000A8BC0000}"/>
    <cellStyle name="Σύνολο 2 3 2 7 6" xfId="31312" xr:uid="{00000000-0005-0000-0000-0000A9BC0000}"/>
    <cellStyle name="Σύνολο 2 3 2 7 6 2" xfId="44374" xr:uid="{00000000-0005-0000-0000-0000AABC0000}"/>
    <cellStyle name="Σύνολο 2 3 2 7 7" xfId="31936" xr:uid="{00000000-0005-0000-0000-0000ABBC0000}"/>
    <cellStyle name="Σύνολο 2 3 2 7 7 2" xfId="44998" xr:uid="{00000000-0005-0000-0000-0000ACBC0000}"/>
    <cellStyle name="Σύνολο 2 3 2 7 8" xfId="32560" xr:uid="{00000000-0005-0000-0000-0000ADBC0000}"/>
    <cellStyle name="Σύνολο 2 3 2 7 8 2" xfId="45622" xr:uid="{00000000-0005-0000-0000-0000AEBC0000}"/>
    <cellStyle name="Σύνολο 2 3 2 7 9" xfId="33182" xr:uid="{00000000-0005-0000-0000-0000AFBC0000}"/>
    <cellStyle name="Σύνολο 2 3 2 7 9 2" xfId="46244" xr:uid="{00000000-0005-0000-0000-0000B0BC0000}"/>
    <cellStyle name="Σύνολο 2 3 2 8" xfId="26746" xr:uid="{00000000-0005-0000-0000-0000B1BC0000}"/>
    <cellStyle name="Σύνολο 2 3 2 8 2" xfId="27653" xr:uid="{00000000-0005-0000-0000-0000B2BC0000}"/>
    <cellStyle name="Σύνολο 2 3 2 9" xfId="27533" xr:uid="{00000000-0005-0000-0000-0000B3BC0000}"/>
    <cellStyle name="Σύνολο 2 3 2 9 2" xfId="41775" xr:uid="{00000000-0005-0000-0000-0000B4BC0000}"/>
    <cellStyle name="Σύνολο 2 3 3" xfId="25637" xr:uid="{00000000-0005-0000-0000-0000B5BC0000}"/>
    <cellStyle name="Σύνολο 2 3 3 10" xfId="27785" xr:uid="{00000000-0005-0000-0000-0000B6BC0000}"/>
    <cellStyle name="Σύνολο 2 3 3 10 2" xfId="41947" xr:uid="{00000000-0005-0000-0000-0000B7BC0000}"/>
    <cellStyle name="Σύνολο 2 3 3 11" xfId="30943" xr:uid="{00000000-0005-0000-0000-0000B8BC0000}"/>
    <cellStyle name="Σύνολο 2 3 3 11 2" xfId="44005" xr:uid="{00000000-0005-0000-0000-0000B9BC0000}"/>
    <cellStyle name="Σύνολο 2 3 3 12" xfId="30946" xr:uid="{00000000-0005-0000-0000-0000BABC0000}"/>
    <cellStyle name="Σύνολο 2 3 3 12 2" xfId="44008" xr:uid="{00000000-0005-0000-0000-0000BBBC0000}"/>
    <cellStyle name="Σύνολο 2 3 3 13" xfId="31128" xr:uid="{00000000-0005-0000-0000-0000BCBC0000}"/>
    <cellStyle name="Σύνολο 2 3 3 13 2" xfId="44190" xr:uid="{00000000-0005-0000-0000-0000BDBC0000}"/>
    <cellStyle name="Σύνολο 2 3 3 14" xfId="31752" xr:uid="{00000000-0005-0000-0000-0000BEBC0000}"/>
    <cellStyle name="Σύνολο 2 3 3 14 2" xfId="44814" xr:uid="{00000000-0005-0000-0000-0000BFBC0000}"/>
    <cellStyle name="Σύνολο 2 3 3 15" xfId="32376" xr:uid="{00000000-0005-0000-0000-0000C0BC0000}"/>
    <cellStyle name="Σύνολο 2 3 3 15 2" xfId="45438" xr:uid="{00000000-0005-0000-0000-0000C1BC0000}"/>
    <cellStyle name="Σύνολο 2 3 3 16" xfId="33000" xr:uid="{00000000-0005-0000-0000-0000C2BC0000}"/>
    <cellStyle name="Σύνολο 2 3 3 16 2" xfId="46062" xr:uid="{00000000-0005-0000-0000-0000C3BC0000}"/>
    <cellStyle name="Σύνολο 2 3 3 17" xfId="33622" xr:uid="{00000000-0005-0000-0000-0000C4BC0000}"/>
    <cellStyle name="Σύνολο 2 3 3 17 2" xfId="46684" xr:uid="{00000000-0005-0000-0000-0000C5BC0000}"/>
    <cellStyle name="Σύνολο 2 3 3 18" xfId="34244" xr:uid="{00000000-0005-0000-0000-0000C6BC0000}"/>
    <cellStyle name="Σύνολο 2 3 3 18 2" xfId="47306" xr:uid="{00000000-0005-0000-0000-0000C7BC0000}"/>
    <cellStyle name="Σύνολο 2 3 3 19" xfId="34865" xr:uid="{00000000-0005-0000-0000-0000C8BC0000}"/>
    <cellStyle name="Σύνολο 2 3 3 19 2" xfId="47927" xr:uid="{00000000-0005-0000-0000-0000C9BC0000}"/>
    <cellStyle name="Σύνολο 2 3 3 2" xfId="25934" xr:uid="{00000000-0005-0000-0000-0000CABC0000}"/>
    <cellStyle name="Σύνολο 2 3 3 2 10" xfId="34372" xr:uid="{00000000-0005-0000-0000-0000CBBC0000}"/>
    <cellStyle name="Σύνολο 2 3 3 2 10 2" xfId="47434" xr:uid="{00000000-0005-0000-0000-0000CCBC0000}"/>
    <cellStyle name="Σύνολο 2 3 3 2 11" xfId="34992" xr:uid="{00000000-0005-0000-0000-0000CDBC0000}"/>
    <cellStyle name="Σύνολο 2 3 3 2 11 2" xfId="48054" xr:uid="{00000000-0005-0000-0000-0000CEBC0000}"/>
    <cellStyle name="Σύνολο 2 3 3 2 12" xfId="35610" xr:uid="{00000000-0005-0000-0000-0000CFBC0000}"/>
    <cellStyle name="Σύνολο 2 3 3 2 12 2" xfId="48672" xr:uid="{00000000-0005-0000-0000-0000D0BC0000}"/>
    <cellStyle name="Σύνολο 2 3 3 2 13" xfId="36229" xr:uid="{00000000-0005-0000-0000-0000D1BC0000}"/>
    <cellStyle name="Σύνολο 2 3 3 2 13 2" xfId="49291" xr:uid="{00000000-0005-0000-0000-0000D2BC0000}"/>
    <cellStyle name="Σύνολο 2 3 3 2 14" xfId="36844" xr:uid="{00000000-0005-0000-0000-0000D3BC0000}"/>
    <cellStyle name="Σύνολο 2 3 3 2 14 2" xfId="49906" xr:uid="{00000000-0005-0000-0000-0000D4BC0000}"/>
    <cellStyle name="Σύνολο 2 3 3 2 15" xfId="37456" xr:uid="{00000000-0005-0000-0000-0000D5BC0000}"/>
    <cellStyle name="Σύνολο 2 3 3 2 15 2" xfId="50518" xr:uid="{00000000-0005-0000-0000-0000D6BC0000}"/>
    <cellStyle name="Σύνολο 2 3 3 2 16" xfId="38063" xr:uid="{00000000-0005-0000-0000-0000D7BC0000}"/>
    <cellStyle name="Σύνολο 2 3 3 2 16 2" xfId="51125" xr:uid="{00000000-0005-0000-0000-0000D8BC0000}"/>
    <cellStyle name="Σύνολο 2 3 3 2 17" xfId="38649" xr:uid="{00000000-0005-0000-0000-0000D9BC0000}"/>
    <cellStyle name="Σύνολο 2 3 3 2 17 2" xfId="51711" xr:uid="{00000000-0005-0000-0000-0000DABC0000}"/>
    <cellStyle name="Σύνολο 2 3 3 2 18" xfId="39224" xr:uid="{00000000-0005-0000-0000-0000DBBC0000}"/>
    <cellStyle name="Σύνολο 2 3 3 2 18 2" xfId="52286" xr:uid="{00000000-0005-0000-0000-0000DCBC0000}"/>
    <cellStyle name="Σύνολο 2 3 3 2 19" xfId="39780" xr:uid="{00000000-0005-0000-0000-0000DDBC0000}"/>
    <cellStyle name="Σύνολο 2 3 3 2 19 2" xfId="52842" xr:uid="{00000000-0005-0000-0000-0000DEBC0000}"/>
    <cellStyle name="Σύνολο 2 3 3 2 2" xfId="28081" xr:uid="{00000000-0005-0000-0000-0000DFBC0000}"/>
    <cellStyle name="Σύνολο 2 3 3 2 2 2" xfId="42126" xr:uid="{00000000-0005-0000-0000-0000E0BC0000}"/>
    <cellStyle name="Σύνολο 2 3 3 2 20" xfId="40307" xr:uid="{00000000-0005-0000-0000-0000E1BC0000}"/>
    <cellStyle name="Σύνολο 2 3 3 2 20 2" xfId="53369" xr:uid="{00000000-0005-0000-0000-0000E2BC0000}"/>
    <cellStyle name="Σύνολο 2 3 3 2 21" xfId="40794" xr:uid="{00000000-0005-0000-0000-0000E3BC0000}"/>
    <cellStyle name="Σύνολο 2 3 3 2 21 2" xfId="53856" xr:uid="{00000000-0005-0000-0000-0000E4BC0000}"/>
    <cellStyle name="Σύνολο 2 3 3 2 22" xfId="27040" xr:uid="{00000000-0005-0000-0000-0000E5BC0000}"/>
    <cellStyle name="Σύνολο 2 3 3 2 22 2" xfId="41320" xr:uid="{00000000-0005-0000-0000-0000E6BC0000}"/>
    <cellStyle name="Σύνολο 2 3 3 2 23" xfId="28127" xr:uid="{00000000-0005-0000-0000-0000E7BC0000}"/>
    <cellStyle name="Σύνολο 2 3 3 2 3" xfId="28633" xr:uid="{00000000-0005-0000-0000-0000E8BC0000}"/>
    <cellStyle name="Σύνολο 2 3 3 2 3 2" xfId="42639" xr:uid="{00000000-0005-0000-0000-0000E9BC0000}"/>
    <cellStyle name="Σύνολο 2 3 3 2 4" xfId="30092" xr:uid="{00000000-0005-0000-0000-0000EABC0000}"/>
    <cellStyle name="Σύνολο 2 3 3 2 4 2" xfId="43272" xr:uid="{00000000-0005-0000-0000-0000EBBC0000}"/>
    <cellStyle name="Σύνολο 2 3 3 2 5" xfId="31258" xr:uid="{00000000-0005-0000-0000-0000ECBC0000}"/>
    <cellStyle name="Σύνολο 2 3 3 2 5 2" xfId="44320" xr:uid="{00000000-0005-0000-0000-0000EDBC0000}"/>
    <cellStyle name="Σύνολο 2 3 3 2 6" xfId="31882" xr:uid="{00000000-0005-0000-0000-0000EEBC0000}"/>
    <cellStyle name="Σύνολο 2 3 3 2 6 2" xfId="44944" xr:uid="{00000000-0005-0000-0000-0000EFBC0000}"/>
    <cellStyle name="Σύνολο 2 3 3 2 7" xfId="32506" xr:uid="{00000000-0005-0000-0000-0000F0BC0000}"/>
    <cellStyle name="Σύνολο 2 3 3 2 7 2" xfId="45568" xr:uid="{00000000-0005-0000-0000-0000F1BC0000}"/>
    <cellStyle name="Σύνολο 2 3 3 2 8" xfId="33128" xr:uid="{00000000-0005-0000-0000-0000F2BC0000}"/>
    <cellStyle name="Σύνολο 2 3 3 2 8 2" xfId="46190" xr:uid="{00000000-0005-0000-0000-0000F3BC0000}"/>
    <cellStyle name="Σύνολο 2 3 3 2 9" xfId="33750" xr:uid="{00000000-0005-0000-0000-0000F4BC0000}"/>
    <cellStyle name="Σύνολο 2 3 3 2 9 2" xfId="46812" xr:uid="{00000000-0005-0000-0000-0000F5BC0000}"/>
    <cellStyle name="Σύνολο 2 3 3 20" xfId="35486" xr:uid="{00000000-0005-0000-0000-0000F6BC0000}"/>
    <cellStyle name="Σύνολο 2 3 3 20 2" xfId="48548" xr:uid="{00000000-0005-0000-0000-0000F7BC0000}"/>
    <cellStyle name="Σύνολο 2 3 3 21" xfId="36103" xr:uid="{00000000-0005-0000-0000-0000F8BC0000}"/>
    <cellStyle name="Σύνολο 2 3 3 21 2" xfId="49165" xr:uid="{00000000-0005-0000-0000-0000F9BC0000}"/>
    <cellStyle name="Σύνολο 2 3 3 22" xfId="36721" xr:uid="{00000000-0005-0000-0000-0000FABC0000}"/>
    <cellStyle name="Σύνολο 2 3 3 22 2" xfId="49783" xr:uid="{00000000-0005-0000-0000-0000FBBC0000}"/>
    <cellStyle name="Σύνολο 2 3 3 23" xfId="37335" xr:uid="{00000000-0005-0000-0000-0000FCBC0000}"/>
    <cellStyle name="Σύνολο 2 3 3 23 2" xfId="50397" xr:uid="{00000000-0005-0000-0000-0000FDBC0000}"/>
    <cellStyle name="Σύνολο 2 3 3 24" xfId="37943" xr:uid="{00000000-0005-0000-0000-0000FEBC0000}"/>
    <cellStyle name="Σύνολο 2 3 3 24 2" xfId="51005" xr:uid="{00000000-0005-0000-0000-0000FFBC0000}"/>
    <cellStyle name="Σύνολο 2 3 3 25" xfId="38540" xr:uid="{00000000-0005-0000-0000-000000BD0000}"/>
    <cellStyle name="Σύνολο 2 3 3 25 2" xfId="51602" xr:uid="{00000000-0005-0000-0000-000001BD0000}"/>
    <cellStyle name="Σύνολο 2 3 3 26" xfId="39124" xr:uid="{00000000-0005-0000-0000-000002BD0000}"/>
    <cellStyle name="Σύνολο 2 3 3 26 2" xfId="52186" xr:uid="{00000000-0005-0000-0000-000003BD0000}"/>
    <cellStyle name="Σύνολο 2 3 3 27" xfId="39824" xr:uid="{00000000-0005-0000-0000-000004BD0000}"/>
    <cellStyle name="Σύνολο 2 3 3 27 2" xfId="52886" xr:uid="{00000000-0005-0000-0000-000005BD0000}"/>
    <cellStyle name="Σύνολο 2 3 3 28" xfId="40241" xr:uid="{00000000-0005-0000-0000-000006BD0000}"/>
    <cellStyle name="Σύνολο 2 3 3 28 2" xfId="53303" xr:uid="{00000000-0005-0000-0000-000007BD0000}"/>
    <cellStyle name="Σύνολο 2 3 3 29" xfId="26512" xr:uid="{00000000-0005-0000-0000-000008BD0000}"/>
    <cellStyle name="Σύνολο 2 3 3 29 2" xfId="25506" xr:uid="{00000000-0005-0000-0000-000009BD0000}"/>
    <cellStyle name="Σύνολο 2 3 3 3" xfId="26123" xr:uid="{00000000-0005-0000-0000-00000ABD0000}"/>
    <cellStyle name="Σύνολο 2 3 3 3 10" xfId="34578" xr:uid="{00000000-0005-0000-0000-00000BBD0000}"/>
    <cellStyle name="Σύνολο 2 3 3 3 10 2" xfId="47640" xr:uid="{00000000-0005-0000-0000-00000CBD0000}"/>
    <cellStyle name="Σύνολο 2 3 3 3 11" xfId="35198" xr:uid="{00000000-0005-0000-0000-00000DBD0000}"/>
    <cellStyle name="Σύνολο 2 3 3 3 11 2" xfId="48260" xr:uid="{00000000-0005-0000-0000-00000EBD0000}"/>
    <cellStyle name="Σύνολο 2 3 3 3 12" xfId="35816" xr:uid="{00000000-0005-0000-0000-00000FBD0000}"/>
    <cellStyle name="Σύνολο 2 3 3 3 12 2" xfId="48878" xr:uid="{00000000-0005-0000-0000-000010BD0000}"/>
    <cellStyle name="Σύνολο 2 3 3 3 13" xfId="36434" xr:uid="{00000000-0005-0000-0000-000011BD0000}"/>
    <cellStyle name="Σύνολο 2 3 3 3 13 2" xfId="49496" xr:uid="{00000000-0005-0000-0000-000012BD0000}"/>
    <cellStyle name="Σύνολο 2 3 3 3 14" xfId="37048" xr:uid="{00000000-0005-0000-0000-000013BD0000}"/>
    <cellStyle name="Σύνολο 2 3 3 3 14 2" xfId="50110" xr:uid="{00000000-0005-0000-0000-000014BD0000}"/>
    <cellStyle name="Σύνολο 2 3 3 3 15" xfId="37657" xr:uid="{00000000-0005-0000-0000-000015BD0000}"/>
    <cellStyle name="Σύνολο 2 3 3 3 15 2" xfId="50719" xr:uid="{00000000-0005-0000-0000-000016BD0000}"/>
    <cellStyle name="Σύνολο 2 3 3 3 16" xfId="38255" xr:uid="{00000000-0005-0000-0000-000017BD0000}"/>
    <cellStyle name="Σύνολο 2 3 3 3 16 2" xfId="51317" xr:uid="{00000000-0005-0000-0000-000018BD0000}"/>
    <cellStyle name="Σύνολο 2 3 3 3 17" xfId="38840" xr:uid="{00000000-0005-0000-0000-000019BD0000}"/>
    <cellStyle name="Σύνολο 2 3 3 3 17 2" xfId="51902" xr:uid="{00000000-0005-0000-0000-00001ABD0000}"/>
    <cellStyle name="Σύνολο 2 3 3 3 18" xfId="39409" xr:uid="{00000000-0005-0000-0000-00001BBD0000}"/>
    <cellStyle name="Σύνολο 2 3 3 3 18 2" xfId="52471" xr:uid="{00000000-0005-0000-0000-00001CBD0000}"/>
    <cellStyle name="Σύνολο 2 3 3 3 19" xfId="39961" xr:uid="{00000000-0005-0000-0000-00001DBD0000}"/>
    <cellStyle name="Σύνολο 2 3 3 3 19 2" xfId="53023" xr:uid="{00000000-0005-0000-0000-00001EBD0000}"/>
    <cellStyle name="Σύνολο 2 3 3 3 2" xfId="28269" xr:uid="{00000000-0005-0000-0000-00001FBD0000}"/>
    <cellStyle name="Σύνολο 2 3 3 3 2 2" xfId="42275" xr:uid="{00000000-0005-0000-0000-000020BD0000}"/>
    <cellStyle name="Σύνολο 2 3 3 3 20" xfId="40471" xr:uid="{00000000-0005-0000-0000-000021BD0000}"/>
    <cellStyle name="Σύνολο 2 3 3 3 20 2" xfId="53533" xr:uid="{00000000-0005-0000-0000-000022BD0000}"/>
    <cellStyle name="Σύνολο 2 3 3 3 21" xfId="40943" xr:uid="{00000000-0005-0000-0000-000023BD0000}"/>
    <cellStyle name="Σύνολο 2 3 3 3 21 2" xfId="54005" xr:uid="{00000000-0005-0000-0000-000024BD0000}"/>
    <cellStyle name="Σύνολο 2 3 3 3 22" xfId="27227" xr:uid="{00000000-0005-0000-0000-000025BD0000}"/>
    <cellStyle name="Σύνολο 2 3 3 3 22 2" xfId="41469" xr:uid="{00000000-0005-0000-0000-000026BD0000}"/>
    <cellStyle name="Σύνολο 2 3 3 3 23" xfId="30042" xr:uid="{00000000-0005-0000-0000-000027BD0000}"/>
    <cellStyle name="Σύνολο 2 3 3 3 3" xfId="28767" xr:uid="{00000000-0005-0000-0000-000028BD0000}"/>
    <cellStyle name="Σύνολο 2 3 3 3 3 2" xfId="42773" xr:uid="{00000000-0005-0000-0000-000029BD0000}"/>
    <cellStyle name="Σύνολο 2 3 3 3 4" xfId="30441" xr:uid="{00000000-0005-0000-0000-00002ABD0000}"/>
    <cellStyle name="Σύνολο 2 3 3 3 4 2" xfId="43505" xr:uid="{00000000-0005-0000-0000-00002BBD0000}"/>
    <cellStyle name="Σύνολο 2 3 3 3 5" xfId="31464" xr:uid="{00000000-0005-0000-0000-00002CBD0000}"/>
    <cellStyle name="Σύνολο 2 3 3 3 5 2" xfId="44526" xr:uid="{00000000-0005-0000-0000-00002DBD0000}"/>
    <cellStyle name="Σύνολο 2 3 3 3 6" xfId="32088" xr:uid="{00000000-0005-0000-0000-00002EBD0000}"/>
    <cellStyle name="Σύνολο 2 3 3 3 6 2" xfId="45150" xr:uid="{00000000-0005-0000-0000-00002FBD0000}"/>
    <cellStyle name="Σύνολο 2 3 3 3 7" xfId="32712" xr:uid="{00000000-0005-0000-0000-000030BD0000}"/>
    <cellStyle name="Σύνολο 2 3 3 3 7 2" xfId="45774" xr:uid="{00000000-0005-0000-0000-000031BD0000}"/>
    <cellStyle name="Σύνολο 2 3 3 3 8" xfId="33334" xr:uid="{00000000-0005-0000-0000-000032BD0000}"/>
    <cellStyle name="Σύνολο 2 3 3 3 8 2" xfId="46396" xr:uid="{00000000-0005-0000-0000-000033BD0000}"/>
    <cellStyle name="Σύνολο 2 3 3 3 9" xfId="33956" xr:uid="{00000000-0005-0000-0000-000034BD0000}"/>
    <cellStyle name="Σύνολο 2 3 3 3 9 2" xfId="47018" xr:uid="{00000000-0005-0000-0000-000035BD0000}"/>
    <cellStyle name="Σύνολο 2 3 3 30" xfId="27748" xr:uid="{00000000-0005-0000-0000-000036BD0000}"/>
    <cellStyle name="Σύνολο 2 3 3 4" xfId="25816" xr:uid="{00000000-0005-0000-0000-000037BD0000}"/>
    <cellStyle name="Σύνολο 2 3 3 4 10" xfId="34230" xr:uid="{00000000-0005-0000-0000-000038BD0000}"/>
    <cellStyle name="Σύνολο 2 3 3 4 10 2" xfId="47292" xr:uid="{00000000-0005-0000-0000-000039BD0000}"/>
    <cellStyle name="Σύνολο 2 3 3 4 11" xfId="34851" xr:uid="{00000000-0005-0000-0000-00003ABD0000}"/>
    <cellStyle name="Σύνολο 2 3 3 4 11 2" xfId="47913" xr:uid="{00000000-0005-0000-0000-00003BBD0000}"/>
    <cellStyle name="Σύνολο 2 3 3 4 12" xfId="35472" xr:uid="{00000000-0005-0000-0000-00003CBD0000}"/>
    <cellStyle name="Σύνολο 2 3 3 4 12 2" xfId="48534" xr:uid="{00000000-0005-0000-0000-00003DBD0000}"/>
    <cellStyle name="Σύνολο 2 3 3 4 13" xfId="36089" xr:uid="{00000000-0005-0000-0000-00003EBD0000}"/>
    <cellStyle name="Σύνολο 2 3 3 4 13 2" xfId="49151" xr:uid="{00000000-0005-0000-0000-00003FBD0000}"/>
    <cellStyle name="Σύνολο 2 3 3 4 14" xfId="36707" xr:uid="{00000000-0005-0000-0000-000040BD0000}"/>
    <cellStyle name="Σύνολο 2 3 3 4 14 2" xfId="49769" xr:uid="{00000000-0005-0000-0000-000041BD0000}"/>
    <cellStyle name="Σύνολο 2 3 3 4 15" xfId="37321" xr:uid="{00000000-0005-0000-0000-000042BD0000}"/>
    <cellStyle name="Σύνολο 2 3 3 4 15 2" xfId="50383" xr:uid="{00000000-0005-0000-0000-000043BD0000}"/>
    <cellStyle name="Σύνολο 2 3 3 4 16" xfId="37929" xr:uid="{00000000-0005-0000-0000-000044BD0000}"/>
    <cellStyle name="Σύνολο 2 3 3 4 16 2" xfId="50991" xr:uid="{00000000-0005-0000-0000-000045BD0000}"/>
    <cellStyle name="Σύνολο 2 3 3 4 17" xfId="38526" xr:uid="{00000000-0005-0000-0000-000046BD0000}"/>
    <cellStyle name="Σύνολο 2 3 3 4 17 2" xfId="51588" xr:uid="{00000000-0005-0000-0000-000047BD0000}"/>
    <cellStyle name="Σύνολο 2 3 3 4 18" xfId="39110" xr:uid="{00000000-0005-0000-0000-000048BD0000}"/>
    <cellStyle name="Σύνολο 2 3 3 4 18 2" xfId="52172" xr:uid="{00000000-0005-0000-0000-000049BD0000}"/>
    <cellStyle name="Σύνολο 2 3 3 4 19" xfId="39678" xr:uid="{00000000-0005-0000-0000-00004ABD0000}"/>
    <cellStyle name="Σύνολο 2 3 3 4 19 2" xfId="52740" xr:uid="{00000000-0005-0000-0000-00004BBD0000}"/>
    <cellStyle name="Σύνολο 2 3 3 4 2" xfId="27963" xr:uid="{00000000-0005-0000-0000-00004CBD0000}"/>
    <cellStyle name="Σύνολο 2 3 3 4 2 2" xfId="42067" xr:uid="{00000000-0005-0000-0000-00004DBD0000}"/>
    <cellStyle name="Σύνολο 2 3 3 4 20" xfId="40227" xr:uid="{00000000-0005-0000-0000-00004EBD0000}"/>
    <cellStyle name="Σύνολο 2 3 3 4 20 2" xfId="53289" xr:uid="{00000000-0005-0000-0000-00004FBD0000}"/>
    <cellStyle name="Σύνολο 2 3 3 4 21" xfId="40735" xr:uid="{00000000-0005-0000-0000-000050BD0000}"/>
    <cellStyle name="Σύνολο 2 3 3 4 21 2" xfId="53797" xr:uid="{00000000-0005-0000-0000-000051BD0000}"/>
    <cellStyle name="Σύνολο 2 3 3 4 22" xfId="26922" xr:uid="{00000000-0005-0000-0000-000052BD0000}"/>
    <cellStyle name="Σύνολο 2 3 3 4 22 2" xfId="41261" xr:uid="{00000000-0005-0000-0000-000053BD0000}"/>
    <cellStyle name="Σύνολο 2 3 3 4 23" xfId="29480" xr:uid="{00000000-0005-0000-0000-000054BD0000}"/>
    <cellStyle name="Σύνολο 2 3 3 4 3" xfId="28575" xr:uid="{00000000-0005-0000-0000-000055BD0000}"/>
    <cellStyle name="Σύνολο 2 3 3 4 3 2" xfId="42581" xr:uid="{00000000-0005-0000-0000-000056BD0000}"/>
    <cellStyle name="Σύνολο 2 3 3 4 4" xfId="30413" xr:uid="{00000000-0005-0000-0000-000057BD0000}"/>
    <cellStyle name="Σύνολο 2 3 3 4 4 2" xfId="43477" xr:uid="{00000000-0005-0000-0000-000058BD0000}"/>
    <cellStyle name="Σύνολο 2 3 3 4 5" xfId="31114" xr:uid="{00000000-0005-0000-0000-000059BD0000}"/>
    <cellStyle name="Σύνολο 2 3 3 4 5 2" xfId="44176" xr:uid="{00000000-0005-0000-0000-00005ABD0000}"/>
    <cellStyle name="Σύνολο 2 3 3 4 6" xfId="31738" xr:uid="{00000000-0005-0000-0000-00005BBD0000}"/>
    <cellStyle name="Σύνολο 2 3 3 4 6 2" xfId="44800" xr:uid="{00000000-0005-0000-0000-00005CBD0000}"/>
    <cellStyle name="Σύνολο 2 3 3 4 7" xfId="32362" xr:uid="{00000000-0005-0000-0000-00005DBD0000}"/>
    <cellStyle name="Σύνολο 2 3 3 4 7 2" xfId="45424" xr:uid="{00000000-0005-0000-0000-00005EBD0000}"/>
    <cellStyle name="Σύνολο 2 3 3 4 8" xfId="32986" xr:uid="{00000000-0005-0000-0000-00005FBD0000}"/>
    <cellStyle name="Σύνολο 2 3 3 4 8 2" xfId="46048" xr:uid="{00000000-0005-0000-0000-000060BD0000}"/>
    <cellStyle name="Σύνολο 2 3 3 4 9" xfId="33608" xr:uid="{00000000-0005-0000-0000-000061BD0000}"/>
    <cellStyle name="Σύνολο 2 3 3 4 9 2" xfId="46670" xr:uid="{00000000-0005-0000-0000-000062BD0000}"/>
    <cellStyle name="Σύνολο 2 3 3 5" xfId="25735" xr:uid="{00000000-0005-0000-0000-000063BD0000}"/>
    <cellStyle name="Σύνολο 2 3 3 5 10" xfId="33668" xr:uid="{00000000-0005-0000-0000-000064BD0000}"/>
    <cellStyle name="Σύνολο 2 3 3 5 10 2" xfId="46730" xr:uid="{00000000-0005-0000-0000-000065BD0000}"/>
    <cellStyle name="Σύνολο 2 3 3 5 11" xfId="34290" xr:uid="{00000000-0005-0000-0000-000066BD0000}"/>
    <cellStyle name="Σύνολο 2 3 3 5 11 2" xfId="47352" xr:uid="{00000000-0005-0000-0000-000067BD0000}"/>
    <cellStyle name="Σύνολο 2 3 3 5 12" xfId="34911" xr:uid="{00000000-0005-0000-0000-000068BD0000}"/>
    <cellStyle name="Σύνολο 2 3 3 5 12 2" xfId="47973" xr:uid="{00000000-0005-0000-0000-000069BD0000}"/>
    <cellStyle name="Σύνολο 2 3 3 5 13" xfId="35530" xr:uid="{00000000-0005-0000-0000-00006ABD0000}"/>
    <cellStyle name="Σύνολο 2 3 3 5 13 2" xfId="48592" xr:uid="{00000000-0005-0000-0000-00006BBD0000}"/>
    <cellStyle name="Σύνολο 2 3 3 5 14" xfId="36149" xr:uid="{00000000-0005-0000-0000-00006CBD0000}"/>
    <cellStyle name="Σύνολο 2 3 3 5 14 2" xfId="49211" xr:uid="{00000000-0005-0000-0000-00006DBD0000}"/>
    <cellStyle name="Σύνολο 2 3 3 5 15" xfId="36765" xr:uid="{00000000-0005-0000-0000-00006EBD0000}"/>
    <cellStyle name="Σύνολο 2 3 3 5 15 2" xfId="49827" xr:uid="{00000000-0005-0000-0000-00006FBD0000}"/>
    <cellStyle name="Σύνολο 2 3 3 5 16" xfId="37377" xr:uid="{00000000-0005-0000-0000-000070BD0000}"/>
    <cellStyle name="Σύνολο 2 3 3 5 16 2" xfId="50439" xr:uid="{00000000-0005-0000-0000-000071BD0000}"/>
    <cellStyle name="Σύνολο 2 3 3 5 17" xfId="37984" xr:uid="{00000000-0005-0000-0000-000072BD0000}"/>
    <cellStyle name="Σύνολο 2 3 3 5 17 2" xfId="51046" xr:uid="{00000000-0005-0000-0000-000073BD0000}"/>
    <cellStyle name="Σύνολο 2 3 3 5 18" xfId="38579" xr:uid="{00000000-0005-0000-0000-000074BD0000}"/>
    <cellStyle name="Σύνολο 2 3 3 5 18 2" xfId="51641" xr:uid="{00000000-0005-0000-0000-000075BD0000}"/>
    <cellStyle name="Σύνολο 2 3 3 5 19" xfId="39161" xr:uid="{00000000-0005-0000-0000-000076BD0000}"/>
    <cellStyle name="Σύνολο 2 3 3 5 19 2" xfId="52223" xr:uid="{00000000-0005-0000-0000-000077BD0000}"/>
    <cellStyle name="Σύνολο 2 3 3 5 2" xfId="27882" xr:uid="{00000000-0005-0000-0000-000078BD0000}"/>
    <cellStyle name="Σύνολο 2 3 3 5 2 2" xfId="42006" xr:uid="{00000000-0005-0000-0000-000079BD0000}"/>
    <cellStyle name="Σύνολο 2 3 3 5 20" xfId="36886" xr:uid="{00000000-0005-0000-0000-00007ABD0000}"/>
    <cellStyle name="Σύνολο 2 3 3 5 20 2" xfId="49948" xr:uid="{00000000-0005-0000-0000-00007BBD0000}"/>
    <cellStyle name="Σύνολο 2 3 3 5 21" xfId="40265" xr:uid="{00000000-0005-0000-0000-00007CBD0000}"/>
    <cellStyle name="Σύνολο 2 3 3 5 21 2" xfId="53327" xr:uid="{00000000-0005-0000-0000-00007DBD0000}"/>
    <cellStyle name="Σύνολο 2 3 3 5 22" xfId="26842" xr:uid="{00000000-0005-0000-0000-00007EBD0000}"/>
    <cellStyle name="Σύνολο 2 3 3 5 22 2" xfId="25417" xr:uid="{00000000-0005-0000-0000-00007FBD0000}"/>
    <cellStyle name="Σύνολο 2 3 3 5 23" xfId="26806" xr:uid="{00000000-0005-0000-0000-000080BD0000}"/>
    <cellStyle name="Σύνολο 2 3 3 5 3" xfId="28536" xr:uid="{00000000-0005-0000-0000-000081BD0000}"/>
    <cellStyle name="Σύνολο 2 3 3 5 3 2" xfId="42542" xr:uid="{00000000-0005-0000-0000-000082BD0000}"/>
    <cellStyle name="Σύνολο 2 3 3 5 4" xfId="31048" xr:uid="{00000000-0005-0000-0000-000083BD0000}"/>
    <cellStyle name="Σύνολο 2 3 3 5 4 2" xfId="44110" xr:uid="{00000000-0005-0000-0000-000084BD0000}"/>
    <cellStyle name="Σύνολο 2 3 3 5 5" xfId="31000" xr:uid="{00000000-0005-0000-0000-000085BD0000}"/>
    <cellStyle name="Σύνολο 2 3 3 5 5 2" xfId="44062" xr:uid="{00000000-0005-0000-0000-000086BD0000}"/>
    <cellStyle name="Σύνολο 2 3 3 5 6" xfId="31175" xr:uid="{00000000-0005-0000-0000-000087BD0000}"/>
    <cellStyle name="Σύνολο 2 3 3 5 6 2" xfId="44237" xr:uid="{00000000-0005-0000-0000-000088BD0000}"/>
    <cellStyle name="Σύνολο 2 3 3 5 7" xfId="31799" xr:uid="{00000000-0005-0000-0000-000089BD0000}"/>
    <cellStyle name="Σύνολο 2 3 3 5 7 2" xfId="44861" xr:uid="{00000000-0005-0000-0000-00008ABD0000}"/>
    <cellStyle name="Σύνολο 2 3 3 5 8" xfId="32423" xr:uid="{00000000-0005-0000-0000-00008BBD0000}"/>
    <cellStyle name="Σύνολο 2 3 3 5 8 2" xfId="45485" xr:uid="{00000000-0005-0000-0000-00008CBD0000}"/>
    <cellStyle name="Σύνολο 2 3 3 5 9" xfId="33046" xr:uid="{00000000-0005-0000-0000-00008DBD0000}"/>
    <cellStyle name="Σύνολο 2 3 3 5 9 2" xfId="46108" xr:uid="{00000000-0005-0000-0000-00008EBD0000}"/>
    <cellStyle name="Σύνολο 2 3 3 6" xfId="26240" xr:uid="{00000000-0005-0000-0000-00008FBD0000}"/>
    <cellStyle name="Σύνολο 2 3 3 6 10" xfId="34695" xr:uid="{00000000-0005-0000-0000-000090BD0000}"/>
    <cellStyle name="Σύνολο 2 3 3 6 10 2" xfId="47757" xr:uid="{00000000-0005-0000-0000-000091BD0000}"/>
    <cellStyle name="Σύνολο 2 3 3 6 11" xfId="35315" xr:uid="{00000000-0005-0000-0000-000092BD0000}"/>
    <cellStyle name="Σύνολο 2 3 3 6 11 2" xfId="48377" xr:uid="{00000000-0005-0000-0000-000093BD0000}"/>
    <cellStyle name="Σύνολο 2 3 3 6 12" xfId="35933" xr:uid="{00000000-0005-0000-0000-000094BD0000}"/>
    <cellStyle name="Σύνολο 2 3 3 6 12 2" xfId="48995" xr:uid="{00000000-0005-0000-0000-000095BD0000}"/>
    <cellStyle name="Σύνολο 2 3 3 6 13" xfId="36551" xr:uid="{00000000-0005-0000-0000-000096BD0000}"/>
    <cellStyle name="Σύνολο 2 3 3 6 13 2" xfId="49613" xr:uid="{00000000-0005-0000-0000-000097BD0000}"/>
    <cellStyle name="Σύνολο 2 3 3 6 14" xfId="37165" xr:uid="{00000000-0005-0000-0000-000098BD0000}"/>
    <cellStyle name="Σύνολο 2 3 3 6 14 2" xfId="50227" xr:uid="{00000000-0005-0000-0000-000099BD0000}"/>
    <cellStyle name="Σύνολο 2 3 3 6 15" xfId="37774" xr:uid="{00000000-0005-0000-0000-00009ABD0000}"/>
    <cellStyle name="Σύνολο 2 3 3 6 15 2" xfId="50836" xr:uid="{00000000-0005-0000-0000-00009BBD0000}"/>
    <cellStyle name="Σύνολο 2 3 3 6 16" xfId="38372" xr:uid="{00000000-0005-0000-0000-00009CBD0000}"/>
    <cellStyle name="Σύνολο 2 3 3 6 16 2" xfId="51434" xr:uid="{00000000-0005-0000-0000-00009DBD0000}"/>
    <cellStyle name="Σύνολο 2 3 3 6 17" xfId="38957" xr:uid="{00000000-0005-0000-0000-00009EBD0000}"/>
    <cellStyle name="Σύνολο 2 3 3 6 17 2" xfId="52019" xr:uid="{00000000-0005-0000-0000-00009FBD0000}"/>
    <cellStyle name="Σύνολο 2 3 3 6 18" xfId="39526" xr:uid="{00000000-0005-0000-0000-0000A0BD0000}"/>
    <cellStyle name="Σύνολο 2 3 3 6 18 2" xfId="52588" xr:uid="{00000000-0005-0000-0000-0000A1BD0000}"/>
    <cellStyle name="Σύνολο 2 3 3 6 19" xfId="40078" xr:uid="{00000000-0005-0000-0000-0000A2BD0000}"/>
    <cellStyle name="Σύνολο 2 3 3 6 19 2" xfId="53140" xr:uid="{00000000-0005-0000-0000-0000A3BD0000}"/>
    <cellStyle name="Σύνολο 2 3 3 6 2" xfId="28386" xr:uid="{00000000-0005-0000-0000-0000A4BD0000}"/>
    <cellStyle name="Σύνολο 2 3 3 6 2 2" xfId="42392" xr:uid="{00000000-0005-0000-0000-0000A5BD0000}"/>
    <cellStyle name="Σύνολο 2 3 3 6 20" xfId="40588" xr:uid="{00000000-0005-0000-0000-0000A6BD0000}"/>
    <cellStyle name="Σύνολο 2 3 3 6 20 2" xfId="53650" xr:uid="{00000000-0005-0000-0000-0000A7BD0000}"/>
    <cellStyle name="Σύνολο 2 3 3 6 21" xfId="41060" xr:uid="{00000000-0005-0000-0000-0000A8BD0000}"/>
    <cellStyle name="Σύνολο 2 3 3 6 21 2" xfId="54122" xr:uid="{00000000-0005-0000-0000-0000A9BD0000}"/>
    <cellStyle name="Σύνολο 2 3 3 6 22" xfId="27344" xr:uid="{00000000-0005-0000-0000-0000AABD0000}"/>
    <cellStyle name="Σύνολο 2 3 3 6 22 2" xfId="41586" xr:uid="{00000000-0005-0000-0000-0000ABBD0000}"/>
    <cellStyle name="Σύνολο 2 3 3 6 23" xfId="29433" xr:uid="{00000000-0005-0000-0000-0000ACBD0000}"/>
    <cellStyle name="Σύνολο 2 3 3 6 3" xfId="28866" xr:uid="{00000000-0005-0000-0000-0000ADBD0000}"/>
    <cellStyle name="Σύνολο 2 3 3 6 3 2" xfId="42872" xr:uid="{00000000-0005-0000-0000-0000AEBD0000}"/>
    <cellStyle name="Σύνολο 2 3 3 6 4" xfId="30778" xr:uid="{00000000-0005-0000-0000-0000AFBD0000}"/>
    <cellStyle name="Σύνολο 2 3 3 6 4 2" xfId="43840" xr:uid="{00000000-0005-0000-0000-0000B0BD0000}"/>
    <cellStyle name="Σύνολο 2 3 3 6 5" xfId="31581" xr:uid="{00000000-0005-0000-0000-0000B1BD0000}"/>
    <cellStyle name="Σύνολο 2 3 3 6 5 2" xfId="44643" xr:uid="{00000000-0005-0000-0000-0000B2BD0000}"/>
    <cellStyle name="Σύνολο 2 3 3 6 6" xfId="32205" xr:uid="{00000000-0005-0000-0000-0000B3BD0000}"/>
    <cellStyle name="Σύνολο 2 3 3 6 6 2" xfId="45267" xr:uid="{00000000-0005-0000-0000-0000B4BD0000}"/>
    <cellStyle name="Σύνολο 2 3 3 6 7" xfId="32829" xr:uid="{00000000-0005-0000-0000-0000B5BD0000}"/>
    <cellStyle name="Σύνολο 2 3 3 6 7 2" xfId="45891" xr:uid="{00000000-0005-0000-0000-0000B6BD0000}"/>
    <cellStyle name="Σύνολο 2 3 3 6 8" xfId="33451" xr:uid="{00000000-0005-0000-0000-0000B7BD0000}"/>
    <cellStyle name="Σύνολο 2 3 3 6 8 2" xfId="46513" xr:uid="{00000000-0005-0000-0000-0000B8BD0000}"/>
    <cellStyle name="Σύνολο 2 3 3 6 9" xfId="34073" xr:uid="{00000000-0005-0000-0000-0000B9BD0000}"/>
    <cellStyle name="Σύνολο 2 3 3 6 9 2" xfId="47135" xr:uid="{00000000-0005-0000-0000-0000BABD0000}"/>
    <cellStyle name="Σύνολο 2 3 3 7" xfId="26339" xr:uid="{00000000-0005-0000-0000-0000BBBD0000}"/>
    <cellStyle name="Σύνολο 2 3 3 7 10" xfId="35414" xr:uid="{00000000-0005-0000-0000-0000BCBD0000}"/>
    <cellStyle name="Σύνολο 2 3 3 7 10 2" xfId="48476" xr:uid="{00000000-0005-0000-0000-0000BDBD0000}"/>
    <cellStyle name="Σύνολο 2 3 3 7 11" xfId="36032" xr:uid="{00000000-0005-0000-0000-0000BEBD0000}"/>
    <cellStyle name="Σύνολο 2 3 3 7 11 2" xfId="49094" xr:uid="{00000000-0005-0000-0000-0000BFBD0000}"/>
    <cellStyle name="Σύνολο 2 3 3 7 12" xfId="36650" xr:uid="{00000000-0005-0000-0000-0000C0BD0000}"/>
    <cellStyle name="Σύνολο 2 3 3 7 12 2" xfId="49712" xr:uid="{00000000-0005-0000-0000-0000C1BD0000}"/>
    <cellStyle name="Σύνολο 2 3 3 7 13" xfId="37264" xr:uid="{00000000-0005-0000-0000-0000C2BD0000}"/>
    <cellStyle name="Σύνολο 2 3 3 7 13 2" xfId="50326" xr:uid="{00000000-0005-0000-0000-0000C3BD0000}"/>
    <cellStyle name="Σύνολο 2 3 3 7 14" xfId="37873" xr:uid="{00000000-0005-0000-0000-0000C4BD0000}"/>
    <cellStyle name="Σύνολο 2 3 3 7 14 2" xfId="50935" xr:uid="{00000000-0005-0000-0000-0000C5BD0000}"/>
    <cellStyle name="Σύνολο 2 3 3 7 15" xfId="38471" xr:uid="{00000000-0005-0000-0000-0000C6BD0000}"/>
    <cellStyle name="Σύνολο 2 3 3 7 15 2" xfId="51533" xr:uid="{00000000-0005-0000-0000-0000C7BD0000}"/>
    <cellStyle name="Σύνολο 2 3 3 7 16" xfId="39056" xr:uid="{00000000-0005-0000-0000-0000C8BD0000}"/>
    <cellStyle name="Σύνολο 2 3 3 7 16 2" xfId="52118" xr:uid="{00000000-0005-0000-0000-0000C9BD0000}"/>
    <cellStyle name="Σύνολο 2 3 3 7 17" xfId="39625" xr:uid="{00000000-0005-0000-0000-0000CABD0000}"/>
    <cellStyle name="Σύνολο 2 3 3 7 17 2" xfId="52687" xr:uid="{00000000-0005-0000-0000-0000CBBD0000}"/>
    <cellStyle name="Σύνολο 2 3 3 7 18" xfId="40177" xr:uid="{00000000-0005-0000-0000-0000CCBD0000}"/>
    <cellStyle name="Σύνολο 2 3 3 7 18 2" xfId="53239" xr:uid="{00000000-0005-0000-0000-0000CDBD0000}"/>
    <cellStyle name="Σύνολο 2 3 3 7 19" xfId="40687" xr:uid="{00000000-0005-0000-0000-0000CEBD0000}"/>
    <cellStyle name="Σύνολο 2 3 3 7 19 2" xfId="53749" xr:uid="{00000000-0005-0000-0000-0000CFBD0000}"/>
    <cellStyle name="Σύνολο 2 3 3 7 2" xfId="28485" xr:uid="{00000000-0005-0000-0000-0000D0BD0000}"/>
    <cellStyle name="Σύνολο 2 3 3 7 2 2" xfId="42491" xr:uid="{00000000-0005-0000-0000-0000D1BD0000}"/>
    <cellStyle name="Σύνολο 2 3 3 7 20" xfId="41159" xr:uid="{00000000-0005-0000-0000-0000D2BD0000}"/>
    <cellStyle name="Σύνολο 2 3 3 7 20 2" xfId="54221" xr:uid="{00000000-0005-0000-0000-0000D3BD0000}"/>
    <cellStyle name="Σύνολο 2 3 3 7 21" xfId="27443" xr:uid="{00000000-0005-0000-0000-0000D4BD0000}"/>
    <cellStyle name="Σύνολο 2 3 3 7 21 2" xfId="41685" xr:uid="{00000000-0005-0000-0000-0000D5BD0000}"/>
    <cellStyle name="Σύνολο 2 3 3 7 22" xfId="27670" xr:uid="{00000000-0005-0000-0000-0000D6BD0000}"/>
    <cellStyle name="Σύνολο 2 3 3 7 3" xfId="30834" xr:uid="{00000000-0005-0000-0000-0000D7BD0000}"/>
    <cellStyle name="Σύνολο 2 3 3 7 3 2" xfId="43896" xr:uid="{00000000-0005-0000-0000-0000D8BD0000}"/>
    <cellStyle name="Σύνολο 2 3 3 7 4" xfId="31680" xr:uid="{00000000-0005-0000-0000-0000D9BD0000}"/>
    <cellStyle name="Σύνολο 2 3 3 7 4 2" xfId="44742" xr:uid="{00000000-0005-0000-0000-0000DABD0000}"/>
    <cellStyle name="Σύνολο 2 3 3 7 5" xfId="32304" xr:uid="{00000000-0005-0000-0000-0000DBBD0000}"/>
    <cellStyle name="Σύνολο 2 3 3 7 5 2" xfId="45366" xr:uid="{00000000-0005-0000-0000-0000DCBD0000}"/>
    <cellStyle name="Σύνολο 2 3 3 7 6" xfId="32928" xr:uid="{00000000-0005-0000-0000-0000DDBD0000}"/>
    <cellStyle name="Σύνολο 2 3 3 7 6 2" xfId="45990" xr:uid="{00000000-0005-0000-0000-0000DEBD0000}"/>
    <cellStyle name="Σύνολο 2 3 3 7 7" xfId="33550" xr:uid="{00000000-0005-0000-0000-0000DFBD0000}"/>
    <cellStyle name="Σύνολο 2 3 3 7 7 2" xfId="46612" xr:uid="{00000000-0005-0000-0000-0000E0BD0000}"/>
    <cellStyle name="Σύνολο 2 3 3 7 8" xfId="34172" xr:uid="{00000000-0005-0000-0000-0000E1BD0000}"/>
    <cellStyle name="Σύνολο 2 3 3 7 8 2" xfId="47234" xr:uid="{00000000-0005-0000-0000-0000E2BD0000}"/>
    <cellStyle name="Σύνολο 2 3 3 7 9" xfId="34794" xr:uid="{00000000-0005-0000-0000-0000E3BD0000}"/>
    <cellStyle name="Σύνολο 2 3 3 7 9 2" xfId="47856" xr:uid="{00000000-0005-0000-0000-0000E4BD0000}"/>
    <cellStyle name="Σύνολο 2 3 3 8" xfId="26745" xr:uid="{00000000-0005-0000-0000-0000E5BD0000}"/>
    <cellStyle name="Σύνολο 2 3 3 8 2" xfId="28988" xr:uid="{00000000-0005-0000-0000-0000E6BD0000}"/>
    <cellStyle name="Σύνολο 2 3 3 9" xfId="27532" xr:uid="{00000000-0005-0000-0000-0000E7BD0000}"/>
    <cellStyle name="Σύνολο 2 3 3 9 2" xfId="41774" xr:uid="{00000000-0005-0000-0000-0000E8BD0000}"/>
    <cellStyle name="Σύνολο 2 3 4" xfId="25715" xr:uid="{00000000-0005-0000-0000-0000E9BD0000}"/>
    <cellStyle name="Σύνολο 2 3 4 10" xfId="27862" xr:uid="{00000000-0005-0000-0000-0000EABD0000}"/>
    <cellStyle name="Σύνολο 2 3 4 10 2" xfId="41986" xr:uid="{00000000-0005-0000-0000-0000EBBD0000}"/>
    <cellStyle name="Σύνολο 2 3 4 11" xfId="30523" xr:uid="{00000000-0005-0000-0000-0000ECBD0000}"/>
    <cellStyle name="Σύνολο 2 3 4 11 2" xfId="43587" xr:uid="{00000000-0005-0000-0000-0000EDBD0000}"/>
    <cellStyle name="Σύνολο 2 3 4 12" xfId="30721" xr:uid="{00000000-0005-0000-0000-0000EEBD0000}"/>
    <cellStyle name="Σύνολο 2 3 4 12 2" xfId="43785" xr:uid="{00000000-0005-0000-0000-0000EFBD0000}"/>
    <cellStyle name="Σύνολο 2 3 4 13" xfId="31318" xr:uid="{00000000-0005-0000-0000-0000F0BD0000}"/>
    <cellStyle name="Σύνολο 2 3 4 13 2" xfId="44380" xr:uid="{00000000-0005-0000-0000-0000F1BD0000}"/>
    <cellStyle name="Σύνολο 2 3 4 14" xfId="31942" xr:uid="{00000000-0005-0000-0000-0000F2BD0000}"/>
    <cellStyle name="Σύνολο 2 3 4 14 2" xfId="45004" xr:uid="{00000000-0005-0000-0000-0000F3BD0000}"/>
    <cellStyle name="Σύνολο 2 3 4 15" xfId="32566" xr:uid="{00000000-0005-0000-0000-0000F4BD0000}"/>
    <cellStyle name="Σύνολο 2 3 4 15 2" xfId="45628" xr:uid="{00000000-0005-0000-0000-0000F5BD0000}"/>
    <cellStyle name="Σύνολο 2 3 4 16" xfId="33188" xr:uid="{00000000-0005-0000-0000-0000F6BD0000}"/>
    <cellStyle name="Σύνολο 2 3 4 16 2" xfId="46250" xr:uid="{00000000-0005-0000-0000-0000F7BD0000}"/>
    <cellStyle name="Σύνολο 2 3 4 17" xfId="33810" xr:uid="{00000000-0005-0000-0000-0000F8BD0000}"/>
    <cellStyle name="Σύνολο 2 3 4 17 2" xfId="46872" xr:uid="{00000000-0005-0000-0000-0000F9BD0000}"/>
    <cellStyle name="Σύνολο 2 3 4 18" xfId="34432" xr:uid="{00000000-0005-0000-0000-0000FABD0000}"/>
    <cellStyle name="Σύνολο 2 3 4 18 2" xfId="47494" xr:uid="{00000000-0005-0000-0000-0000FBBD0000}"/>
    <cellStyle name="Σύνολο 2 3 4 19" xfId="35052" xr:uid="{00000000-0005-0000-0000-0000FCBD0000}"/>
    <cellStyle name="Σύνολο 2 3 4 19 2" xfId="48114" xr:uid="{00000000-0005-0000-0000-0000FDBD0000}"/>
    <cellStyle name="Σύνολο 2 3 4 2" xfId="26014" xr:uid="{00000000-0005-0000-0000-0000FEBD0000}"/>
    <cellStyle name="Σύνολο 2 3 4 2 10" xfId="34469" xr:uid="{00000000-0005-0000-0000-0000FFBD0000}"/>
    <cellStyle name="Σύνολο 2 3 4 2 10 2" xfId="47531" xr:uid="{00000000-0005-0000-0000-000000BE0000}"/>
    <cellStyle name="Σύνολο 2 3 4 2 11" xfId="35089" xr:uid="{00000000-0005-0000-0000-000001BE0000}"/>
    <cellStyle name="Σύνολο 2 3 4 2 11 2" xfId="48151" xr:uid="{00000000-0005-0000-0000-000002BE0000}"/>
    <cellStyle name="Σύνολο 2 3 4 2 12" xfId="35707" xr:uid="{00000000-0005-0000-0000-000003BE0000}"/>
    <cellStyle name="Σύνολο 2 3 4 2 12 2" xfId="48769" xr:uid="{00000000-0005-0000-0000-000004BE0000}"/>
    <cellStyle name="Σύνολο 2 3 4 2 13" xfId="36325" xr:uid="{00000000-0005-0000-0000-000005BE0000}"/>
    <cellStyle name="Σύνολο 2 3 4 2 13 2" xfId="49387" xr:uid="{00000000-0005-0000-0000-000006BE0000}"/>
    <cellStyle name="Σύνολο 2 3 4 2 14" xfId="36939" xr:uid="{00000000-0005-0000-0000-000007BE0000}"/>
    <cellStyle name="Σύνολο 2 3 4 2 14 2" xfId="50001" xr:uid="{00000000-0005-0000-0000-000008BE0000}"/>
    <cellStyle name="Σύνολο 2 3 4 2 15" xfId="37548" xr:uid="{00000000-0005-0000-0000-000009BE0000}"/>
    <cellStyle name="Σύνολο 2 3 4 2 15 2" xfId="50610" xr:uid="{00000000-0005-0000-0000-00000ABE0000}"/>
    <cellStyle name="Σύνολο 2 3 4 2 16" xfId="38146" xr:uid="{00000000-0005-0000-0000-00000BBE0000}"/>
    <cellStyle name="Σύνολο 2 3 4 2 16 2" xfId="51208" xr:uid="{00000000-0005-0000-0000-00000CBE0000}"/>
    <cellStyle name="Σύνολο 2 3 4 2 17" xfId="38731" xr:uid="{00000000-0005-0000-0000-00000DBE0000}"/>
    <cellStyle name="Σύνολο 2 3 4 2 17 2" xfId="51793" xr:uid="{00000000-0005-0000-0000-00000EBE0000}"/>
    <cellStyle name="Σύνολο 2 3 4 2 18" xfId="39300" xr:uid="{00000000-0005-0000-0000-00000FBE0000}"/>
    <cellStyle name="Σύνολο 2 3 4 2 18 2" xfId="52362" xr:uid="{00000000-0005-0000-0000-000010BE0000}"/>
    <cellStyle name="Σύνολο 2 3 4 2 19" xfId="39852" xr:uid="{00000000-0005-0000-0000-000011BE0000}"/>
    <cellStyle name="Σύνολο 2 3 4 2 19 2" xfId="52914" xr:uid="{00000000-0005-0000-0000-000012BE0000}"/>
    <cellStyle name="Σύνολο 2 3 4 2 2" xfId="28160" xr:uid="{00000000-0005-0000-0000-000013BE0000}"/>
    <cellStyle name="Σύνολο 2 3 4 2 2 2" xfId="42166" xr:uid="{00000000-0005-0000-0000-000014BE0000}"/>
    <cellStyle name="Σύνολο 2 3 4 2 20" xfId="40362" xr:uid="{00000000-0005-0000-0000-000015BE0000}"/>
    <cellStyle name="Σύνολο 2 3 4 2 20 2" xfId="53424" xr:uid="{00000000-0005-0000-0000-000016BE0000}"/>
    <cellStyle name="Σύνολο 2 3 4 2 21" xfId="40834" xr:uid="{00000000-0005-0000-0000-000017BE0000}"/>
    <cellStyle name="Σύνολο 2 3 4 2 21 2" xfId="53896" xr:uid="{00000000-0005-0000-0000-000018BE0000}"/>
    <cellStyle name="Σύνολο 2 3 4 2 22" xfId="27118" xr:uid="{00000000-0005-0000-0000-000019BE0000}"/>
    <cellStyle name="Σύνολο 2 3 4 2 22 2" xfId="41360" xr:uid="{00000000-0005-0000-0000-00001ABE0000}"/>
    <cellStyle name="Σύνολο 2 3 4 2 23" xfId="27743" xr:uid="{00000000-0005-0000-0000-00001BBE0000}"/>
    <cellStyle name="Σύνολο 2 3 4 2 3" xfId="28672" xr:uid="{00000000-0005-0000-0000-00001CBE0000}"/>
    <cellStyle name="Σύνολο 2 3 4 2 3 2" xfId="42678" xr:uid="{00000000-0005-0000-0000-00001DBE0000}"/>
    <cellStyle name="Σύνολο 2 3 4 2 4" xfId="30693" xr:uid="{00000000-0005-0000-0000-00001EBE0000}"/>
    <cellStyle name="Σύνολο 2 3 4 2 4 2" xfId="43757" xr:uid="{00000000-0005-0000-0000-00001FBE0000}"/>
    <cellStyle name="Σύνολο 2 3 4 2 5" xfId="31355" xr:uid="{00000000-0005-0000-0000-000020BE0000}"/>
    <cellStyle name="Σύνολο 2 3 4 2 5 2" xfId="44417" xr:uid="{00000000-0005-0000-0000-000021BE0000}"/>
    <cellStyle name="Σύνολο 2 3 4 2 6" xfId="31979" xr:uid="{00000000-0005-0000-0000-000022BE0000}"/>
    <cellStyle name="Σύνολο 2 3 4 2 6 2" xfId="45041" xr:uid="{00000000-0005-0000-0000-000023BE0000}"/>
    <cellStyle name="Σύνολο 2 3 4 2 7" xfId="32603" xr:uid="{00000000-0005-0000-0000-000024BE0000}"/>
    <cellStyle name="Σύνολο 2 3 4 2 7 2" xfId="45665" xr:uid="{00000000-0005-0000-0000-000025BE0000}"/>
    <cellStyle name="Σύνολο 2 3 4 2 8" xfId="33225" xr:uid="{00000000-0005-0000-0000-000026BE0000}"/>
    <cellStyle name="Σύνολο 2 3 4 2 8 2" xfId="46287" xr:uid="{00000000-0005-0000-0000-000027BE0000}"/>
    <cellStyle name="Σύνολο 2 3 4 2 9" xfId="33847" xr:uid="{00000000-0005-0000-0000-000028BE0000}"/>
    <cellStyle name="Σύνολο 2 3 4 2 9 2" xfId="46909" xr:uid="{00000000-0005-0000-0000-000029BE0000}"/>
    <cellStyle name="Σύνολο 2 3 4 20" xfId="35670" xr:uid="{00000000-0005-0000-0000-00002ABE0000}"/>
    <cellStyle name="Σύνολο 2 3 4 20 2" xfId="48732" xr:uid="{00000000-0005-0000-0000-00002BBE0000}"/>
    <cellStyle name="Σύνολο 2 3 4 21" xfId="36288" xr:uid="{00000000-0005-0000-0000-00002CBE0000}"/>
    <cellStyle name="Σύνολο 2 3 4 21 2" xfId="49350" xr:uid="{00000000-0005-0000-0000-00002DBE0000}"/>
    <cellStyle name="Σύνολο 2 3 4 22" xfId="36903" xr:uid="{00000000-0005-0000-0000-00002EBE0000}"/>
    <cellStyle name="Σύνολο 2 3 4 22 2" xfId="49965" xr:uid="{00000000-0005-0000-0000-00002FBE0000}"/>
    <cellStyle name="Σύνολο 2 3 4 23" xfId="37513" xr:uid="{00000000-0005-0000-0000-000030BE0000}"/>
    <cellStyle name="Σύνολο 2 3 4 23 2" xfId="50575" xr:uid="{00000000-0005-0000-0000-000031BE0000}"/>
    <cellStyle name="Σύνολο 2 3 4 24" xfId="38114" xr:uid="{00000000-0005-0000-0000-000032BE0000}"/>
    <cellStyle name="Σύνολο 2 3 4 24 2" xfId="51176" xr:uid="{00000000-0005-0000-0000-000033BE0000}"/>
    <cellStyle name="Σύνολο 2 3 4 25" xfId="38700" xr:uid="{00000000-0005-0000-0000-000034BE0000}"/>
    <cellStyle name="Σύνολο 2 3 4 25 2" xfId="51762" xr:uid="{00000000-0005-0000-0000-000035BE0000}"/>
    <cellStyle name="Σύνολο 2 3 4 26" xfId="39272" xr:uid="{00000000-0005-0000-0000-000036BE0000}"/>
    <cellStyle name="Σύνολο 2 3 4 26 2" xfId="52334" xr:uid="{00000000-0005-0000-0000-000037BE0000}"/>
    <cellStyle name="Σύνολο 2 3 4 27" xfId="36799" xr:uid="{00000000-0005-0000-0000-000038BE0000}"/>
    <cellStyle name="Σύνολο 2 3 4 27 2" xfId="49861" xr:uid="{00000000-0005-0000-0000-000039BE0000}"/>
    <cellStyle name="Σύνολο 2 3 4 28" xfId="40347" xr:uid="{00000000-0005-0000-0000-00003ABE0000}"/>
    <cellStyle name="Σύνολο 2 3 4 28 2" xfId="53409" xr:uid="{00000000-0005-0000-0000-00003BBE0000}"/>
    <cellStyle name="Σύνολο 2 3 4 29" xfId="26588" xr:uid="{00000000-0005-0000-0000-00003CBE0000}"/>
    <cellStyle name="Σύνολο 2 3 4 29 2" xfId="25685" xr:uid="{00000000-0005-0000-0000-00003DBE0000}"/>
    <cellStyle name="Σύνολο 2 3 4 3" xfId="26194" xr:uid="{00000000-0005-0000-0000-00003EBE0000}"/>
    <cellStyle name="Σύνολο 2 3 4 3 10" xfId="34649" xr:uid="{00000000-0005-0000-0000-00003FBE0000}"/>
    <cellStyle name="Σύνολο 2 3 4 3 10 2" xfId="47711" xr:uid="{00000000-0005-0000-0000-000040BE0000}"/>
    <cellStyle name="Σύνολο 2 3 4 3 11" xfId="35269" xr:uid="{00000000-0005-0000-0000-000041BE0000}"/>
    <cellStyle name="Σύνολο 2 3 4 3 11 2" xfId="48331" xr:uid="{00000000-0005-0000-0000-000042BE0000}"/>
    <cellStyle name="Σύνολο 2 3 4 3 12" xfId="35887" xr:uid="{00000000-0005-0000-0000-000043BE0000}"/>
    <cellStyle name="Σύνολο 2 3 4 3 12 2" xfId="48949" xr:uid="{00000000-0005-0000-0000-000044BE0000}"/>
    <cellStyle name="Σύνολο 2 3 4 3 13" xfId="36505" xr:uid="{00000000-0005-0000-0000-000045BE0000}"/>
    <cellStyle name="Σύνολο 2 3 4 3 13 2" xfId="49567" xr:uid="{00000000-0005-0000-0000-000046BE0000}"/>
    <cellStyle name="Σύνολο 2 3 4 3 14" xfId="37119" xr:uid="{00000000-0005-0000-0000-000047BE0000}"/>
    <cellStyle name="Σύνολο 2 3 4 3 14 2" xfId="50181" xr:uid="{00000000-0005-0000-0000-000048BE0000}"/>
    <cellStyle name="Σύνολο 2 3 4 3 15" xfId="37728" xr:uid="{00000000-0005-0000-0000-000049BE0000}"/>
    <cellStyle name="Σύνολο 2 3 4 3 15 2" xfId="50790" xr:uid="{00000000-0005-0000-0000-00004ABE0000}"/>
    <cellStyle name="Σύνολο 2 3 4 3 16" xfId="38326" xr:uid="{00000000-0005-0000-0000-00004BBE0000}"/>
    <cellStyle name="Σύνολο 2 3 4 3 16 2" xfId="51388" xr:uid="{00000000-0005-0000-0000-00004CBE0000}"/>
    <cellStyle name="Σύνολο 2 3 4 3 17" xfId="38911" xr:uid="{00000000-0005-0000-0000-00004DBE0000}"/>
    <cellStyle name="Σύνολο 2 3 4 3 17 2" xfId="51973" xr:uid="{00000000-0005-0000-0000-00004EBE0000}"/>
    <cellStyle name="Σύνολο 2 3 4 3 18" xfId="39480" xr:uid="{00000000-0005-0000-0000-00004FBE0000}"/>
    <cellStyle name="Σύνολο 2 3 4 3 18 2" xfId="52542" xr:uid="{00000000-0005-0000-0000-000050BE0000}"/>
    <cellStyle name="Σύνολο 2 3 4 3 19" xfId="40032" xr:uid="{00000000-0005-0000-0000-000051BE0000}"/>
    <cellStyle name="Σύνολο 2 3 4 3 19 2" xfId="53094" xr:uid="{00000000-0005-0000-0000-000052BE0000}"/>
    <cellStyle name="Σύνολο 2 3 4 3 2" xfId="28340" xr:uid="{00000000-0005-0000-0000-000053BE0000}"/>
    <cellStyle name="Σύνολο 2 3 4 3 2 2" xfId="42346" xr:uid="{00000000-0005-0000-0000-000054BE0000}"/>
    <cellStyle name="Σύνολο 2 3 4 3 20" xfId="40542" xr:uid="{00000000-0005-0000-0000-000055BE0000}"/>
    <cellStyle name="Σύνολο 2 3 4 3 20 2" xfId="53604" xr:uid="{00000000-0005-0000-0000-000056BE0000}"/>
    <cellStyle name="Σύνολο 2 3 4 3 21" xfId="41014" xr:uid="{00000000-0005-0000-0000-000057BE0000}"/>
    <cellStyle name="Σύνολο 2 3 4 3 21 2" xfId="54076" xr:uid="{00000000-0005-0000-0000-000058BE0000}"/>
    <cellStyle name="Σύνολο 2 3 4 3 22" xfId="27298" xr:uid="{00000000-0005-0000-0000-000059BE0000}"/>
    <cellStyle name="Σύνολο 2 3 4 3 22 2" xfId="41540" xr:uid="{00000000-0005-0000-0000-00005ABE0000}"/>
    <cellStyle name="Σύνολο 2 3 4 3 23" xfId="26700" xr:uid="{00000000-0005-0000-0000-00005BBE0000}"/>
    <cellStyle name="Σύνολο 2 3 4 3 3" xfId="28828" xr:uid="{00000000-0005-0000-0000-00005CBE0000}"/>
    <cellStyle name="Σύνολο 2 3 4 3 3 2" xfId="42834" xr:uid="{00000000-0005-0000-0000-00005DBE0000}"/>
    <cellStyle name="Σύνολο 2 3 4 3 4" xfId="30506" xr:uid="{00000000-0005-0000-0000-00005EBE0000}"/>
    <cellStyle name="Σύνολο 2 3 4 3 4 2" xfId="43570" xr:uid="{00000000-0005-0000-0000-00005FBE0000}"/>
    <cellStyle name="Σύνολο 2 3 4 3 5" xfId="31535" xr:uid="{00000000-0005-0000-0000-000060BE0000}"/>
    <cellStyle name="Σύνολο 2 3 4 3 5 2" xfId="44597" xr:uid="{00000000-0005-0000-0000-000061BE0000}"/>
    <cellStyle name="Σύνολο 2 3 4 3 6" xfId="32159" xr:uid="{00000000-0005-0000-0000-000062BE0000}"/>
    <cellStyle name="Σύνολο 2 3 4 3 6 2" xfId="45221" xr:uid="{00000000-0005-0000-0000-000063BE0000}"/>
    <cellStyle name="Σύνολο 2 3 4 3 7" xfId="32783" xr:uid="{00000000-0005-0000-0000-000064BE0000}"/>
    <cellStyle name="Σύνολο 2 3 4 3 7 2" xfId="45845" xr:uid="{00000000-0005-0000-0000-000065BE0000}"/>
    <cellStyle name="Σύνολο 2 3 4 3 8" xfId="33405" xr:uid="{00000000-0005-0000-0000-000066BE0000}"/>
    <cellStyle name="Σύνολο 2 3 4 3 8 2" xfId="46467" xr:uid="{00000000-0005-0000-0000-000067BE0000}"/>
    <cellStyle name="Σύνολο 2 3 4 3 9" xfId="34027" xr:uid="{00000000-0005-0000-0000-000068BE0000}"/>
    <cellStyle name="Σύνολο 2 3 4 3 9 2" xfId="47089" xr:uid="{00000000-0005-0000-0000-000069BE0000}"/>
    <cellStyle name="Σύνολο 2 3 4 30" xfId="25896" xr:uid="{00000000-0005-0000-0000-00006ABE0000}"/>
    <cellStyle name="Σύνολο 2 3 4 4" xfId="26256" xr:uid="{00000000-0005-0000-0000-00006BBE0000}"/>
    <cellStyle name="Σύνολο 2 3 4 4 10" xfId="34711" xr:uid="{00000000-0005-0000-0000-00006CBE0000}"/>
    <cellStyle name="Σύνολο 2 3 4 4 10 2" xfId="47773" xr:uid="{00000000-0005-0000-0000-00006DBE0000}"/>
    <cellStyle name="Σύνολο 2 3 4 4 11" xfId="35331" xr:uid="{00000000-0005-0000-0000-00006EBE0000}"/>
    <cellStyle name="Σύνολο 2 3 4 4 11 2" xfId="48393" xr:uid="{00000000-0005-0000-0000-00006FBE0000}"/>
    <cellStyle name="Σύνολο 2 3 4 4 12" xfId="35949" xr:uid="{00000000-0005-0000-0000-000070BE0000}"/>
    <cellStyle name="Σύνολο 2 3 4 4 12 2" xfId="49011" xr:uid="{00000000-0005-0000-0000-000071BE0000}"/>
    <cellStyle name="Σύνολο 2 3 4 4 13" xfId="36567" xr:uid="{00000000-0005-0000-0000-000072BE0000}"/>
    <cellStyle name="Σύνολο 2 3 4 4 13 2" xfId="49629" xr:uid="{00000000-0005-0000-0000-000073BE0000}"/>
    <cellStyle name="Σύνολο 2 3 4 4 14" xfId="37181" xr:uid="{00000000-0005-0000-0000-000074BE0000}"/>
    <cellStyle name="Σύνολο 2 3 4 4 14 2" xfId="50243" xr:uid="{00000000-0005-0000-0000-000075BE0000}"/>
    <cellStyle name="Σύνολο 2 3 4 4 15" xfId="37790" xr:uid="{00000000-0005-0000-0000-000076BE0000}"/>
    <cellStyle name="Σύνολο 2 3 4 4 15 2" xfId="50852" xr:uid="{00000000-0005-0000-0000-000077BE0000}"/>
    <cellStyle name="Σύνολο 2 3 4 4 16" xfId="38388" xr:uid="{00000000-0005-0000-0000-000078BE0000}"/>
    <cellStyle name="Σύνολο 2 3 4 4 16 2" xfId="51450" xr:uid="{00000000-0005-0000-0000-000079BE0000}"/>
    <cellStyle name="Σύνολο 2 3 4 4 17" xfId="38973" xr:uid="{00000000-0005-0000-0000-00007ABE0000}"/>
    <cellStyle name="Σύνολο 2 3 4 4 17 2" xfId="52035" xr:uid="{00000000-0005-0000-0000-00007BBE0000}"/>
    <cellStyle name="Σύνολο 2 3 4 4 18" xfId="39542" xr:uid="{00000000-0005-0000-0000-00007CBE0000}"/>
    <cellStyle name="Σύνολο 2 3 4 4 18 2" xfId="52604" xr:uid="{00000000-0005-0000-0000-00007DBE0000}"/>
    <cellStyle name="Σύνολο 2 3 4 4 19" xfId="40094" xr:uid="{00000000-0005-0000-0000-00007EBE0000}"/>
    <cellStyle name="Σύνολο 2 3 4 4 19 2" xfId="53156" xr:uid="{00000000-0005-0000-0000-00007FBE0000}"/>
    <cellStyle name="Σύνολο 2 3 4 4 2" xfId="28402" xr:uid="{00000000-0005-0000-0000-000080BE0000}"/>
    <cellStyle name="Σύνολο 2 3 4 4 2 2" xfId="42408" xr:uid="{00000000-0005-0000-0000-000081BE0000}"/>
    <cellStyle name="Σύνολο 2 3 4 4 20" xfId="40604" xr:uid="{00000000-0005-0000-0000-000082BE0000}"/>
    <cellStyle name="Σύνολο 2 3 4 4 20 2" xfId="53666" xr:uid="{00000000-0005-0000-0000-000083BE0000}"/>
    <cellStyle name="Σύνολο 2 3 4 4 21" xfId="41076" xr:uid="{00000000-0005-0000-0000-000084BE0000}"/>
    <cellStyle name="Σύνολο 2 3 4 4 21 2" xfId="54138" xr:uid="{00000000-0005-0000-0000-000085BE0000}"/>
    <cellStyle name="Σύνολο 2 3 4 4 22" xfId="27360" xr:uid="{00000000-0005-0000-0000-000086BE0000}"/>
    <cellStyle name="Σύνολο 2 3 4 4 22 2" xfId="41602" xr:uid="{00000000-0005-0000-0000-000087BE0000}"/>
    <cellStyle name="Σύνολο 2 3 4 4 23" xfId="29120" xr:uid="{00000000-0005-0000-0000-000088BE0000}"/>
    <cellStyle name="Σύνολο 2 3 4 4 3" xfId="28882" xr:uid="{00000000-0005-0000-0000-000089BE0000}"/>
    <cellStyle name="Σύνολο 2 3 4 4 3 2" xfId="42888" xr:uid="{00000000-0005-0000-0000-00008ABE0000}"/>
    <cellStyle name="Σύνολο 2 3 4 4 4" xfId="30461" xr:uid="{00000000-0005-0000-0000-00008BBE0000}"/>
    <cellStyle name="Σύνολο 2 3 4 4 4 2" xfId="43525" xr:uid="{00000000-0005-0000-0000-00008CBE0000}"/>
    <cellStyle name="Σύνολο 2 3 4 4 5" xfId="31597" xr:uid="{00000000-0005-0000-0000-00008DBE0000}"/>
    <cellStyle name="Σύνολο 2 3 4 4 5 2" xfId="44659" xr:uid="{00000000-0005-0000-0000-00008EBE0000}"/>
    <cellStyle name="Σύνολο 2 3 4 4 6" xfId="32221" xr:uid="{00000000-0005-0000-0000-00008FBE0000}"/>
    <cellStyle name="Σύνολο 2 3 4 4 6 2" xfId="45283" xr:uid="{00000000-0005-0000-0000-000090BE0000}"/>
    <cellStyle name="Σύνολο 2 3 4 4 7" xfId="32845" xr:uid="{00000000-0005-0000-0000-000091BE0000}"/>
    <cellStyle name="Σύνολο 2 3 4 4 7 2" xfId="45907" xr:uid="{00000000-0005-0000-0000-000092BE0000}"/>
    <cellStyle name="Σύνολο 2 3 4 4 8" xfId="33467" xr:uid="{00000000-0005-0000-0000-000093BE0000}"/>
    <cellStyle name="Σύνολο 2 3 4 4 8 2" xfId="46529" xr:uid="{00000000-0005-0000-0000-000094BE0000}"/>
    <cellStyle name="Σύνολο 2 3 4 4 9" xfId="34089" xr:uid="{00000000-0005-0000-0000-000095BE0000}"/>
    <cellStyle name="Σύνολο 2 3 4 4 9 2" xfId="47151" xr:uid="{00000000-0005-0000-0000-000096BE0000}"/>
    <cellStyle name="Σύνολο 2 3 4 5" xfId="26313" xr:uid="{00000000-0005-0000-0000-000097BE0000}"/>
    <cellStyle name="Σύνολο 2 3 4 5 10" xfId="34768" xr:uid="{00000000-0005-0000-0000-000098BE0000}"/>
    <cellStyle name="Σύνολο 2 3 4 5 10 2" xfId="47830" xr:uid="{00000000-0005-0000-0000-000099BE0000}"/>
    <cellStyle name="Σύνολο 2 3 4 5 11" xfId="35388" xr:uid="{00000000-0005-0000-0000-00009ABE0000}"/>
    <cellStyle name="Σύνολο 2 3 4 5 11 2" xfId="48450" xr:uid="{00000000-0005-0000-0000-00009BBE0000}"/>
    <cellStyle name="Σύνολο 2 3 4 5 12" xfId="36006" xr:uid="{00000000-0005-0000-0000-00009CBE0000}"/>
    <cellStyle name="Σύνολο 2 3 4 5 12 2" xfId="49068" xr:uid="{00000000-0005-0000-0000-00009DBE0000}"/>
    <cellStyle name="Σύνολο 2 3 4 5 13" xfId="36624" xr:uid="{00000000-0005-0000-0000-00009EBE0000}"/>
    <cellStyle name="Σύνολο 2 3 4 5 13 2" xfId="49686" xr:uid="{00000000-0005-0000-0000-00009FBE0000}"/>
    <cellStyle name="Σύνολο 2 3 4 5 14" xfId="37238" xr:uid="{00000000-0005-0000-0000-0000A0BE0000}"/>
    <cellStyle name="Σύνολο 2 3 4 5 14 2" xfId="50300" xr:uid="{00000000-0005-0000-0000-0000A1BE0000}"/>
    <cellStyle name="Σύνολο 2 3 4 5 15" xfId="37847" xr:uid="{00000000-0005-0000-0000-0000A2BE0000}"/>
    <cellStyle name="Σύνολο 2 3 4 5 15 2" xfId="50909" xr:uid="{00000000-0005-0000-0000-0000A3BE0000}"/>
    <cellStyle name="Σύνολο 2 3 4 5 16" xfId="38445" xr:uid="{00000000-0005-0000-0000-0000A4BE0000}"/>
    <cellStyle name="Σύνολο 2 3 4 5 16 2" xfId="51507" xr:uid="{00000000-0005-0000-0000-0000A5BE0000}"/>
    <cellStyle name="Σύνολο 2 3 4 5 17" xfId="39030" xr:uid="{00000000-0005-0000-0000-0000A6BE0000}"/>
    <cellStyle name="Σύνολο 2 3 4 5 17 2" xfId="52092" xr:uid="{00000000-0005-0000-0000-0000A7BE0000}"/>
    <cellStyle name="Σύνολο 2 3 4 5 18" xfId="39599" xr:uid="{00000000-0005-0000-0000-0000A8BE0000}"/>
    <cellStyle name="Σύνολο 2 3 4 5 18 2" xfId="52661" xr:uid="{00000000-0005-0000-0000-0000A9BE0000}"/>
    <cellStyle name="Σύνολο 2 3 4 5 19" xfId="40151" xr:uid="{00000000-0005-0000-0000-0000AABE0000}"/>
    <cellStyle name="Σύνολο 2 3 4 5 19 2" xfId="53213" xr:uid="{00000000-0005-0000-0000-0000ABBE0000}"/>
    <cellStyle name="Σύνολο 2 3 4 5 2" xfId="28459" xr:uid="{00000000-0005-0000-0000-0000ACBE0000}"/>
    <cellStyle name="Σύνολο 2 3 4 5 2 2" xfId="42465" xr:uid="{00000000-0005-0000-0000-0000ADBE0000}"/>
    <cellStyle name="Σύνολο 2 3 4 5 20" xfId="40661" xr:uid="{00000000-0005-0000-0000-0000AEBE0000}"/>
    <cellStyle name="Σύνολο 2 3 4 5 20 2" xfId="53723" xr:uid="{00000000-0005-0000-0000-0000AFBE0000}"/>
    <cellStyle name="Σύνολο 2 3 4 5 21" xfId="41133" xr:uid="{00000000-0005-0000-0000-0000B0BE0000}"/>
    <cellStyle name="Σύνολο 2 3 4 5 21 2" xfId="54195" xr:uid="{00000000-0005-0000-0000-0000B1BE0000}"/>
    <cellStyle name="Σύνολο 2 3 4 5 22" xfId="27417" xr:uid="{00000000-0005-0000-0000-0000B2BE0000}"/>
    <cellStyle name="Σύνολο 2 3 4 5 22 2" xfId="41659" xr:uid="{00000000-0005-0000-0000-0000B3BE0000}"/>
    <cellStyle name="Σύνολο 2 3 4 5 23" xfId="28139" xr:uid="{00000000-0005-0000-0000-0000B4BE0000}"/>
    <cellStyle name="Σύνολο 2 3 4 5 3" xfId="28928" xr:uid="{00000000-0005-0000-0000-0000B5BE0000}"/>
    <cellStyle name="Σύνολο 2 3 4 5 3 2" xfId="42934" xr:uid="{00000000-0005-0000-0000-0000B6BE0000}"/>
    <cellStyle name="Σύνολο 2 3 4 5 4" xfId="30929" xr:uid="{00000000-0005-0000-0000-0000B7BE0000}"/>
    <cellStyle name="Σύνολο 2 3 4 5 4 2" xfId="43991" xr:uid="{00000000-0005-0000-0000-0000B8BE0000}"/>
    <cellStyle name="Σύνολο 2 3 4 5 5" xfId="31654" xr:uid="{00000000-0005-0000-0000-0000B9BE0000}"/>
    <cellStyle name="Σύνολο 2 3 4 5 5 2" xfId="44716" xr:uid="{00000000-0005-0000-0000-0000BABE0000}"/>
    <cellStyle name="Σύνολο 2 3 4 5 6" xfId="32278" xr:uid="{00000000-0005-0000-0000-0000BBBE0000}"/>
    <cellStyle name="Σύνολο 2 3 4 5 6 2" xfId="45340" xr:uid="{00000000-0005-0000-0000-0000BCBE0000}"/>
    <cellStyle name="Σύνολο 2 3 4 5 7" xfId="32902" xr:uid="{00000000-0005-0000-0000-0000BDBE0000}"/>
    <cellStyle name="Σύνολο 2 3 4 5 7 2" xfId="45964" xr:uid="{00000000-0005-0000-0000-0000BEBE0000}"/>
    <cellStyle name="Σύνολο 2 3 4 5 8" xfId="33524" xr:uid="{00000000-0005-0000-0000-0000BFBE0000}"/>
    <cellStyle name="Σύνολο 2 3 4 5 8 2" xfId="46586" xr:uid="{00000000-0005-0000-0000-0000C0BE0000}"/>
    <cellStyle name="Σύνολο 2 3 4 5 9" xfId="34146" xr:uid="{00000000-0005-0000-0000-0000C1BE0000}"/>
    <cellStyle name="Σύνολο 2 3 4 5 9 2" xfId="47208" xr:uid="{00000000-0005-0000-0000-0000C2BE0000}"/>
    <cellStyle name="Σύνολο 2 3 4 6" xfId="26360" xr:uid="{00000000-0005-0000-0000-0000C3BE0000}"/>
    <cellStyle name="Σύνολο 2 3 4 6 10" xfId="34815" xr:uid="{00000000-0005-0000-0000-0000C4BE0000}"/>
    <cellStyle name="Σύνολο 2 3 4 6 10 2" xfId="47877" xr:uid="{00000000-0005-0000-0000-0000C5BE0000}"/>
    <cellStyle name="Σύνολο 2 3 4 6 11" xfId="35435" xr:uid="{00000000-0005-0000-0000-0000C6BE0000}"/>
    <cellStyle name="Σύνολο 2 3 4 6 11 2" xfId="48497" xr:uid="{00000000-0005-0000-0000-0000C7BE0000}"/>
    <cellStyle name="Σύνολο 2 3 4 6 12" xfId="36053" xr:uid="{00000000-0005-0000-0000-0000C8BE0000}"/>
    <cellStyle name="Σύνολο 2 3 4 6 12 2" xfId="49115" xr:uid="{00000000-0005-0000-0000-0000C9BE0000}"/>
    <cellStyle name="Σύνολο 2 3 4 6 13" xfId="36671" xr:uid="{00000000-0005-0000-0000-0000CABE0000}"/>
    <cellStyle name="Σύνολο 2 3 4 6 13 2" xfId="49733" xr:uid="{00000000-0005-0000-0000-0000CBBE0000}"/>
    <cellStyle name="Σύνολο 2 3 4 6 14" xfId="37285" xr:uid="{00000000-0005-0000-0000-0000CCBE0000}"/>
    <cellStyle name="Σύνολο 2 3 4 6 14 2" xfId="50347" xr:uid="{00000000-0005-0000-0000-0000CDBE0000}"/>
    <cellStyle name="Σύνολο 2 3 4 6 15" xfId="37894" xr:uid="{00000000-0005-0000-0000-0000CEBE0000}"/>
    <cellStyle name="Σύνολο 2 3 4 6 15 2" xfId="50956" xr:uid="{00000000-0005-0000-0000-0000CFBE0000}"/>
    <cellStyle name="Σύνολο 2 3 4 6 16" xfId="38492" xr:uid="{00000000-0005-0000-0000-0000D0BE0000}"/>
    <cellStyle name="Σύνολο 2 3 4 6 16 2" xfId="51554" xr:uid="{00000000-0005-0000-0000-0000D1BE0000}"/>
    <cellStyle name="Σύνολο 2 3 4 6 17" xfId="39077" xr:uid="{00000000-0005-0000-0000-0000D2BE0000}"/>
    <cellStyle name="Σύνολο 2 3 4 6 17 2" xfId="52139" xr:uid="{00000000-0005-0000-0000-0000D3BE0000}"/>
    <cellStyle name="Σύνολο 2 3 4 6 18" xfId="39646" xr:uid="{00000000-0005-0000-0000-0000D4BE0000}"/>
    <cellStyle name="Σύνολο 2 3 4 6 18 2" xfId="52708" xr:uid="{00000000-0005-0000-0000-0000D5BE0000}"/>
    <cellStyle name="Σύνολο 2 3 4 6 19" xfId="40198" xr:uid="{00000000-0005-0000-0000-0000D6BE0000}"/>
    <cellStyle name="Σύνολο 2 3 4 6 19 2" xfId="53260" xr:uid="{00000000-0005-0000-0000-0000D7BE0000}"/>
    <cellStyle name="Σύνολο 2 3 4 6 2" xfId="28506" xr:uid="{00000000-0005-0000-0000-0000D8BE0000}"/>
    <cellStyle name="Σύνολο 2 3 4 6 2 2" xfId="42512" xr:uid="{00000000-0005-0000-0000-0000D9BE0000}"/>
    <cellStyle name="Σύνολο 2 3 4 6 20" xfId="40708" xr:uid="{00000000-0005-0000-0000-0000DABE0000}"/>
    <cellStyle name="Σύνολο 2 3 4 6 20 2" xfId="53770" xr:uid="{00000000-0005-0000-0000-0000DBBE0000}"/>
    <cellStyle name="Σύνολο 2 3 4 6 21" xfId="41180" xr:uid="{00000000-0005-0000-0000-0000DCBE0000}"/>
    <cellStyle name="Σύνολο 2 3 4 6 21 2" xfId="54242" xr:uid="{00000000-0005-0000-0000-0000DDBE0000}"/>
    <cellStyle name="Σύνολο 2 3 4 6 22" xfId="27464" xr:uid="{00000000-0005-0000-0000-0000DEBE0000}"/>
    <cellStyle name="Σύνολο 2 3 4 6 22 2" xfId="41706" xr:uid="{00000000-0005-0000-0000-0000DFBE0000}"/>
    <cellStyle name="Σύνολο 2 3 4 6 23" xfId="28123" xr:uid="{00000000-0005-0000-0000-0000E0BE0000}"/>
    <cellStyle name="Σύνολο 2 3 4 6 3" xfId="28967" xr:uid="{00000000-0005-0000-0000-0000E1BE0000}"/>
    <cellStyle name="Σύνολο 2 3 4 6 3 2" xfId="42973" xr:uid="{00000000-0005-0000-0000-0000E2BE0000}"/>
    <cellStyle name="Σύνολο 2 3 4 6 4" xfId="30685" xr:uid="{00000000-0005-0000-0000-0000E3BE0000}"/>
    <cellStyle name="Σύνολο 2 3 4 6 4 2" xfId="43749" xr:uid="{00000000-0005-0000-0000-0000E4BE0000}"/>
    <cellStyle name="Σύνολο 2 3 4 6 5" xfId="31701" xr:uid="{00000000-0005-0000-0000-0000E5BE0000}"/>
    <cellStyle name="Σύνολο 2 3 4 6 5 2" xfId="44763" xr:uid="{00000000-0005-0000-0000-0000E6BE0000}"/>
    <cellStyle name="Σύνολο 2 3 4 6 6" xfId="32325" xr:uid="{00000000-0005-0000-0000-0000E7BE0000}"/>
    <cellStyle name="Σύνολο 2 3 4 6 6 2" xfId="45387" xr:uid="{00000000-0005-0000-0000-0000E8BE0000}"/>
    <cellStyle name="Σύνολο 2 3 4 6 7" xfId="32949" xr:uid="{00000000-0005-0000-0000-0000E9BE0000}"/>
    <cellStyle name="Σύνολο 2 3 4 6 7 2" xfId="46011" xr:uid="{00000000-0005-0000-0000-0000EABE0000}"/>
    <cellStyle name="Σύνολο 2 3 4 6 8" xfId="33571" xr:uid="{00000000-0005-0000-0000-0000EBBE0000}"/>
    <cellStyle name="Σύνολο 2 3 4 6 8 2" xfId="46633" xr:uid="{00000000-0005-0000-0000-0000ECBE0000}"/>
    <cellStyle name="Σύνολο 2 3 4 6 9" xfId="34193" xr:uid="{00000000-0005-0000-0000-0000EDBE0000}"/>
    <cellStyle name="Σύνολο 2 3 4 6 9 2" xfId="47255" xr:uid="{00000000-0005-0000-0000-0000EEBE0000}"/>
    <cellStyle name="Σύνολο 2 3 4 7" xfId="25745" xr:uid="{00000000-0005-0000-0000-0000EFBE0000}"/>
    <cellStyle name="Σύνολο 2 3 4 7 10" xfId="31832" xr:uid="{00000000-0005-0000-0000-0000F0BE0000}"/>
    <cellStyle name="Σύνολο 2 3 4 7 10 2" xfId="44894" xr:uid="{00000000-0005-0000-0000-0000F1BE0000}"/>
    <cellStyle name="Σύνολο 2 3 4 7 11" xfId="32456" xr:uid="{00000000-0005-0000-0000-0000F2BE0000}"/>
    <cellStyle name="Σύνολο 2 3 4 7 11 2" xfId="45518" xr:uid="{00000000-0005-0000-0000-0000F3BE0000}"/>
    <cellStyle name="Σύνολο 2 3 4 7 12" xfId="33079" xr:uid="{00000000-0005-0000-0000-0000F4BE0000}"/>
    <cellStyle name="Σύνολο 2 3 4 7 12 2" xfId="46141" xr:uid="{00000000-0005-0000-0000-0000F5BE0000}"/>
    <cellStyle name="Σύνολο 2 3 4 7 13" xfId="33701" xr:uid="{00000000-0005-0000-0000-0000F6BE0000}"/>
    <cellStyle name="Σύνολο 2 3 4 7 13 2" xfId="46763" xr:uid="{00000000-0005-0000-0000-0000F7BE0000}"/>
    <cellStyle name="Σύνολο 2 3 4 7 14" xfId="34323" xr:uid="{00000000-0005-0000-0000-0000F8BE0000}"/>
    <cellStyle name="Σύνολο 2 3 4 7 14 2" xfId="47385" xr:uid="{00000000-0005-0000-0000-0000F9BE0000}"/>
    <cellStyle name="Σύνολο 2 3 4 7 15" xfId="34943" xr:uid="{00000000-0005-0000-0000-0000FABE0000}"/>
    <cellStyle name="Σύνολο 2 3 4 7 15 2" xfId="48005" xr:uid="{00000000-0005-0000-0000-0000FBBE0000}"/>
    <cellStyle name="Σύνολο 2 3 4 7 16" xfId="35562" xr:uid="{00000000-0005-0000-0000-0000FCBE0000}"/>
    <cellStyle name="Σύνολο 2 3 4 7 16 2" xfId="48624" xr:uid="{00000000-0005-0000-0000-0000FDBE0000}"/>
    <cellStyle name="Σύνολο 2 3 4 7 17" xfId="36181" xr:uid="{00000000-0005-0000-0000-0000FEBE0000}"/>
    <cellStyle name="Σύνολο 2 3 4 7 17 2" xfId="49243" xr:uid="{00000000-0005-0000-0000-0000FFBE0000}"/>
    <cellStyle name="Σύνολο 2 3 4 7 18" xfId="36798" xr:uid="{00000000-0005-0000-0000-000000BF0000}"/>
    <cellStyle name="Σύνολο 2 3 4 7 18 2" xfId="49860" xr:uid="{00000000-0005-0000-0000-000001BF0000}"/>
    <cellStyle name="Σύνολο 2 3 4 7 19" xfId="39729" xr:uid="{00000000-0005-0000-0000-000002BF0000}"/>
    <cellStyle name="Σύνολο 2 3 4 7 19 2" xfId="52791" xr:uid="{00000000-0005-0000-0000-000003BF0000}"/>
    <cellStyle name="Σύνολο 2 3 4 7 2" xfId="27892" xr:uid="{00000000-0005-0000-0000-000004BF0000}"/>
    <cellStyle name="Σύνολο 2 3 4 7 2 2" xfId="42016" xr:uid="{00000000-0005-0000-0000-000005BF0000}"/>
    <cellStyle name="Σύνολο 2 3 4 7 20" xfId="39264" xr:uid="{00000000-0005-0000-0000-000006BF0000}"/>
    <cellStyle name="Σύνολο 2 3 4 7 20 2" xfId="52326" xr:uid="{00000000-0005-0000-0000-000007BF0000}"/>
    <cellStyle name="Σύνολο 2 3 4 7 21" xfId="26852" xr:uid="{00000000-0005-0000-0000-000008BF0000}"/>
    <cellStyle name="Σύνολο 2 3 4 7 21 2" xfId="41210" xr:uid="{00000000-0005-0000-0000-000009BF0000}"/>
    <cellStyle name="Σύνολο 2 3 4 7 22" xfId="29974" xr:uid="{00000000-0005-0000-0000-00000ABF0000}"/>
    <cellStyle name="Σύνολο 2 3 4 7 3" xfId="30566" xr:uid="{00000000-0005-0000-0000-00000BBF0000}"/>
    <cellStyle name="Σύνολο 2 3 4 7 3 2" xfId="43630" xr:uid="{00000000-0005-0000-0000-00000CBF0000}"/>
    <cellStyle name="Σύνολο 2 3 4 7 4" xfId="31095" xr:uid="{00000000-0005-0000-0000-00000DBF0000}"/>
    <cellStyle name="Σύνολο 2 3 4 7 4 2" xfId="44157" xr:uid="{00000000-0005-0000-0000-00000EBF0000}"/>
    <cellStyle name="Σύνολο 2 3 4 7 5" xfId="30810" xr:uid="{00000000-0005-0000-0000-00000FBF0000}"/>
    <cellStyle name="Σύνολο 2 3 4 7 5 2" xfId="43872" xr:uid="{00000000-0005-0000-0000-000010BF0000}"/>
    <cellStyle name="Σύνολο 2 3 4 7 6" xfId="29825" xr:uid="{00000000-0005-0000-0000-000011BF0000}"/>
    <cellStyle name="Σύνολο 2 3 4 7 6 2" xfId="43116" xr:uid="{00000000-0005-0000-0000-000012BF0000}"/>
    <cellStyle name="Σύνολο 2 3 4 7 7" xfId="30575" xr:uid="{00000000-0005-0000-0000-000013BF0000}"/>
    <cellStyle name="Σύνολο 2 3 4 7 7 2" xfId="43639" xr:uid="{00000000-0005-0000-0000-000014BF0000}"/>
    <cellStyle name="Σύνολο 2 3 4 7 8" xfId="29898" xr:uid="{00000000-0005-0000-0000-000015BF0000}"/>
    <cellStyle name="Σύνολο 2 3 4 7 8 2" xfId="43157" xr:uid="{00000000-0005-0000-0000-000016BF0000}"/>
    <cellStyle name="Σύνολο 2 3 4 7 9" xfId="31208" xr:uid="{00000000-0005-0000-0000-000017BF0000}"/>
    <cellStyle name="Σύνολο 2 3 4 7 9 2" xfId="44270" xr:uid="{00000000-0005-0000-0000-000018BF0000}"/>
    <cellStyle name="Σύνολο 2 3 4 8" xfId="26822" xr:uid="{00000000-0005-0000-0000-000019BF0000}"/>
    <cellStyle name="Σύνολο 2 3 4 8 2" xfId="29486" xr:uid="{00000000-0005-0000-0000-00001ABF0000}"/>
    <cellStyle name="Σύνολο 2 3 4 9" xfId="27574" xr:uid="{00000000-0005-0000-0000-00001BBF0000}"/>
    <cellStyle name="Σύνολο 2 3 4 9 2" xfId="41816" xr:uid="{00000000-0005-0000-0000-00001CBF0000}"/>
    <cellStyle name="Σύνολο 2 3 5" xfId="25728" xr:uid="{00000000-0005-0000-0000-00001DBF0000}"/>
    <cellStyle name="Σύνολο 2 3 5 10" xfId="27875" xr:uid="{00000000-0005-0000-0000-00001EBF0000}"/>
    <cellStyle name="Σύνολο 2 3 5 10 2" xfId="41999" xr:uid="{00000000-0005-0000-0000-00001FBF0000}"/>
    <cellStyle name="Σύνολο 2 3 5 11" xfId="30563" xr:uid="{00000000-0005-0000-0000-000020BF0000}"/>
    <cellStyle name="Σύνολο 2 3 5 11 2" xfId="43627" xr:uid="{00000000-0005-0000-0000-000021BF0000}"/>
    <cellStyle name="Σύνολο 2 3 5 12" xfId="30379" xr:uid="{00000000-0005-0000-0000-000022BF0000}"/>
    <cellStyle name="Σύνολο 2 3 5 12 2" xfId="43443" xr:uid="{00000000-0005-0000-0000-000023BF0000}"/>
    <cellStyle name="Σύνολο 2 3 5 13" xfId="31225" xr:uid="{00000000-0005-0000-0000-000024BF0000}"/>
    <cellStyle name="Σύνολο 2 3 5 13 2" xfId="44287" xr:uid="{00000000-0005-0000-0000-000025BF0000}"/>
    <cellStyle name="Σύνολο 2 3 5 14" xfId="31849" xr:uid="{00000000-0005-0000-0000-000026BF0000}"/>
    <cellStyle name="Σύνολο 2 3 5 14 2" xfId="44911" xr:uid="{00000000-0005-0000-0000-000027BF0000}"/>
    <cellStyle name="Σύνολο 2 3 5 15" xfId="32473" xr:uid="{00000000-0005-0000-0000-000028BF0000}"/>
    <cellStyle name="Σύνολο 2 3 5 15 2" xfId="45535" xr:uid="{00000000-0005-0000-0000-000029BF0000}"/>
    <cellStyle name="Σύνολο 2 3 5 16" xfId="33096" xr:uid="{00000000-0005-0000-0000-00002ABF0000}"/>
    <cellStyle name="Σύνολο 2 3 5 16 2" xfId="46158" xr:uid="{00000000-0005-0000-0000-00002BBF0000}"/>
    <cellStyle name="Σύνολο 2 3 5 17" xfId="33718" xr:uid="{00000000-0005-0000-0000-00002CBF0000}"/>
    <cellStyle name="Σύνολο 2 3 5 17 2" xfId="46780" xr:uid="{00000000-0005-0000-0000-00002DBF0000}"/>
    <cellStyle name="Σύνολο 2 3 5 18" xfId="34340" xr:uid="{00000000-0005-0000-0000-00002EBF0000}"/>
    <cellStyle name="Σύνολο 2 3 5 18 2" xfId="47402" xr:uid="{00000000-0005-0000-0000-00002FBF0000}"/>
    <cellStyle name="Σύνολο 2 3 5 19" xfId="34960" xr:uid="{00000000-0005-0000-0000-000030BF0000}"/>
    <cellStyle name="Σύνολο 2 3 5 19 2" xfId="48022" xr:uid="{00000000-0005-0000-0000-000031BF0000}"/>
    <cellStyle name="Σύνολο 2 3 5 2" xfId="26027" xr:uid="{00000000-0005-0000-0000-000032BF0000}"/>
    <cellStyle name="Σύνολο 2 3 5 2 10" xfId="34482" xr:uid="{00000000-0005-0000-0000-000033BF0000}"/>
    <cellStyle name="Σύνολο 2 3 5 2 10 2" xfId="47544" xr:uid="{00000000-0005-0000-0000-000034BF0000}"/>
    <cellStyle name="Σύνολο 2 3 5 2 11" xfId="35102" xr:uid="{00000000-0005-0000-0000-000035BF0000}"/>
    <cellStyle name="Σύνολο 2 3 5 2 11 2" xfId="48164" xr:uid="{00000000-0005-0000-0000-000036BF0000}"/>
    <cellStyle name="Σύνολο 2 3 5 2 12" xfId="35720" xr:uid="{00000000-0005-0000-0000-000037BF0000}"/>
    <cellStyle name="Σύνολο 2 3 5 2 12 2" xfId="48782" xr:uid="{00000000-0005-0000-0000-000038BF0000}"/>
    <cellStyle name="Σύνολο 2 3 5 2 13" xfId="36338" xr:uid="{00000000-0005-0000-0000-000039BF0000}"/>
    <cellStyle name="Σύνολο 2 3 5 2 13 2" xfId="49400" xr:uid="{00000000-0005-0000-0000-00003ABF0000}"/>
    <cellStyle name="Σύνολο 2 3 5 2 14" xfId="36952" xr:uid="{00000000-0005-0000-0000-00003BBF0000}"/>
    <cellStyle name="Σύνολο 2 3 5 2 14 2" xfId="50014" xr:uid="{00000000-0005-0000-0000-00003CBF0000}"/>
    <cellStyle name="Σύνολο 2 3 5 2 15" xfId="37561" xr:uid="{00000000-0005-0000-0000-00003DBF0000}"/>
    <cellStyle name="Σύνολο 2 3 5 2 15 2" xfId="50623" xr:uid="{00000000-0005-0000-0000-00003EBF0000}"/>
    <cellStyle name="Σύνολο 2 3 5 2 16" xfId="38159" xr:uid="{00000000-0005-0000-0000-00003FBF0000}"/>
    <cellStyle name="Σύνολο 2 3 5 2 16 2" xfId="51221" xr:uid="{00000000-0005-0000-0000-000040BF0000}"/>
    <cellStyle name="Σύνολο 2 3 5 2 17" xfId="38744" xr:uid="{00000000-0005-0000-0000-000041BF0000}"/>
    <cellStyle name="Σύνολο 2 3 5 2 17 2" xfId="51806" xr:uid="{00000000-0005-0000-0000-000042BF0000}"/>
    <cellStyle name="Σύνολο 2 3 5 2 18" xfId="39313" xr:uid="{00000000-0005-0000-0000-000043BF0000}"/>
    <cellStyle name="Σύνολο 2 3 5 2 18 2" xfId="52375" xr:uid="{00000000-0005-0000-0000-000044BF0000}"/>
    <cellStyle name="Σύνολο 2 3 5 2 19" xfId="39865" xr:uid="{00000000-0005-0000-0000-000045BF0000}"/>
    <cellStyle name="Σύνολο 2 3 5 2 19 2" xfId="52927" xr:uid="{00000000-0005-0000-0000-000046BF0000}"/>
    <cellStyle name="Σύνολο 2 3 5 2 2" xfId="28173" xr:uid="{00000000-0005-0000-0000-000047BF0000}"/>
    <cellStyle name="Σύνολο 2 3 5 2 2 2" xfId="42179" xr:uid="{00000000-0005-0000-0000-000048BF0000}"/>
    <cellStyle name="Σύνολο 2 3 5 2 20" xfId="40375" xr:uid="{00000000-0005-0000-0000-000049BF0000}"/>
    <cellStyle name="Σύνολο 2 3 5 2 20 2" xfId="53437" xr:uid="{00000000-0005-0000-0000-00004ABF0000}"/>
    <cellStyle name="Σύνολο 2 3 5 2 21" xfId="40847" xr:uid="{00000000-0005-0000-0000-00004BBF0000}"/>
    <cellStyle name="Σύνολο 2 3 5 2 21 2" xfId="53909" xr:uid="{00000000-0005-0000-0000-00004CBF0000}"/>
    <cellStyle name="Σύνολο 2 3 5 2 22" xfId="27131" xr:uid="{00000000-0005-0000-0000-00004DBF0000}"/>
    <cellStyle name="Σύνολο 2 3 5 2 22 2" xfId="41373" xr:uid="{00000000-0005-0000-0000-00004EBF0000}"/>
    <cellStyle name="Σύνολο 2 3 5 2 23" xfId="27693" xr:uid="{00000000-0005-0000-0000-00004FBF0000}"/>
    <cellStyle name="Σύνολο 2 3 5 2 3" xfId="28685" xr:uid="{00000000-0005-0000-0000-000050BF0000}"/>
    <cellStyle name="Σύνολο 2 3 5 2 3 2" xfId="42691" xr:uid="{00000000-0005-0000-0000-000051BF0000}"/>
    <cellStyle name="Σύνολο 2 3 5 2 4" xfId="30674" xr:uid="{00000000-0005-0000-0000-000052BF0000}"/>
    <cellStyle name="Σύνολο 2 3 5 2 4 2" xfId="43738" xr:uid="{00000000-0005-0000-0000-000053BF0000}"/>
    <cellStyle name="Σύνολο 2 3 5 2 5" xfId="31368" xr:uid="{00000000-0005-0000-0000-000054BF0000}"/>
    <cellStyle name="Σύνολο 2 3 5 2 5 2" xfId="44430" xr:uid="{00000000-0005-0000-0000-000055BF0000}"/>
    <cellStyle name="Σύνολο 2 3 5 2 6" xfId="31992" xr:uid="{00000000-0005-0000-0000-000056BF0000}"/>
    <cellStyle name="Σύνολο 2 3 5 2 6 2" xfId="45054" xr:uid="{00000000-0005-0000-0000-000057BF0000}"/>
    <cellStyle name="Σύνολο 2 3 5 2 7" xfId="32616" xr:uid="{00000000-0005-0000-0000-000058BF0000}"/>
    <cellStyle name="Σύνολο 2 3 5 2 7 2" xfId="45678" xr:uid="{00000000-0005-0000-0000-000059BF0000}"/>
    <cellStyle name="Σύνολο 2 3 5 2 8" xfId="33238" xr:uid="{00000000-0005-0000-0000-00005ABF0000}"/>
    <cellStyle name="Σύνολο 2 3 5 2 8 2" xfId="46300" xr:uid="{00000000-0005-0000-0000-00005BBF0000}"/>
    <cellStyle name="Σύνολο 2 3 5 2 9" xfId="33860" xr:uid="{00000000-0005-0000-0000-00005CBF0000}"/>
    <cellStyle name="Σύνολο 2 3 5 2 9 2" xfId="46922" xr:uid="{00000000-0005-0000-0000-00005DBF0000}"/>
    <cellStyle name="Σύνολο 2 3 5 20" xfId="35579" xr:uid="{00000000-0005-0000-0000-00005EBF0000}"/>
    <cellStyle name="Σύνολο 2 3 5 20 2" xfId="48641" xr:uid="{00000000-0005-0000-0000-00005FBF0000}"/>
    <cellStyle name="Σύνολο 2 3 5 21" xfId="36198" xr:uid="{00000000-0005-0000-0000-000060BF0000}"/>
    <cellStyle name="Σύνολο 2 3 5 21 2" xfId="49260" xr:uid="{00000000-0005-0000-0000-000061BF0000}"/>
    <cellStyle name="Σύνολο 2 3 5 22" xfId="36815" xr:uid="{00000000-0005-0000-0000-000062BF0000}"/>
    <cellStyle name="Σύνολο 2 3 5 22 2" xfId="49877" xr:uid="{00000000-0005-0000-0000-000063BF0000}"/>
    <cellStyle name="Σύνολο 2 3 5 23" xfId="37426" xr:uid="{00000000-0005-0000-0000-000064BF0000}"/>
    <cellStyle name="Σύνολο 2 3 5 23 2" xfId="50488" xr:uid="{00000000-0005-0000-0000-000065BF0000}"/>
    <cellStyle name="Σύνολο 2 3 5 24" xfId="38032" xr:uid="{00000000-0005-0000-0000-000066BF0000}"/>
    <cellStyle name="Σύνολο 2 3 5 24 2" xfId="51094" xr:uid="{00000000-0005-0000-0000-000067BF0000}"/>
    <cellStyle name="Σύνολο 2 3 5 25" xfId="38621" xr:uid="{00000000-0005-0000-0000-000068BF0000}"/>
    <cellStyle name="Σύνολο 2 3 5 25 2" xfId="51683" xr:uid="{00000000-0005-0000-0000-000069BF0000}"/>
    <cellStyle name="Σύνολο 2 3 5 26" xfId="39201" xr:uid="{00000000-0005-0000-0000-00006ABF0000}"/>
    <cellStyle name="Σύνολο 2 3 5 26 2" xfId="52263" xr:uid="{00000000-0005-0000-0000-00006BBF0000}"/>
    <cellStyle name="Σύνολο 2 3 5 27" xfId="39205" xr:uid="{00000000-0005-0000-0000-00006CBF0000}"/>
    <cellStyle name="Σύνολο 2 3 5 27 2" xfId="52267" xr:uid="{00000000-0005-0000-0000-00006DBF0000}"/>
    <cellStyle name="Σύνολο 2 3 5 28" xfId="40295" xr:uid="{00000000-0005-0000-0000-00006EBF0000}"/>
    <cellStyle name="Σύνολο 2 3 5 28 2" xfId="53357" xr:uid="{00000000-0005-0000-0000-00006FBF0000}"/>
    <cellStyle name="Σύνολο 2 3 5 29" xfId="26601" xr:uid="{00000000-0005-0000-0000-000070BF0000}"/>
    <cellStyle name="Σύνολο 2 3 5 29 2" xfId="28056" xr:uid="{00000000-0005-0000-0000-000071BF0000}"/>
    <cellStyle name="Σύνολο 2 3 5 3" xfId="26207" xr:uid="{00000000-0005-0000-0000-000072BF0000}"/>
    <cellStyle name="Σύνολο 2 3 5 3 10" xfId="34662" xr:uid="{00000000-0005-0000-0000-000073BF0000}"/>
    <cellStyle name="Σύνολο 2 3 5 3 10 2" xfId="47724" xr:uid="{00000000-0005-0000-0000-000074BF0000}"/>
    <cellStyle name="Σύνολο 2 3 5 3 11" xfId="35282" xr:uid="{00000000-0005-0000-0000-000075BF0000}"/>
    <cellStyle name="Σύνολο 2 3 5 3 11 2" xfId="48344" xr:uid="{00000000-0005-0000-0000-000076BF0000}"/>
    <cellStyle name="Σύνολο 2 3 5 3 12" xfId="35900" xr:uid="{00000000-0005-0000-0000-000077BF0000}"/>
    <cellStyle name="Σύνολο 2 3 5 3 12 2" xfId="48962" xr:uid="{00000000-0005-0000-0000-000078BF0000}"/>
    <cellStyle name="Σύνολο 2 3 5 3 13" xfId="36518" xr:uid="{00000000-0005-0000-0000-000079BF0000}"/>
    <cellStyle name="Σύνολο 2 3 5 3 13 2" xfId="49580" xr:uid="{00000000-0005-0000-0000-00007ABF0000}"/>
    <cellStyle name="Σύνολο 2 3 5 3 14" xfId="37132" xr:uid="{00000000-0005-0000-0000-00007BBF0000}"/>
    <cellStyle name="Σύνολο 2 3 5 3 14 2" xfId="50194" xr:uid="{00000000-0005-0000-0000-00007CBF0000}"/>
    <cellStyle name="Σύνολο 2 3 5 3 15" xfId="37741" xr:uid="{00000000-0005-0000-0000-00007DBF0000}"/>
    <cellStyle name="Σύνολο 2 3 5 3 15 2" xfId="50803" xr:uid="{00000000-0005-0000-0000-00007EBF0000}"/>
    <cellStyle name="Σύνολο 2 3 5 3 16" xfId="38339" xr:uid="{00000000-0005-0000-0000-00007FBF0000}"/>
    <cellStyle name="Σύνολο 2 3 5 3 16 2" xfId="51401" xr:uid="{00000000-0005-0000-0000-000080BF0000}"/>
    <cellStyle name="Σύνολο 2 3 5 3 17" xfId="38924" xr:uid="{00000000-0005-0000-0000-000081BF0000}"/>
    <cellStyle name="Σύνολο 2 3 5 3 17 2" xfId="51986" xr:uid="{00000000-0005-0000-0000-000082BF0000}"/>
    <cellStyle name="Σύνολο 2 3 5 3 18" xfId="39493" xr:uid="{00000000-0005-0000-0000-000083BF0000}"/>
    <cellStyle name="Σύνολο 2 3 5 3 18 2" xfId="52555" xr:uid="{00000000-0005-0000-0000-000084BF0000}"/>
    <cellStyle name="Σύνολο 2 3 5 3 19" xfId="40045" xr:uid="{00000000-0005-0000-0000-000085BF0000}"/>
    <cellStyle name="Σύνολο 2 3 5 3 19 2" xfId="53107" xr:uid="{00000000-0005-0000-0000-000086BF0000}"/>
    <cellStyle name="Σύνολο 2 3 5 3 2" xfId="28353" xr:uid="{00000000-0005-0000-0000-000087BF0000}"/>
    <cellStyle name="Σύνολο 2 3 5 3 2 2" xfId="42359" xr:uid="{00000000-0005-0000-0000-000088BF0000}"/>
    <cellStyle name="Σύνολο 2 3 5 3 20" xfId="40555" xr:uid="{00000000-0005-0000-0000-000089BF0000}"/>
    <cellStyle name="Σύνολο 2 3 5 3 20 2" xfId="53617" xr:uid="{00000000-0005-0000-0000-00008ABF0000}"/>
    <cellStyle name="Σύνολο 2 3 5 3 21" xfId="41027" xr:uid="{00000000-0005-0000-0000-00008BBF0000}"/>
    <cellStyle name="Σύνολο 2 3 5 3 21 2" xfId="54089" xr:uid="{00000000-0005-0000-0000-00008CBF0000}"/>
    <cellStyle name="Σύνολο 2 3 5 3 22" xfId="27311" xr:uid="{00000000-0005-0000-0000-00008DBF0000}"/>
    <cellStyle name="Σύνολο 2 3 5 3 22 2" xfId="41553" xr:uid="{00000000-0005-0000-0000-00008EBF0000}"/>
    <cellStyle name="Σύνολο 2 3 5 3 23" xfId="26663" xr:uid="{00000000-0005-0000-0000-00008FBF0000}"/>
    <cellStyle name="Σύνολο 2 3 5 3 3" xfId="28841" xr:uid="{00000000-0005-0000-0000-000090BF0000}"/>
    <cellStyle name="Σύνολο 2 3 5 3 3 2" xfId="42847" xr:uid="{00000000-0005-0000-0000-000091BF0000}"/>
    <cellStyle name="Σύνολο 2 3 5 3 4" xfId="30620" xr:uid="{00000000-0005-0000-0000-000092BF0000}"/>
    <cellStyle name="Σύνολο 2 3 5 3 4 2" xfId="43684" xr:uid="{00000000-0005-0000-0000-000093BF0000}"/>
    <cellStyle name="Σύνολο 2 3 5 3 5" xfId="31548" xr:uid="{00000000-0005-0000-0000-000094BF0000}"/>
    <cellStyle name="Σύνολο 2 3 5 3 5 2" xfId="44610" xr:uid="{00000000-0005-0000-0000-000095BF0000}"/>
    <cellStyle name="Σύνολο 2 3 5 3 6" xfId="32172" xr:uid="{00000000-0005-0000-0000-000096BF0000}"/>
    <cellStyle name="Σύνολο 2 3 5 3 6 2" xfId="45234" xr:uid="{00000000-0005-0000-0000-000097BF0000}"/>
    <cellStyle name="Σύνολο 2 3 5 3 7" xfId="32796" xr:uid="{00000000-0005-0000-0000-000098BF0000}"/>
    <cellStyle name="Σύνολο 2 3 5 3 7 2" xfId="45858" xr:uid="{00000000-0005-0000-0000-000099BF0000}"/>
    <cellStyle name="Σύνολο 2 3 5 3 8" xfId="33418" xr:uid="{00000000-0005-0000-0000-00009ABF0000}"/>
    <cellStyle name="Σύνολο 2 3 5 3 8 2" xfId="46480" xr:uid="{00000000-0005-0000-0000-00009BBF0000}"/>
    <cellStyle name="Σύνολο 2 3 5 3 9" xfId="34040" xr:uid="{00000000-0005-0000-0000-00009CBF0000}"/>
    <cellStyle name="Σύνολο 2 3 5 3 9 2" xfId="47102" xr:uid="{00000000-0005-0000-0000-00009DBF0000}"/>
    <cellStyle name="Σύνολο 2 3 5 30" xfId="25847" xr:uid="{00000000-0005-0000-0000-00009EBF0000}"/>
    <cellStyle name="Σύνολο 2 3 5 4" xfId="26269" xr:uid="{00000000-0005-0000-0000-00009FBF0000}"/>
    <cellStyle name="Σύνολο 2 3 5 4 10" xfId="34724" xr:uid="{00000000-0005-0000-0000-0000A0BF0000}"/>
    <cellStyle name="Σύνολο 2 3 5 4 10 2" xfId="47786" xr:uid="{00000000-0005-0000-0000-0000A1BF0000}"/>
    <cellStyle name="Σύνολο 2 3 5 4 11" xfId="35344" xr:uid="{00000000-0005-0000-0000-0000A2BF0000}"/>
    <cellStyle name="Σύνολο 2 3 5 4 11 2" xfId="48406" xr:uid="{00000000-0005-0000-0000-0000A3BF0000}"/>
    <cellStyle name="Σύνολο 2 3 5 4 12" xfId="35962" xr:uid="{00000000-0005-0000-0000-0000A4BF0000}"/>
    <cellStyle name="Σύνολο 2 3 5 4 12 2" xfId="49024" xr:uid="{00000000-0005-0000-0000-0000A5BF0000}"/>
    <cellStyle name="Σύνολο 2 3 5 4 13" xfId="36580" xr:uid="{00000000-0005-0000-0000-0000A6BF0000}"/>
    <cellStyle name="Σύνολο 2 3 5 4 13 2" xfId="49642" xr:uid="{00000000-0005-0000-0000-0000A7BF0000}"/>
    <cellStyle name="Σύνολο 2 3 5 4 14" xfId="37194" xr:uid="{00000000-0005-0000-0000-0000A8BF0000}"/>
    <cellStyle name="Σύνολο 2 3 5 4 14 2" xfId="50256" xr:uid="{00000000-0005-0000-0000-0000A9BF0000}"/>
    <cellStyle name="Σύνολο 2 3 5 4 15" xfId="37803" xr:uid="{00000000-0005-0000-0000-0000AABF0000}"/>
    <cellStyle name="Σύνολο 2 3 5 4 15 2" xfId="50865" xr:uid="{00000000-0005-0000-0000-0000ABBF0000}"/>
    <cellStyle name="Σύνολο 2 3 5 4 16" xfId="38401" xr:uid="{00000000-0005-0000-0000-0000ACBF0000}"/>
    <cellStyle name="Σύνολο 2 3 5 4 16 2" xfId="51463" xr:uid="{00000000-0005-0000-0000-0000ADBF0000}"/>
    <cellStyle name="Σύνολο 2 3 5 4 17" xfId="38986" xr:uid="{00000000-0005-0000-0000-0000AEBF0000}"/>
    <cellStyle name="Σύνολο 2 3 5 4 17 2" xfId="52048" xr:uid="{00000000-0005-0000-0000-0000AFBF0000}"/>
    <cellStyle name="Σύνολο 2 3 5 4 18" xfId="39555" xr:uid="{00000000-0005-0000-0000-0000B0BF0000}"/>
    <cellStyle name="Σύνολο 2 3 5 4 18 2" xfId="52617" xr:uid="{00000000-0005-0000-0000-0000B1BF0000}"/>
    <cellStyle name="Σύνολο 2 3 5 4 19" xfId="40107" xr:uid="{00000000-0005-0000-0000-0000B2BF0000}"/>
    <cellStyle name="Σύνολο 2 3 5 4 19 2" xfId="53169" xr:uid="{00000000-0005-0000-0000-0000B3BF0000}"/>
    <cellStyle name="Σύνολο 2 3 5 4 2" xfId="28415" xr:uid="{00000000-0005-0000-0000-0000B4BF0000}"/>
    <cellStyle name="Σύνολο 2 3 5 4 2 2" xfId="42421" xr:uid="{00000000-0005-0000-0000-0000B5BF0000}"/>
    <cellStyle name="Σύνολο 2 3 5 4 20" xfId="40617" xr:uid="{00000000-0005-0000-0000-0000B6BF0000}"/>
    <cellStyle name="Σύνολο 2 3 5 4 20 2" xfId="53679" xr:uid="{00000000-0005-0000-0000-0000B7BF0000}"/>
    <cellStyle name="Σύνολο 2 3 5 4 21" xfId="41089" xr:uid="{00000000-0005-0000-0000-0000B8BF0000}"/>
    <cellStyle name="Σύνολο 2 3 5 4 21 2" xfId="54151" xr:uid="{00000000-0005-0000-0000-0000B9BF0000}"/>
    <cellStyle name="Σύνολο 2 3 5 4 22" xfId="27373" xr:uid="{00000000-0005-0000-0000-0000BABF0000}"/>
    <cellStyle name="Σύνολο 2 3 5 4 22 2" xfId="41615" xr:uid="{00000000-0005-0000-0000-0000BBBF0000}"/>
    <cellStyle name="Σύνολο 2 3 5 4 23" xfId="29458" xr:uid="{00000000-0005-0000-0000-0000BCBF0000}"/>
    <cellStyle name="Σύνολο 2 3 5 4 3" xfId="28895" xr:uid="{00000000-0005-0000-0000-0000BDBF0000}"/>
    <cellStyle name="Σύνολο 2 3 5 4 3 2" xfId="42901" xr:uid="{00000000-0005-0000-0000-0000BEBF0000}"/>
    <cellStyle name="Σύνολο 2 3 5 4 4" xfId="30618" xr:uid="{00000000-0005-0000-0000-0000BFBF0000}"/>
    <cellStyle name="Σύνολο 2 3 5 4 4 2" xfId="43682" xr:uid="{00000000-0005-0000-0000-0000C0BF0000}"/>
    <cellStyle name="Σύνολο 2 3 5 4 5" xfId="31610" xr:uid="{00000000-0005-0000-0000-0000C1BF0000}"/>
    <cellStyle name="Σύνολο 2 3 5 4 5 2" xfId="44672" xr:uid="{00000000-0005-0000-0000-0000C2BF0000}"/>
    <cellStyle name="Σύνολο 2 3 5 4 6" xfId="32234" xr:uid="{00000000-0005-0000-0000-0000C3BF0000}"/>
    <cellStyle name="Σύνολο 2 3 5 4 6 2" xfId="45296" xr:uid="{00000000-0005-0000-0000-0000C4BF0000}"/>
    <cellStyle name="Σύνολο 2 3 5 4 7" xfId="32858" xr:uid="{00000000-0005-0000-0000-0000C5BF0000}"/>
    <cellStyle name="Σύνολο 2 3 5 4 7 2" xfId="45920" xr:uid="{00000000-0005-0000-0000-0000C6BF0000}"/>
    <cellStyle name="Σύνολο 2 3 5 4 8" xfId="33480" xr:uid="{00000000-0005-0000-0000-0000C7BF0000}"/>
    <cellStyle name="Σύνολο 2 3 5 4 8 2" xfId="46542" xr:uid="{00000000-0005-0000-0000-0000C8BF0000}"/>
    <cellStyle name="Σύνολο 2 3 5 4 9" xfId="34102" xr:uid="{00000000-0005-0000-0000-0000C9BF0000}"/>
    <cellStyle name="Σύνολο 2 3 5 4 9 2" xfId="47164" xr:uid="{00000000-0005-0000-0000-0000CABF0000}"/>
    <cellStyle name="Σύνολο 2 3 5 5" xfId="26326" xr:uid="{00000000-0005-0000-0000-0000CBBF0000}"/>
    <cellStyle name="Σύνολο 2 3 5 5 10" xfId="34781" xr:uid="{00000000-0005-0000-0000-0000CCBF0000}"/>
    <cellStyle name="Σύνολο 2 3 5 5 10 2" xfId="47843" xr:uid="{00000000-0005-0000-0000-0000CDBF0000}"/>
    <cellStyle name="Σύνολο 2 3 5 5 11" xfId="35401" xr:uid="{00000000-0005-0000-0000-0000CEBF0000}"/>
    <cellStyle name="Σύνολο 2 3 5 5 11 2" xfId="48463" xr:uid="{00000000-0005-0000-0000-0000CFBF0000}"/>
    <cellStyle name="Σύνολο 2 3 5 5 12" xfId="36019" xr:uid="{00000000-0005-0000-0000-0000D0BF0000}"/>
    <cellStyle name="Σύνολο 2 3 5 5 12 2" xfId="49081" xr:uid="{00000000-0005-0000-0000-0000D1BF0000}"/>
    <cellStyle name="Σύνολο 2 3 5 5 13" xfId="36637" xr:uid="{00000000-0005-0000-0000-0000D2BF0000}"/>
    <cellStyle name="Σύνολο 2 3 5 5 13 2" xfId="49699" xr:uid="{00000000-0005-0000-0000-0000D3BF0000}"/>
    <cellStyle name="Σύνολο 2 3 5 5 14" xfId="37251" xr:uid="{00000000-0005-0000-0000-0000D4BF0000}"/>
    <cellStyle name="Σύνολο 2 3 5 5 14 2" xfId="50313" xr:uid="{00000000-0005-0000-0000-0000D5BF0000}"/>
    <cellStyle name="Σύνολο 2 3 5 5 15" xfId="37860" xr:uid="{00000000-0005-0000-0000-0000D6BF0000}"/>
    <cellStyle name="Σύνολο 2 3 5 5 15 2" xfId="50922" xr:uid="{00000000-0005-0000-0000-0000D7BF0000}"/>
    <cellStyle name="Σύνολο 2 3 5 5 16" xfId="38458" xr:uid="{00000000-0005-0000-0000-0000D8BF0000}"/>
    <cellStyle name="Σύνολο 2 3 5 5 16 2" xfId="51520" xr:uid="{00000000-0005-0000-0000-0000D9BF0000}"/>
    <cellStyle name="Σύνολο 2 3 5 5 17" xfId="39043" xr:uid="{00000000-0005-0000-0000-0000DABF0000}"/>
    <cellStyle name="Σύνολο 2 3 5 5 17 2" xfId="52105" xr:uid="{00000000-0005-0000-0000-0000DBBF0000}"/>
    <cellStyle name="Σύνολο 2 3 5 5 18" xfId="39612" xr:uid="{00000000-0005-0000-0000-0000DCBF0000}"/>
    <cellStyle name="Σύνολο 2 3 5 5 18 2" xfId="52674" xr:uid="{00000000-0005-0000-0000-0000DDBF0000}"/>
    <cellStyle name="Σύνολο 2 3 5 5 19" xfId="40164" xr:uid="{00000000-0005-0000-0000-0000DEBF0000}"/>
    <cellStyle name="Σύνολο 2 3 5 5 19 2" xfId="53226" xr:uid="{00000000-0005-0000-0000-0000DFBF0000}"/>
    <cellStyle name="Σύνολο 2 3 5 5 2" xfId="28472" xr:uid="{00000000-0005-0000-0000-0000E0BF0000}"/>
    <cellStyle name="Σύνολο 2 3 5 5 2 2" xfId="42478" xr:uid="{00000000-0005-0000-0000-0000E1BF0000}"/>
    <cellStyle name="Σύνολο 2 3 5 5 20" xfId="40674" xr:uid="{00000000-0005-0000-0000-0000E2BF0000}"/>
    <cellStyle name="Σύνολο 2 3 5 5 20 2" xfId="53736" xr:uid="{00000000-0005-0000-0000-0000E3BF0000}"/>
    <cellStyle name="Σύνολο 2 3 5 5 21" xfId="41146" xr:uid="{00000000-0005-0000-0000-0000E4BF0000}"/>
    <cellStyle name="Σύνολο 2 3 5 5 21 2" xfId="54208" xr:uid="{00000000-0005-0000-0000-0000E5BF0000}"/>
    <cellStyle name="Σύνολο 2 3 5 5 22" xfId="27430" xr:uid="{00000000-0005-0000-0000-0000E6BF0000}"/>
    <cellStyle name="Σύνολο 2 3 5 5 22 2" xfId="41672" xr:uid="{00000000-0005-0000-0000-0000E7BF0000}"/>
    <cellStyle name="Σύνολο 2 3 5 5 23" xfId="29432" xr:uid="{00000000-0005-0000-0000-0000E8BF0000}"/>
    <cellStyle name="Σύνολο 2 3 5 5 3" xfId="28941" xr:uid="{00000000-0005-0000-0000-0000E9BF0000}"/>
    <cellStyle name="Σύνολο 2 3 5 5 3 2" xfId="42947" xr:uid="{00000000-0005-0000-0000-0000EABF0000}"/>
    <cellStyle name="Σύνολο 2 3 5 5 4" xfId="30009" xr:uid="{00000000-0005-0000-0000-0000EBBF0000}"/>
    <cellStyle name="Σύνολο 2 3 5 5 4 2" xfId="43223" xr:uid="{00000000-0005-0000-0000-0000ECBF0000}"/>
    <cellStyle name="Σύνολο 2 3 5 5 5" xfId="31667" xr:uid="{00000000-0005-0000-0000-0000EDBF0000}"/>
    <cellStyle name="Σύνολο 2 3 5 5 5 2" xfId="44729" xr:uid="{00000000-0005-0000-0000-0000EEBF0000}"/>
    <cellStyle name="Σύνολο 2 3 5 5 6" xfId="32291" xr:uid="{00000000-0005-0000-0000-0000EFBF0000}"/>
    <cellStyle name="Σύνολο 2 3 5 5 6 2" xfId="45353" xr:uid="{00000000-0005-0000-0000-0000F0BF0000}"/>
    <cellStyle name="Σύνολο 2 3 5 5 7" xfId="32915" xr:uid="{00000000-0005-0000-0000-0000F1BF0000}"/>
    <cellStyle name="Σύνολο 2 3 5 5 7 2" xfId="45977" xr:uid="{00000000-0005-0000-0000-0000F2BF0000}"/>
    <cellStyle name="Σύνολο 2 3 5 5 8" xfId="33537" xr:uid="{00000000-0005-0000-0000-0000F3BF0000}"/>
    <cellStyle name="Σύνολο 2 3 5 5 8 2" xfId="46599" xr:uid="{00000000-0005-0000-0000-0000F4BF0000}"/>
    <cellStyle name="Σύνολο 2 3 5 5 9" xfId="34159" xr:uid="{00000000-0005-0000-0000-0000F5BF0000}"/>
    <cellStyle name="Σύνολο 2 3 5 5 9 2" xfId="47221" xr:uid="{00000000-0005-0000-0000-0000F6BF0000}"/>
    <cellStyle name="Σύνολο 2 3 5 6" xfId="26373" xr:uid="{00000000-0005-0000-0000-0000F7BF0000}"/>
    <cellStyle name="Σύνολο 2 3 5 6 10" xfId="34828" xr:uid="{00000000-0005-0000-0000-0000F8BF0000}"/>
    <cellStyle name="Σύνολο 2 3 5 6 10 2" xfId="47890" xr:uid="{00000000-0005-0000-0000-0000F9BF0000}"/>
    <cellStyle name="Σύνολο 2 3 5 6 11" xfId="35448" xr:uid="{00000000-0005-0000-0000-0000FABF0000}"/>
    <cellStyle name="Σύνολο 2 3 5 6 11 2" xfId="48510" xr:uid="{00000000-0005-0000-0000-0000FBBF0000}"/>
    <cellStyle name="Σύνολο 2 3 5 6 12" xfId="36066" xr:uid="{00000000-0005-0000-0000-0000FCBF0000}"/>
    <cellStyle name="Σύνολο 2 3 5 6 12 2" xfId="49128" xr:uid="{00000000-0005-0000-0000-0000FDBF0000}"/>
    <cellStyle name="Σύνολο 2 3 5 6 13" xfId="36684" xr:uid="{00000000-0005-0000-0000-0000FEBF0000}"/>
    <cellStyle name="Σύνολο 2 3 5 6 13 2" xfId="49746" xr:uid="{00000000-0005-0000-0000-0000FFBF0000}"/>
    <cellStyle name="Σύνολο 2 3 5 6 14" xfId="37298" xr:uid="{00000000-0005-0000-0000-000000C00000}"/>
    <cellStyle name="Σύνολο 2 3 5 6 14 2" xfId="50360" xr:uid="{00000000-0005-0000-0000-000001C00000}"/>
    <cellStyle name="Σύνολο 2 3 5 6 15" xfId="37907" xr:uid="{00000000-0005-0000-0000-000002C00000}"/>
    <cellStyle name="Σύνολο 2 3 5 6 15 2" xfId="50969" xr:uid="{00000000-0005-0000-0000-000003C00000}"/>
    <cellStyle name="Σύνολο 2 3 5 6 16" xfId="38505" xr:uid="{00000000-0005-0000-0000-000004C00000}"/>
    <cellStyle name="Σύνολο 2 3 5 6 16 2" xfId="51567" xr:uid="{00000000-0005-0000-0000-000005C00000}"/>
    <cellStyle name="Σύνολο 2 3 5 6 17" xfId="39090" xr:uid="{00000000-0005-0000-0000-000006C00000}"/>
    <cellStyle name="Σύνολο 2 3 5 6 17 2" xfId="52152" xr:uid="{00000000-0005-0000-0000-000007C00000}"/>
    <cellStyle name="Σύνολο 2 3 5 6 18" xfId="39659" xr:uid="{00000000-0005-0000-0000-000008C00000}"/>
    <cellStyle name="Σύνολο 2 3 5 6 18 2" xfId="52721" xr:uid="{00000000-0005-0000-0000-000009C00000}"/>
    <cellStyle name="Σύνολο 2 3 5 6 19" xfId="40211" xr:uid="{00000000-0005-0000-0000-00000AC00000}"/>
    <cellStyle name="Σύνολο 2 3 5 6 19 2" xfId="53273" xr:uid="{00000000-0005-0000-0000-00000BC00000}"/>
    <cellStyle name="Σύνολο 2 3 5 6 2" xfId="28519" xr:uid="{00000000-0005-0000-0000-00000CC00000}"/>
    <cellStyle name="Σύνολο 2 3 5 6 2 2" xfId="42525" xr:uid="{00000000-0005-0000-0000-00000DC00000}"/>
    <cellStyle name="Σύνολο 2 3 5 6 20" xfId="40721" xr:uid="{00000000-0005-0000-0000-00000EC00000}"/>
    <cellStyle name="Σύνολο 2 3 5 6 20 2" xfId="53783" xr:uid="{00000000-0005-0000-0000-00000FC00000}"/>
    <cellStyle name="Σύνολο 2 3 5 6 21" xfId="41193" xr:uid="{00000000-0005-0000-0000-000010C00000}"/>
    <cellStyle name="Σύνολο 2 3 5 6 21 2" xfId="54255" xr:uid="{00000000-0005-0000-0000-000011C00000}"/>
    <cellStyle name="Σύνολο 2 3 5 6 22" xfId="27477" xr:uid="{00000000-0005-0000-0000-000012C00000}"/>
    <cellStyle name="Σύνολο 2 3 5 6 22 2" xfId="41719" xr:uid="{00000000-0005-0000-0000-000013C00000}"/>
    <cellStyle name="Σύνολο 2 3 5 6 23" xfId="29414" xr:uid="{00000000-0005-0000-0000-000014C00000}"/>
    <cellStyle name="Σύνολο 2 3 5 6 3" xfId="28980" xr:uid="{00000000-0005-0000-0000-000015C00000}"/>
    <cellStyle name="Σύνολο 2 3 5 6 3 2" xfId="42986" xr:uid="{00000000-0005-0000-0000-000016C00000}"/>
    <cellStyle name="Σύνολο 2 3 5 6 4" xfId="30912" xr:uid="{00000000-0005-0000-0000-000017C00000}"/>
    <cellStyle name="Σύνολο 2 3 5 6 4 2" xfId="43974" xr:uid="{00000000-0005-0000-0000-000018C00000}"/>
    <cellStyle name="Σύνολο 2 3 5 6 5" xfId="31714" xr:uid="{00000000-0005-0000-0000-000019C00000}"/>
    <cellStyle name="Σύνολο 2 3 5 6 5 2" xfId="44776" xr:uid="{00000000-0005-0000-0000-00001AC00000}"/>
    <cellStyle name="Σύνολο 2 3 5 6 6" xfId="32338" xr:uid="{00000000-0005-0000-0000-00001BC00000}"/>
    <cellStyle name="Σύνολο 2 3 5 6 6 2" xfId="45400" xr:uid="{00000000-0005-0000-0000-00001CC00000}"/>
    <cellStyle name="Σύνολο 2 3 5 6 7" xfId="32962" xr:uid="{00000000-0005-0000-0000-00001DC00000}"/>
    <cellStyle name="Σύνολο 2 3 5 6 7 2" xfId="46024" xr:uid="{00000000-0005-0000-0000-00001EC00000}"/>
    <cellStyle name="Σύνολο 2 3 5 6 8" xfId="33584" xr:uid="{00000000-0005-0000-0000-00001FC00000}"/>
    <cellStyle name="Σύνολο 2 3 5 6 8 2" xfId="46646" xr:uid="{00000000-0005-0000-0000-000020C00000}"/>
    <cellStyle name="Σύνολο 2 3 5 6 9" xfId="34206" xr:uid="{00000000-0005-0000-0000-000021C00000}"/>
    <cellStyle name="Σύνολο 2 3 5 6 9 2" xfId="47268" xr:uid="{00000000-0005-0000-0000-000022C00000}"/>
    <cellStyle name="Σύνολο 2 3 5 7" xfId="26383" xr:uid="{00000000-0005-0000-0000-000023C00000}"/>
    <cellStyle name="Σύνολο 2 3 5 7 10" xfId="35458" xr:uid="{00000000-0005-0000-0000-000024C00000}"/>
    <cellStyle name="Σύνολο 2 3 5 7 10 2" xfId="48520" xr:uid="{00000000-0005-0000-0000-000025C00000}"/>
    <cellStyle name="Σύνολο 2 3 5 7 11" xfId="36076" xr:uid="{00000000-0005-0000-0000-000026C00000}"/>
    <cellStyle name="Σύνολο 2 3 5 7 11 2" xfId="49138" xr:uid="{00000000-0005-0000-0000-000027C00000}"/>
    <cellStyle name="Σύνολο 2 3 5 7 12" xfId="36694" xr:uid="{00000000-0005-0000-0000-000028C00000}"/>
    <cellStyle name="Σύνολο 2 3 5 7 12 2" xfId="49756" xr:uid="{00000000-0005-0000-0000-000029C00000}"/>
    <cellStyle name="Σύνολο 2 3 5 7 13" xfId="37308" xr:uid="{00000000-0005-0000-0000-00002AC00000}"/>
    <cellStyle name="Σύνολο 2 3 5 7 13 2" xfId="50370" xr:uid="{00000000-0005-0000-0000-00002BC00000}"/>
    <cellStyle name="Σύνολο 2 3 5 7 14" xfId="37917" xr:uid="{00000000-0005-0000-0000-00002CC00000}"/>
    <cellStyle name="Σύνολο 2 3 5 7 14 2" xfId="50979" xr:uid="{00000000-0005-0000-0000-00002DC00000}"/>
    <cellStyle name="Σύνολο 2 3 5 7 15" xfId="38515" xr:uid="{00000000-0005-0000-0000-00002EC00000}"/>
    <cellStyle name="Σύνολο 2 3 5 7 15 2" xfId="51577" xr:uid="{00000000-0005-0000-0000-00002FC00000}"/>
    <cellStyle name="Σύνολο 2 3 5 7 16" xfId="39100" xr:uid="{00000000-0005-0000-0000-000030C00000}"/>
    <cellStyle name="Σύνολο 2 3 5 7 16 2" xfId="52162" xr:uid="{00000000-0005-0000-0000-000031C00000}"/>
    <cellStyle name="Σύνολο 2 3 5 7 17" xfId="39669" xr:uid="{00000000-0005-0000-0000-000032C00000}"/>
    <cellStyle name="Σύνολο 2 3 5 7 17 2" xfId="52731" xr:uid="{00000000-0005-0000-0000-000033C00000}"/>
    <cellStyle name="Σύνολο 2 3 5 7 18" xfId="40221" xr:uid="{00000000-0005-0000-0000-000034C00000}"/>
    <cellStyle name="Σύνολο 2 3 5 7 18 2" xfId="53283" xr:uid="{00000000-0005-0000-0000-000035C00000}"/>
    <cellStyle name="Σύνολο 2 3 5 7 19" xfId="40731" xr:uid="{00000000-0005-0000-0000-000036C00000}"/>
    <cellStyle name="Σύνολο 2 3 5 7 19 2" xfId="53793" xr:uid="{00000000-0005-0000-0000-000037C00000}"/>
    <cellStyle name="Σύνολο 2 3 5 7 2" xfId="28529" xr:uid="{00000000-0005-0000-0000-000038C00000}"/>
    <cellStyle name="Σύνολο 2 3 5 7 2 2" xfId="42535" xr:uid="{00000000-0005-0000-0000-000039C00000}"/>
    <cellStyle name="Σύνολο 2 3 5 7 20" xfId="41203" xr:uid="{00000000-0005-0000-0000-00003AC00000}"/>
    <cellStyle name="Σύνολο 2 3 5 7 20 2" xfId="54265" xr:uid="{00000000-0005-0000-0000-00003BC00000}"/>
    <cellStyle name="Σύνολο 2 3 5 7 21" xfId="27487" xr:uid="{00000000-0005-0000-0000-00003CC00000}"/>
    <cellStyle name="Σύνολο 2 3 5 7 21 2" xfId="41729" xr:uid="{00000000-0005-0000-0000-00003DC00000}"/>
    <cellStyle name="Σύνολο 2 3 5 7 22" xfId="26947" xr:uid="{00000000-0005-0000-0000-00003EC00000}"/>
    <cellStyle name="Σύνολο 2 3 5 7 3" xfId="30919" xr:uid="{00000000-0005-0000-0000-00003FC00000}"/>
    <cellStyle name="Σύνολο 2 3 5 7 3 2" xfId="43981" xr:uid="{00000000-0005-0000-0000-000040C00000}"/>
    <cellStyle name="Σύνολο 2 3 5 7 4" xfId="31724" xr:uid="{00000000-0005-0000-0000-000041C00000}"/>
    <cellStyle name="Σύνολο 2 3 5 7 4 2" xfId="44786" xr:uid="{00000000-0005-0000-0000-000042C00000}"/>
    <cellStyle name="Σύνολο 2 3 5 7 5" xfId="32348" xr:uid="{00000000-0005-0000-0000-000043C00000}"/>
    <cellStyle name="Σύνολο 2 3 5 7 5 2" xfId="45410" xr:uid="{00000000-0005-0000-0000-000044C00000}"/>
    <cellStyle name="Σύνολο 2 3 5 7 6" xfId="32972" xr:uid="{00000000-0005-0000-0000-000045C00000}"/>
    <cellStyle name="Σύνολο 2 3 5 7 6 2" xfId="46034" xr:uid="{00000000-0005-0000-0000-000046C00000}"/>
    <cellStyle name="Σύνολο 2 3 5 7 7" xfId="33594" xr:uid="{00000000-0005-0000-0000-000047C00000}"/>
    <cellStyle name="Σύνολο 2 3 5 7 7 2" xfId="46656" xr:uid="{00000000-0005-0000-0000-000048C00000}"/>
    <cellStyle name="Σύνολο 2 3 5 7 8" xfId="34216" xr:uid="{00000000-0005-0000-0000-000049C00000}"/>
    <cellStyle name="Σύνολο 2 3 5 7 8 2" xfId="47278" xr:uid="{00000000-0005-0000-0000-00004AC00000}"/>
    <cellStyle name="Σύνολο 2 3 5 7 9" xfId="34838" xr:uid="{00000000-0005-0000-0000-00004BC00000}"/>
    <cellStyle name="Σύνολο 2 3 5 7 9 2" xfId="47900" xr:uid="{00000000-0005-0000-0000-00004CC00000}"/>
    <cellStyle name="Σύνολο 2 3 5 8" xfId="26835" xr:uid="{00000000-0005-0000-0000-00004DC00000}"/>
    <cellStyle name="Σύνολο 2 3 5 8 2" xfId="25531" xr:uid="{00000000-0005-0000-0000-00004EC00000}"/>
    <cellStyle name="Σύνολο 2 3 5 9" xfId="27587" xr:uid="{00000000-0005-0000-0000-00004FC00000}"/>
    <cellStyle name="Σύνολο 2 3 5 9 2" xfId="41829" xr:uid="{00000000-0005-0000-0000-000050C00000}"/>
    <cellStyle name="Σύνολο 2 3 6" xfId="27708" xr:uid="{00000000-0005-0000-0000-000051C00000}"/>
    <cellStyle name="Σύνολο 2 3 6 2" xfId="41910" xr:uid="{00000000-0005-0000-0000-000052C00000}"/>
    <cellStyle name="Σύνολο 2 3 7" xfId="30775" xr:uid="{00000000-0005-0000-0000-000053C00000}"/>
    <cellStyle name="Σύνολο 2 3 7 2" xfId="43837" xr:uid="{00000000-0005-0000-0000-000054C00000}"/>
    <cellStyle name="Σύνολο 2 3 8" xfId="30648" xr:uid="{00000000-0005-0000-0000-000055C00000}"/>
    <cellStyle name="Σύνολο 2 3 8 2" xfId="43712" xr:uid="{00000000-0005-0000-0000-000056C00000}"/>
    <cellStyle name="Σύνολο 2 3 9" xfId="26437" xr:uid="{00000000-0005-0000-0000-000057C00000}"/>
    <cellStyle name="Σύνολο 2 3 9 2" xfId="30234" xr:uid="{00000000-0005-0000-0000-000058C00000}"/>
    <cellStyle name="Σύνολο 2 4" xfId="25609" xr:uid="{00000000-0005-0000-0000-000059C00000}"/>
    <cellStyle name="Σύνολο 2 4 10" xfId="27756" xr:uid="{00000000-0005-0000-0000-00005AC00000}"/>
    <cellStyle name="Σύνολο 2 4 10 2" xfId="41936" xr:uid="{00000000-0005-0000-0000-00005BC00000}"/>
    <cellStyle name="Σύνολο 2 4 11" xfId="29724" xr:uid="{00000000-0005-0000-0000-00005CC00000}"/>
    <cellStyle name="Σύνολο 2 4 11 2" xfId="43021" xr:uid="{00000000-0005-0000-0000-00005DC00000}"/>
    <cellStyle name="Σύνολο 2 4 12" xfId="31006" xr:uid="{00000000-0005-0000-0000-00005EC00000}"/>
    <cellStyle name="Σύνολο 2 4 12 2" xfId="44068" xr:uid="{00000000-0005-0000-0000-00005FC00000}"/>
    <cellStyle name="Σύνολο 2 4 13" xfId="29950" xr:uid="{00000000-0005-0000-0000-000060C00000}"/>
    <cellStyle name="Σύνολο 2 4 13 2" xfId="43186" xr:uid="{00000000-0005-0000-0000-000061C00000}"/>
    <cellStyle name="Σύνολο 2 4 14" xfId="30532" xr:uid="{00000000-0005-0000-0000-000062C00000}"/>
    <cellStyle name="Σύνολο 2 4 14 2" xfId="43596" xr:uid="{00000000-0005-0000-0000-000063C00000}"/>
    <cellStyle name="Σύνολο 2 4 15" xfId="31100" xr:uid="{00000000-0005-0000-0000-000064C00000}"/>
    <cellStyle name="Σύνολο 2 4 15 2" xfId="44162" xr:uid="{00000000-0005-0000-0000-000065C00000}"/>
    <cellStyle name="Σύνολο 2 4 16" xfId="30913" xr:uid="{00000000-0005-0000-0000-000066C00000}"/>
    <cellStyle name="Σύνολο 2 4 16 2" xfId="43975" xr:uid="{00000000-0005-0000-0000-000067C00000}"/>
    <cellStyle name="Σύνολο 2 4 17" xfId="30426" xr:uid="{00000000-0005-0000-0000-000068C00000}"/>
    <cellStyle name="Σύνολο 2 4 17 2" xfId="43490" xr:uid="{00000000-0005-0000-0000-000069C00000}"/>
    <cellStyle name="Σύνολο 2 4 18" xfId="30964" xr:uid="{00000000-0005-0000-0000-00006AC00000}"/>
    <cellStyle name="Σύνολο 2 4 18 2" xfId="44026" xr:uid="{00000000-0005-0000-0000-00006BC00000}"/>
    <cellStyle name="Σύνολο 2 4 19" xfId="31072" xr:uid="{00000000-0005-0000-0000-00006CC00000}"/>
    <cellStyle name="Σύνολο 2 4 19 2" xfId="44134" xr:uid="{00000000-0005-0000-0000-00006DC00000}"/>
    <cellStyle name="Σύνολο 2 4 2" xfId="25905" xr:uid="{00000000-0005-0000-0000-00006EC00000}"/>
    <cellStyle name="Σύνολο 2 4 2 10" xfId="34334" xr:uid="{00000000-0005-0000-0000-00006FC00000}"/>
    <cellStyle name="Σύνολο 2 4 2 10 2" xfId="47396" xr:uid="{00000000-0005-0000-0000-000070C00000}"/>
    <cellStyle name="Σύνολο 2 4 2 11" xfId="34954" xr:uid="{00000000-0005-0000-0000-000071C00000}"/>
    <cellStyle name="Σύνολο 2 4 2 11 2" xfId="48016" xr:uid="{00000000-0005-0000-0000-000072C00000}"/>
    <cellStyle name="Σύνολο 2 4 2 12" xfId="35573" xr:uid="{00000000-0005-0000-0000-000073C00000}"/>
    <cellStyle name="Σύνολο 2 4 2 12 2" xfId="48635" xr:uid="{00000000-0005-0000-0000-000074C00000}"/>
    <cellStyle name="Σύνολο 2 4 2 13" xfId="36192" xr:uid="{00000000-0005-0000-0000-000075C00000}"/>
    <cellStyle name="Σύνολο 2 4 2 13 2" xfId="49254" xr:uid="{00000000-0005-0000-0000-000076C00000}"/>
    <cellStyle name="Σύνολο 2 4 2 14" xfId="36809" xr:uid="{00000000-0005-0000-0000-000077C00000}"/>
    <cellStyle name="Σύνολο 2 4 2 14 2" xfId="49871" xr:uid="{00000000-0005-0000-0000-000078C00000}"/>
    <cellStyle name="Σύνολο 2 4 2 15" xfId="37420" xr:uid="{00000000-0005-0000-0000-000079C00000}"/>
    <cellStyle name="Σύνολο 2 4 2 15 2" xfId="50482" xr:uid="{00000000-0005-0000-0000-00007AC00000}"/>
    <cellStyle name="Σύνολο 2 4 2 16" xfId="38026" xr:uid="{00000000-0005-0000-0000-00007BC00000}"/>
    <cellStyle name="Σύνολο 2 4 2 16 2" xfId="51088" xr:uid="{00000000-0005-0000-0000-00007CC00000}"/>
    <cellStyle name="Σύνολο 2 4 2 17" xfId="38615" xr:uid="{00000000-0005-0000-0000-00007DC00000}"/>
    <cellStyle name="Σύνολο 2 4 2 17 2" xfId="51677" xr:uid="{00000000-0005-0000-0000-00007EC00000}"/>
    <cellStyle name="Σύνολο 2 4 2 18" xfId="39195" xr:uid="{00000000-0005-0000-0000-00007FC00000}"/>
    <cellStyle name="Σύνολο 2 4 2 18 2" xfId="52257" xr:uid="{00000000-0005-0000-0000-000080C00000}"/>
    <cellStyle name="Σύνολο 2 4 2 19" xfId="39756" xr:uid="{00000000-0005-0000-0000-000081C00000}"/>
    <cellStyle name="Σύνολο 2 4 2 19 2" xfId="52818" xr:uid="{00000000-0005-0000-0000-000082C00000}"/>
    <cellStyle name="Σύνολο 2 4 2 2" xfId="28051" xr:uid="{00000000-0005-0000-0000-000083C00000}"/>
    <cellStyle name="Σύνολο 2 4 2 2 2" xfId="42115" xr:uid="{00000000-0005-0000-0000-000084C00000}"/>
    <cellStyle name="Σύνολο 2 4 2 20" xfId="40289" xr:uid="{00000000-0005-0000-0000-000085C00000}"/>
    <cellStyle name="Σύνολο 2 4 2 20 2" xfId="53351" xr:uid="{00000000-0005-0000-0000-000086C00000}"/>
    <cellStyle name="Σύνολο 2 4 2 21" xfId="40783" xr:uid="{00000000-0005-0000-0000-000087C00000}"/>
    <cellStyle name="Σύνολο 2 4 2 21 2" xfId="53845" xr:uid="{00000000-0005-0000-0000-000088C00000}"/>
    <cellStyle name="Σύνολο 2 4 2 22" xfId="27011" xr:uid="{00000000-0005-0000-0000-000089C00000}"/>
    <cellStyle name="Σύνολο 2 4 2 22 2" xfId="41309" xr:uid="{00000000-0005-0000-0000-00008AC00000}"/>
    <cellStyle name="Σύνολο 2 4 2 23" xfId="29562" xr:uid="{00000000-0005-0000-0000-00008BC00000}"/>
    <cellStyle name="Σύνολο 2 4 2 3" xfId="28622" xr:uid="{00000000-0005-0000-0000-00008CC00000}"/>
    <cellStyle name="Σύνολο 2 4 2 3 2" xfId="42628" xr:uid="{00000000-0005-0000-0000-00008DC00000}"/>
    <cellStyle name="Σύνολο 2 4 2 4" xfId="29736" xr:uid="{00000000-0005-0000-0000-00008EC00000}"/>
    <cellStyle name="Σύνολο 2 4 2 4 2" xfId="43033" xr:uid="{00000000-0005-0000-0000-00008FC00000}"/>
    <cellStyle name="Σύνολο 2 4 2 5" xfId="31219" xr:uid="{00000000-0005-0000-0000-000090C00000}"/>
    <cellStyle name="Σύνολο 2 4 2 5 2" xfId="44281" xr:uid="{00000000-0005-0000-0000-000091C00000}"/>
    <cellStyle name="Σύνολο 2 4 2 6" xfId="31843" xr:uid="{00000000-0005-0000-0000-000092C00000}"/>
    <cellStyle name="Σύνολο 2 4 2 6 2" xfId="44905" xr:uid="{00000000-0005-0000-0000-000093C00000}"/>
    <cellStyle name="Σύνολο 2 4 2 7" xfId="32467" xr:uid="{00000000-0005-0000-0000-000094C00000}"/>
    <cellStyle name="Σύνολο 2 4 2 7 2" xfId="45529" xr:uid="{00000000-0005-0000-0000-000095C00000}"/>
    <cellStyle name="Σύνολο 2 4 2 8" xfId="33090" xr:uid="{00000000-0005-0000-0000-000096C00000}"/>
    <cellStyle name="Σύνολο 2 4 2 8 2" xfId="46152" xr:uid="{00000000-0005-0000-0000-000097C00000}"/>
    <cellStyle name="Σύνολο 2 4 2 9" xfId="33712" xr:uid="{00000000-0005-0000-0000-000098C00000}"/>
    <cellStyle name="Σύνολο 2 4 2 9 2" xfId="46774" xr:uid="{00000000-0005-0000-0000-000099C00000}"/>
    <cellStyle name="Σύνολο 2 4 20" xfId="31246" xr:uid="{00000000-0005-0000-0000-00009AC00000}"/>
    <cellStyle name="Σύνολο 2 4 20 2" xfId="44308" xr:uid="{00000000-0005-0000-0000-00009BC00000}"/>
    <cellStyle name="Σύνολο 2 4 21" xfId="31870" xr:uid="{00000000-0005-0000-0000-00009CC00000}"/>
    <cellStyle name="Σύνολο 2 4 21 2" xfId="44932" xr:uid="{00000000-0005-0000-0000-00009DC00000}"/>
    <cellStyle name="Σύνολο 2 4 22" xfId="32494" xr:uid="{00000000-0005-0000-0000-00009EC00000}"/>
    <cellStyle name="Σύνολο 2 4 22 2" xfId="45556" xr:uid="{00000000-0005-0000-0000-00009FC00000}"/>
    <cellStyle name="Σύνολο 2 4 23" xfId="33116" xr:uid="{00000000-0005-0000-0000-0000A0C00000}"/>
    <cellStyle name="Σύνολο 2 4 23 2" xfId="46178" xr:uid="{00000000-0005-0000-0000-0000A1C00000}"/>
    <cellStyle name="Σύνολο 2 4 24" xfId="33738" xr:uid="{00000000-0005-0000-0000-0000A2C00000}"/>
    <cellStyle name="Σύνολο 2 4 24 2" xfId="46800" xr:uid="{00000000-0005-0000-0000-0000A3C00000}"/>
    <cellStyle name="Σύνολο 2 4 25" xfId="34360" xr:uid="{00000000-0005-0000-0000-0000A4C00000}"/>
    <cellStyle name="Σύνολο 2 4 25 2" xfId="47422" xr:uid="{00000000-0005-0000-0000-0000A5C00000}"/>
    <cellStyle name="Σύνολο 2 4 26" xfId="34980" xr:uid="{00000000-0005-0000-0000-0000A6C00000}"/>
    <cellStyle name="Σύνολο 2 4 26 2" xfId="48042" xr:uid="{00000000-0005-0000-0000-0000A7C00000}"/>
    <cellStyle name="Σύνολο 2 4 27" xfId="39744" xr:uid="{00000000-0005-0000-0000-0000A8C00000}"/>
    <cellStyle name="Σύνολο 2 4 27 2" xfId="52806" xr:uid="{00000000-0005-0000-0000-0000A9C00000}"/>
    <cellStyle name="Σύνολο 2 4 28" xfId="38688" xr:uid="{00000000-0005-0000-0000-0000AAC00000}"/>
    <cellStyle name="Σύνολο 2 4 28 2" xfId="51750" xr:uid="{00000000-0005-0000-0000-0000ABC00000}"/>
    <cellStyle name="Σύνολο 2 4 29" xfId="26483" xr:uid="{00000000-0005-0000-0000-0000ACC00000}"/>
    <cellStyle name="Σύνολο 2 4 29 2" xfId="26408" xr:uid="{00000000-0005-0000-0000-0000ADC00000}"/>
    <cellStyle name="Σύνολο 2 4 3" xfId="26099" xr:uid="{00000000-0005-0000-0000-0000AEC00000}"/>
    <cellStyle name="Σύνολο 2 4 3 10" xfId="34554" xr:uid="{00000000-0005-0000-0000-0000AFC00000}"/>
    <cellStyle name="Σύνολο 2 4 3 10 2" xfId="47616" xr:uid="{00000000-0005-0000-0000-0000B0C00000}"/>
    <cellStyle name="Σύνολο 2 4 3 11" xfId="35174" xr:uid="{00000000-0005-0000-0000-0000B1C00000}"/>
    <cellStyle name="Σύνολο 2 4 3 11 2" xfId="48236" xr:uid="{00000000-0005-0000-0000-0000B2C00000}"/>
    <cellStyle name="Σύνολο 2 4 3 12" xfId="35792" xr:uid="{00000000-0005-0000-0000-0000B3C00000}"/>
    <cellStyle name="Σύνολο 2 4 3 12 2" xfId="48854" xr:uid="{00000000-0005-0000-0000-0000B4C00000}"/>
    <cellStyle name="Σύνολο 2 4 3 13" xfId="36410" xr:uid="{00000000-0005-0000-0000-0000B5C00000}"/>
    <cellStyle name="Σύνολο 2 4 3 13 2" xfId="49472" xr:uid="{00000000-0005-0000-0000-0000B6C00000}"/>
    <cellStyle name="Σύνολο 2 4 3 14" xfId="37024" xr:uid="{00000000-0005-0000-0000-0000B7C00000}"/>
    <cellStyle name="Σύνολο 2 4 3 14 2" xfId="50086" xr:uid="{00000000-0005-0000-0000-0000B8C00000}"/>
    <cellStyle name="Σύνολο 2 4 3 15" xfId="37633" xr:uid="{00000000-0005-0000-0000-0000B9C00000}"/>
    <cellStyle name="Σύνολο 2 4 3 15 2" xfId="50695" xr:uid="{00000000-0005-0000-0000-0000BAC00000}"/>
    <cellStyle name="Σύνολο 2 4 3 16" xfId="38231" xr:uid="{00000000-0005-0000-0000-0000BBC00000}"/>
    <cellStyle name="Σύνολο 2 4 3 16 2" xfId="51293" xr:uid="{00000000-0005-0000-0000-0000BCC00000}"/>
    <cellStyle name="Σύνολο 2 4 3 17" xfId="38816" xr:uid="{00000000-0005-0000-0000-0000BDC00000}"/>
    <cellStyle name="Σύνολο 2 4 3 17 2" xfId="51878" xr:uid="{00000000-0005-0000-0000-0000BEC00000}"/>
    <cellStyle name="Σύνολο 2 4 3 18" xfId="39385" xr:uid="{00000000-0005-0000-0000-0000BFC00000}"/>
    <cellStyle name="Σύνολο 2 4 3 18 2" xfId="52447" xr:uid="{00000000-0005-0000-0000-0000C0C00000}"/>
    <cellStyle name="Σύνολο 2 4 3 19" xfId="39937" xr:uid="{00000000-0005-0000-0000-0000C1C00000}"/>
    <cellStyle name="Σύνολο 2 4 3 19 2" xfId="52999" xr:uid="{00000000-0005-0000-0000-0000C2C00000}"/>
    <cellStyle name="Σύνολο 2 4 3 2" xfId="28245" xr:uid="{00000000-0005-0000-0000-0000C3C00000}"/>
    <cellStyle name="Σύνολο 2 4 3 2 2" xfId="42251" xr:uid="{00000000-0005-0000-0000-0000C4C00000}"/>
    <cellStyle name="Σύνολο 2 4 3 20" xfId="40447" xr:uid="{00000000-0005-0000-0000-0000C5C00000}"/>
    <cellStyle name="Σύνολο 2 4 3 20 2" xfId="53509" xr:uid="{00000000-0005-0000-0000-0000C6C00000}"/>
    <cellStyle name="Σύνολο 2 4 3 21" xfId="40919" xr:uid="{00000000-0005-0000-0000-0000C7C00000}"/>
    <cellStyle name="Σύνολο 2 4 3 21 2" xfId="53981" xr:uid="{00000000-0005-0000-0000-0000C8C00000}"/>
    <cellStyle name="Σύνολο 2 4 3 22" xfId="27203" xr:uid="{00000000-0005-0000-0000-0000C9C00000}"/>
    <cellStyle name="Σύνολο 2 4 3 22 2" xfId="41445" xr:uid="{00000000-0005-0000-0000-0000CAC00000}"/>
    <cellStyle name="Σύνολο 2 4 3 23" xfId="29041" xr:uid="{00000000-0005-0000-0000-0000CBC00000}"/>
    <cellStyle name="Σύνολο 2 4 3 3" xfId="28746" xr:uid="{00000000-0005-0000-0000-0000CCC00000}"/>
    <cellStyle name="Σύνολο 2 4 3 3 2" xfId="42752" xr:uid="{00000000-0005-0000-0000-0000CDC00000}"/>
    <cellStyle name="Σύνολο 2 4 3 4" xfId="30808" xr:uid="{00000000-0005-0000-0000-0000CEC00000}"/>
    <cellStyle name="Σύνολο 2 4 3 4 2" xfId="43870" xr:uid="{00000000-0005-0000-0000-0000CFC00000}"/>
    <cellStyle name="Σύνολο 2 4 3 5" xfId="31440" xr:uid="{00000000-0005-0000-0000-0000D0C00000}"/>
    <cellStyle name="Σύνολο 2 4 3 5 2" xfId="44502" xr:uid="{00000000-0005-0000-0000-0000D1C00000}"/>
    <cellStyle name="Σύνολο 2 4 3 6" xfId="32064" xr:uid="{00000000-0005-0000-0000-0000D2C00000}"/>
    <cellStyle name="Σύνολο 2 4 3 6 2" xfId="45126" xr:uid="{00000000-0005-0000-0000-0000D3C00000}"/>
    <cellStyle name="Σύνολο 2 4 3 7" xfId="32688" xr:uid="{00000000-0005-0000-0000-0000D4C00000}"/>
    <cellStyle name="Σύνολο 2 4 3 7 2" xfId="45750" xr:uid="{00000000-0005-0000-0000-0000D5C00000}"/>
    <cellStyle name="Σύνολο 2 4 3 8" xfId="33310" xr:uid="{00000000-0005-0000-0000-0000D6C00000}"/>
    <cellStyle name="Σύνολο 2 4 3 8 2" xfId="46372" xr:uid="{00000000-0005-0000-0000-0000D7C00000}"/>
    <cellStyle name="Σύνολο 2 4 3 9" xfId="33932" xr:uid="{00000000-0005-0000-0000-0000D8C00000}"/>
    <cellStyle name="Σύνολο 2 4 3 9 2" xfId="46994" xr:uid="{00000000-0005-0000-0000-0000D9C00000}"/>
    <cellStyle name="Σύνολο 2 4 30" xfId="29439" xr:uid="{00000000-0005-0000-0000-0000DAC00000}"/>
    <cellStyle name="Σύνολο 2 4 4" xfId="26165" xr:uid="{00000000-0005-0000-0000-0000DBC00000}"/>
    <cellStyle name="Σύνολο 2 4 4 10" xfId="34620" xr:uid="{00000000-0005-0000-0000-0000DCC00000}"/>
    <cellStyle name="Σύνολο 2 4 4 10 2" xfId="47682" xr:uid="{00000000-0005-0000-0000-0000DDC00000}"/>
    <cellStyle name="Σύνολο 2 4 4 11" xfId="35240" xr:uid="{00000000-0005-0000-0000-0000DEC00000}"/>
    <cellStyle name="Σύνολο 2 4 4 11 2" xfId="48302" xr:uid="{00000000-0005-0000-0000-0000DFC00000}"/>
    <cellStyle name="Σύνολο 2 4 4 12" xfId="35858" xr:uid="{00000000-0005-0000-0000-0000E0C00000}"/>
    <cellStyle name="Σύνολο 2 4 4 12 2" xfId="48920" xr:uid="{00000000-0005-0000-0000-0000E1C00000}"/>
    <cellStyle name="Σύνολο 2 4 4 13" xfId="36476" xr:uid="{00000000-0005-0000-0000-0000E2C00000}"/>
    <cellStyle name="Σύνολο 2 4 4 13 2" xfId="49538" xr:uid="{00000000-0005-0000-0000-0000E3C00000}"/>
    <cellStyle name="Σύνολο 2 4 4 14" xfId="37090" xr:uid="{00000000-0005-0000-0000-0000E4C00000}"/>
    <cellStyle name="Σύνολο 2 4 4 14 2" xfId="50152" xr:uid="{00000000-0005-0000-0000-0000E5C00000}"/>
    <cellStyle name="Σύνολο 2 4 4 15" xfId="37699" xr:uid="{00000000-0005-0000-0000-0000E6C00000}"/>
    <cellStyle name="Σύνολο 2 4 4 15 2" xfId="50761" xr:uid="{00000000-0005-0000-0000-0000E7C00000}"/>
    <cellStyle name="Σύνολο 2 4 4 16" xfId="38297" xr:uid="{00000000-0005-0000-0000-0000E8C00000}"/>
    <cellStyle name="Σύνολο 2 4 4 16 2" xfId="51359" xr:uid="{00000000-0005-0000-0000-0000E9C00000}"/>
    <cellStyle name="Σύνολο 2 4 4 17" xfId="38882" xr:uid="{00000000-0005-0000-0000-0000EAC00000}"/>
    <cellStyle name="Σύνολο 2 4 4 17 2" xfId="51944" xr:uid="{00000000-0005-0000-0000-0000EBC00000}"/>
    <cellStyle name="Σύνολο 2 4 4 18" xfId="39451" xr:uid="{00000000-0005-0000-0000-0000ECC00000}"/>
    <cellStyle name="Σύνολο 2 4 4 18 2" xfId="52513" xr:uid="{00000000-0005-0000-0000-0000EDC00000}"/>
    <cellStyle name="Σύνολο 2 4 4 19" xfId="40003" xr:uid="{00000000-0005-0000-0000-0000EEC00000}"/>
    <cellStyle name="Σύνολο 2 4 4 19 2" xfId="53065" xr:uid="{00000000-0005-0000-0000-0000EFC00000}"/>
    <cellStyle name="Σύνολο 2 4 4 2" xfId="28311" xr:uid="{00000000-0005-0000-0000-0000F0C00000}"/>
    <cellStyle name="Σύνολο 2 4 4 2 2" xfId="42317" xr:uid="{00000000-0005-0000-0000-0000F1C00000}"/>
    <cellStyle name="Σύνολο 2 4 4 20" xfId="40513" xr:uid="{00000000-0005-0000-0000-0000F2C00000}"/>
    <cellStyle name="Σύνολο 2 4 4 20 2" xfId="53575" xr:uid="{00000000-0005-0000-0000-0000F3C00000}"/>
    <cellStyle name="Σύνολο 2 4 4 21" xfId="40985" xr:uid="{00000000-0005-0000-0000-0000F4C00000}"/>
    <cellStyle name="Σύνολο 2 4 4 21 2" xfId="54047" xr:uid="{00000000-0005-0000-0000-0000F5C00000}"/>
    <cellStyle name="Σύνολο 2 4 4 22" xfId="27269" xr:uid="{00000000-0005-0000-0000-0000F6C00000}"/>
    <cellStyle name="Σύνολο 2 4 4 22 2" xfId="41511" xr:uid="{00000000-0005-0000-0000-0000F7C00000}"/>
    <cellStyle name="Σύνολο 2 4 4 23" xfId="26645" xr:uid="{00000000-0005-0000-0000-0000F8C00000}"/>
    <cellStyle name="Σύνολο 2 4 4 3" xfId="28805" xr:uid="{00000000-0005-0000-0000-0000F9C00000}"/>
    <cellStyle name="Σύνολο 2 4 4 3 2" xfId="42811" xr:uid="{00000000-0005-0000-0000-0000FAC00000}"/>
    <cellStyle name="Σύνολο 2 4 4 4" xfId="30584" xr:uid="{00000000-0005-0000-0000-0000FBC00000}"/>
    <cellStyle name="Σύνολο 2 4 4 4 2" xfId="43648" xr:uid="{00000000-0005-0000-0000-0000FCC00000}"/>
    <cellStyle name="Σύνολο 2 4 4 5" xfId="31506" xr:uid="{00000000-0005-0000-0000-0000FDC00000}"/>
    <cellStyle name="Σύνολο 2 4 4 5 2" xfId="44568" xr:uid="{00000000-0005-0000-0000-0000FEC00000}"/>
    <cellStyle name="Σύνολο 2 4 4 6" xfId="32130" xr:uid="{00000000-0005-0000-0000-0000FFC00000}"/>
    <cellStyle name="Σύνολο 2 4 4 6 2" xfId="45192" xr:uid="{00000000-0005-0000-0000-000000C10000}"/>
    <cellStyle name="Σύνολο 2 4 4 7" xfId="32754" xr:uid="{00000000-0005-0000-0000-000001C10000}"/>
    <cellStyle name="Σύνολο 2 4 4 7 2" xfId="45816" xr:uid="{00000000-0005-0000-0000-000002C10000}"/>
    <cellStyle name="Σύνολο 2 4 4 8" xfId="33376" xr:uid="{00000000-0005-0000-0000-000003C10000}"/>
    <cellStyle name="Σύνολο 2 4 4 8 2" xfId="46438" xr:uid="{00000000-0005-0000-0000-000004C10000}"/>
    <cellStyle name="Σύνολο 2 4 4 9" xfId="33998" xr:uid="{00000000-0005-0000-0000-000005C10000}"/>
    <cellStyle name="Σύνολο 2 4 4 9 2" xfId="47060" xr:uid="{00000000-0005-0000-0000-000006C10000}"/>
    <cellStyle name="Σύνολο 2 4 5" xfId="26113" xr:uid="{00000000-0005-0000-0000-000007C10000}"/>
    <cellStyle name="Σύνολο 2 4 5 10" xfId="34568" xr:uid="{00000000-0005-0000-0000-000008C10000}"/>
    <cellStyle name="Σύνολο 2 4 5 10 2" xfId="47630" xr:uid="{00000000-0005-0000-0000-000009C10000}"/>
    <cellStyle name="Σύνολο 2 4 5 11" xfId="35188" xr:uid="{00000000-0005-0000-0000-00000AC10000}"/>
    <cellStyle name="Σύνολο 2 4 5 11 2" xfId="48250" xr:uid="{00000000-0005-0000-0000-00000BC10000}"/>
    <cellStyle name="Σύνολο 2 4 5 12" xfId="35806" xr:uid="{00000000-0005-0000-0000-00000CC10000}"/>
    <cellStyle name="Σύνολο 2 4 5 12 2" xfId="48868" xr:uid="{00000000-0005-0000-0000-00000DC10000}"/>
    <cellStyle name="Σύνολο 2 4 5 13" xfId="36424" xr:uid="{00000000-0005-0000-0000-00000EC10000}"/>
    <cellStyle name="Σύνολο 2 4 5 13 2" xfId="49486" xr:uid="{00000000-0005-0000-0000-00000FC10000}"/>
    <cellStyle name="Σύνολο 2 4 5 14" xfId="37038" xr:uid="{00000000-0005-0000-0000-000010C10000}"/>
    <cellStyle name="Σύνολο 2 4 5 14 2" xfId="50100" xr:uid="{00000000-0005-0000-0000-000011C10000}"/>
    <cellStyle name="Σύνολο 2 4 5 15" xfId="37647" xr:uid="{00000000-0005-0000-0000-000012C10000}"/>
    <cellStyle name="Σύνολο 2 4 5 15 2" xfId="50709" xr:uid="{00000000-0005-0000-0000-000013C10000}"/>
    <cellStyle name="Σύνολο 2 4 5 16" xfId="38245" xr:uid="{00000000-0005-0000-0000-000014C10000}"/>
    <cellStyle name="Σύνολο 2 4 5 16 2" xfId="51307" xr:uid="{00000000-0005-0000-0000-000015C10000}"/>
    <cellStyle name="Σύνολο 2 4 5 17" xfId="38830" xr:uid="{00000000-0005-0000-0000-000016C10000}"/>
    <cellStyle name="Σύνολο 2 4 5 17 2" xfId="51892" xr:uid="{00000000-0005-0000-0000-000017C10000}"/>
    <cellStyle name="Σύνολο 2 4 5 18" xfId="39399" xr:uid="{00000000-0005-0000-0000-000018C10000}"/>
    <cellStyle name="Σύνολο 2 4 5 18 2" xfId="52461" xr:uid="{00000000-0005-0000-0000-000019C10000}"/>
    <cellStyle name="Σύνολο 2 4 5 19" xfId="39951" xr:uid="{00000000-0005-0000-0000-00001AC10000}"/>
    <cellStyle name="Σύνολο 2 4 5 19 2" xfId="53013" xr:uid="{00000000-0005-0000-0000-00001BC10000}"/>
    <cellStyle name="Σύνολο 2 4 5 2" xfId="28259" xr:uid="{00000000-0005-0000-0000-00001CC10000}"/>
    <cellStyle name="Σύνολο 2 4 5 2 2" xfId="42265" xr:uid="{00000000-0005-0000-0000-00001DC10000}"/>
    <cellStyle name="Σύνολο 2 4 5 20" xfId="40461" xr:uid="{00000000-0005-0000-0000-00001EC10000}"/>
    <cellStyle name="Σύνολο 2 4 5 20 2" xfId="53523" xr:uid="{00000000-0005-0000-0000-00001FC10000}"/>
    <cellStyle name="Σύνολο 2 4 5 21" xfId="40933" xr:uid="{00000000-0005-0000-0000-000020C10000}"/>
    <cellStyle name="Σύνολο 2 4 5 21 2" xfId="53995" xr:uid="{00000000-0005-0000-0000-000021C10000}"/>
    <cellStyle name="Σύνολο 2 4 5 22" xfId="27217" xr:uid="{00000000-0005-0000-0000-000022C10000}"/>
    <cellStyle name="Σύνολο 2 4 5 22 2" xfId="41459" xr:uid="{00000000-0005-0000-0000-000023C10000}"/>
    <cellStyle name="Σύνολο 2 4 5 23" xfId="27692" xr:uid="{00000000-0005-0000-0000-000024C10000}"/>
    <cellStyle name="Σύνολο 2 4 5 3" xfId="28758" xr:uid="{00000000-0005-0000-0000-000025C10000}"/>
    <cellStyle name="Σύνολο 2 4 5 3 2" xfId="42764" xr:uid="{00000000-0005-0000-0000-000026C10000}"/>
    <cellStyle name="Σύνολο 2 4 5 4" xfId="30940" xr:uid="{00000000-0005-0000-0000-000027C10000}"/>
    <cellStyle name="Σύνολο 2 4 5 4 2" xfId="44002" xr:uid="{00000000-0005-0000-0000-000028C10000}"/>
    <cellStyle name="Σύνολο 2 4 5 5" xfId="31454" xr:uid="{00000000-0005-0000-0000-000029C10000}"/>
    <cellStyle name="Σύνολο 2 4 5 5 2" xfId="44516" xr:uid="{00000000-0005-0000-0000-00002AC10000}"/>
    <cellStyle name="Σύνολο 2 4 5 6" xfId="32078" xr:uid="{00000000-0005-0000-0000-00002BC10000}"/>
    <cellStyle name="Σύνολο 2 4 5 6 2" xfId="45140" xr:uid="{00000000-0005-0000-0000-00002CC10000}"/>
    <cellStyle name="Σύνολο 2 4 5 7" xfId="32702" xr:uid="{00000000-0005-0000-0000-00002DC10000}"/>
    <cellStyle name="Σύνολο 2 4 5 7 2" xfId="45764" xr:uid="{00000000-0005-0000-0000-00002EC10000}"/>
    <cellStyle name="Σύνολο 2 4 5 8" xfId="33324" xr:uid="{00000000-0005-0000-0000-00002FC10000}"/>
    <cellStyle name="Σύνολο 2 4 5 8 2" xfId="46386" xr:uid="{00000000-0005-0000-0000-000030C10000}"/>
    <cellStyle name="Σύνολο 2 4 5 9" xfId="33946" xr:uid="{00000000-0005-0000-0000-000031C10000}"/>
    <cellStyle name="Σύνολο 2 4 5 9 2" xfId="47008" xr:uid="{00000000-0005-0000-0000-000032C10000}"/>
    <cellStyle name="Σύνολο 2 4 6" xfId="26163" xr:uid="{00000000-0005-0000-0000-000033C10000}"/>
    <cellStyle name="Σύνολο 2 4 6 10" xfId="34618" xr:uid="{00000000-0005-0000-0000-000034C10000}"/>
    <cellStyle name="Σύνολο 2 4 6 10 2" xfId="47680" xr:uid="{00000000-0005-0000-0000-000035C10000}"/>
    <cellStyle name="Σύνολο 2 4 6 11" xfId="35238" xr:uid="{00000000-0005-0000-0000-000036C10000}"/>
    <cellStyle name="Σύνολο 2 4 6 11 2" xfId="48300" xr:uid="{00000000-0005-0000-0000-000037C10000}"/>
    <cellStyle name="Σύνολο 2 4 6 12" xfId="35856" xr:uid="{00000000-0005-0000-0000-000038C10000}"/>
    <cellStyle name="Σύνολο 2 4 6 12 2" xfId="48918" xr:uid="{00000000-0005-0000-0000-000039C10000}"/>
    <cellStyle name="Σύνολο 2 4 6 13" xfId="36474" xr:uid="{00000000-0005-0000-0000-00003AC10000}"/>
    <cellStyle name="Σύνολο 2 4 6 13 2" xfId="49536" xr:uid="{00000000-0005-0000-0000-00003BC10000}"/>
    <cellStyle name="Σύνολο 2 4 6 14" xfId="37088" xr:uid="{00000000-0005-0000-0000-00003CC10000}"/>
    <cellStyle name="Σύνολο 2 4 6 14 2" xfId="50150" xr:uid="{00000000-0005-0000-0000-00003DC10000}"/>
    <cellStyle name="Σύνολο 2 4 6 15" xfId="37697" xr:uid="{00000000-0005-0000-0000-00003EC10000}"/>
    <cellStyle name="Σύνολο 2 4 6 15 2" xfId="50759" xr:uid="{00000000-0005-0000-0000-00003FC10000}"/>
    <cellStyle name="Σύνολο 2 4 6 16" xfId="38295" xr:uid="{00000000-0005-0000-0000-000040C10000}"/>
    <cellStyle name="Σύνολο 2 4 6 16 2" xfId="51357" xr:uid="{00000000-0005-0000-0000-000041C10000}"/>
    <cellStyle name="Σύνολο 2 4 6 17" xfId="38880" xr:uid="{00000000-0005-0000-0000-000042C10000}"/>
    <cellStyle name="Σύνολο 2 4 6 17 2" xfId="51942" xr:uid="{00000000-0005-0000-0000-000043C10000}"/>
    <cellStyle name="Σύνολο 2 4 6 18" xfId="39449" xr:uid="{00000000-0005-0000-0000-000044C10000}"/>
    <cellStyle name="Σύνολο 2 4 6 18 2" xfId="52511" xr:uid="{00000000-0005-0000-0000-000045C10000}"/>
    <cellStyle name="Σύνολο 2 4 6 19" xfId="40001" xr:uid="{00000000-0005-0000-0000-000046C10000}"/>
    <cellStyle name="Σύνολο 2 4 6 19 2" xfId="53063" xr:uid="{00000000-0005-0000-0000-000047C10000}"/>
    <cellStyle name="Σύνολο 2 4 6 2" xfId="28309" xr:uid="{00000000-0005-0000-0000-000048C10000}"/>
    <cellStyle name="Σύνολο 2 4 6 2 2" xfId="42315" xr:uid="{00000000-0005-0000-0000-000049C10000}"/>
    <cellStyle name="Σύνολο 2 4 6 20" xfId="40511" xr:uid="{00000000-0005-0000-0000-00004AC10000}"/>
    <cellStyle name="Σύνολο 2 4 6 20 2" xfId="53573" xr:uid="{00000000-0005-0000-0000-00004BC10000}"/>
    <cellStyle name="Σύνολο 2 4 6 21" xfId="40983" xr:uid="{00000000-0005-0000-0000-00004CC10000}"/>
    <cellStyle name="Σύνολο 2 4 6 21 2" xfId="54045" xr:uid="{00000000-0005-0000-0000-00004DC10000}"/>
    <cellStyle name="Σύνολο 2 4 6 22" xfId="27267" xr:uid="{00000000-0005-0000-0000-00004EC10000}"/>
    <cellStyle name="Σύνολο 2 4 6 22 2" xfId="41509" xr:uid="{00000000-0005-0000-0000-00004FC10000}"/>
    <cellStyle name="Σύνολο 2 4 6 23" xfId="25525" xr:uid="{00000000-0005-0000-0000-000050C10000}"/>
    <cellStyle name="Σύνολο 2 4 6 3" xfId="28803" xr:uid="{00000000-0005-0000-0000-000051C10000}"/>
    <cellStyle name="Σύνολο 2 4 6 3 2" xfId="42809" xr:uid="{00000000-0005-0000-0000-000052C10000}"/>
    <cellStyle name="Σύνολο 2 4 6 4" xfId="30792" xr:uid="{00000000-0005-0000-0000-000053C10000}"/>
    <cellStyle name="Σύνολο 2 4 6 4 2" xfId="43854" xr:uid="{00000000-0005-0000-0000-000054C10000}"/>
    <cellStyle name="Σύνολο 2 4 6 5" xfId="31504" xr:uid="{00000000-0005-0000-0000-000055C10000}"/>
    <cellStyle name="Σύνολο 2 4 6 5 2" xfId="44566" xr:uid="{00000000-0005-0000-0000-000056C10000}"/>
    <cellStyle name="Σύνολο 2 4 6 6" xfId="32128" xr:uid="{00000000-0005-0000-0000-000057C10000}"/>
    <cellStyle name="Σύνολο 2 4 6 6 2" xfId="45190" xr:uid="{00000000-0005-0000-0000-000058C10000}"/>
    <cellStyle name="Σύνολο 2 4 6 7" xfId="32752" xr:uid="{00000000-0005-0000-0000-000059C10000}"/>
    <cellStyle name="Σύνολο 2 4 6 7 2" xfId="45814" xr:uid="{00000000-0005-0000-0000-00005AC10000}"/>
    <cellStyle name="Σύνολο 2 4 6 8" xfId="33374" xr:uid="{00000000-0005-0000-0000-00005BC10000}"/>
    <cellStyle name="Σύνολο 2 4 6 8 2" xfId="46436" xr:uid="{00000000-0005-0000-0000-00005CC10000}"/>
    <cellStyle name="Σύνολο 2 4 6 9" xfId="33996" xr:uid="{00000000-0005-0000-0000-00005DC10000}"/>
    <cellStyle name="Σύνολο 2 4 6 9 2" xfId="47058" xr:uid="{00000000-0005-0000-0000-00005EC10000}"/>
    <cellStyle name="Σύνολο 2 4 7" xfId="26386" xr:uid="{00000000-0005-0000-0000-00005FC10000}"/>
    <cellStyle name="Σύνολο 2 4 7 10" xfId="35461" xr:uid="{00000000-0005-0000-0000-000060C10000}"/>
    <cellStyle name="Σύνολο 2 4 7 10 2" xfId="48523" xr:uid="{00000000-0005-0000-0000-000061C10000}"/>
    <cellStyle name="Σύνολο 2 4 7 11" xfId="36079" xr:uid="{00000000-0005-0000-0000-000062C10000}"/>
    <cellStyle name="Σύνολο 2 4 7 11 2" xfId="49141" xr:uid="{00000000-0005-0000-0000-000063C10000}"/>
    <cellStyle name="Σύνολο 2 4 7 12" xfId="36697" xr:uid="{00000000-0005-0000-0000-000064C10000}"/>
    <cellStyle name="Σύνολο 2 4 7 12 2" xfId="49759" xr:uid="{00000000-0005-0000-0000-000065C10000}"/>
    <cellStyle name="Σύνολο 2 4 7 13" xfId="37311" xr:uid="{00000000-0005-0000-0000-000066C10000}"/>
    <cellStyle name="Σύνολο 2 4 7 13 2" xfId="50373" xr:uid="{00000000-0005-0000-0000-000067C10000}"/>
    <cellStyle name="Σύνολο 2 4 7 14" xfId="37920" xr:uid="{00000000-0005-0000-0000-000068C10000}"/>
    <cellStyle name="Σύνολο 2 4 7 14 2" xfId="50982" xr:uid="{00000000-0005-0000-0000-000069C10000}"/>
    <cellStyle name="Σύνολο 2 4 7 15" xfId="38518" xr:uid="{00000000-0005-0000-0000-00006AC10000}"/>
    <cellStyle name="Σύνολο 2 4 7 15 2" xfId="51580" xr:uid="{00000000-0005-0000-0000-00006BC10000}"/>
    <cellStyle name="Σύνολο 2 4 7 16" xfId="39103" xr:uid="{00000000-0005-0000-0000-00006CC10000}"/>
    <cellStyle name="Σύνολο 2 4 7 16 2" xfId="52165" xr:uid="{00000000-0005-0000-0000-00006DC10000}"/>
    <cellStyle name="Σύνολο 2 4 7 17" xfId="39672" xr:uid="{00000000-0005-0000-0000-00006EC10000}"/>
    <cellStyle name="Σύνολο 2 4 7 17 2" xfId="52734" xr:uid="{00000000-0005-0000-0000-00006FC10000}"/>
    <cellStyle name="Σύνολο 2 4 7 18" xfId="40224" xr:uid="{00000000-0005-0000-0000-000070C10000}"/>
    <cellStyle name="Σύνολο 2 4 7 18 2" xfId="53286" xr:uid="{00000000-0005-0000-0000-000071C10000}"/>
    <cellStyle name="Σύνολο 2 4 7 19" xfId="40734" xr:uid="{00000000-0005-0000-0000-000072C10000}"/>
    <cellStyle name="Σύνολο 2 4 7 19 2" xfId="53796" xr:uid="{00000000-0005-0000-0000-000073C10000}"/>
    <cellStyle name="Σύνολο 2 4 7 2" xfId="28532" xr:uid="{00000000-0005-0000-0000-000074C10000}"/>
    <cellStyle name="Σύνολο 2 4 7 2 2" xfId="42538" xr:uid="{00000000-0005-0000-0000-000075C10000}"/>
    <cellStyle name="Σύνολο 2 4 7 20" xfId="41206" xr:uid="{00000000-0005-0000-0000-000076C10000}"/>
    <cellStyle name="Σύνολο 2 4 7 20 2" xfId="54268" xr:uid="{00000000-0005-0000-0000-000077C10000}"/>
    <cellStyle name="Σύνολο 2 4 7 21" xfId="27490" xr:uid="{00000000-0005-0000-0000-000078C10000}"/>
    <cellStyle name="Σύνολο 2 4 7 21 2" xfId="41732" xr:uid="{00000000-0005-0000-0000-000079C10000}"/>
    <cellStyle name="Σύνολο 2 4 7 22" xfId="29393" xr:uid="{00000000-0005-0000-0000-00007AC10000}"/>
    <cellStyle name="Σύνολο 2 4 7 3" xfId="29821" xr:uid="{00000000-0005-0000-0000-00007BC10000}"/>
    <cellStyle name="Σύνολο 2 4 7 3 2" xfId="43112" xr:uid="{00000000-0005-0000-0000-00007CC10000}"/>
    <cellStyle name="Σύνολο 2 4 7 4" xfId="31727" xr:uid="{00000000-0005-0000-0000-00007DC10000}"/>
    <cellStyle name="Σύνολο 2 4 7 4 2" xfId="44789" xr:uid="{00000000-0005-0000-0000-00007EC10000}"/>
    <cellStyle name="Σύνολο 2 4 7 5" xfId="32351" xr:uid="{00000000-0005-0000-0000-00007FC10000}"/>
    <cellStyle name="Σύνολο 2 4 7 5 2" xfId="45413" xr:uid="{00000000-0005-0000-0000-000080C10000}"/>
    <cellStyle name="Σύνολο 2 4 7 6" xfId="32975" xr:uid="{00000000-0005-0000-0000-000081C10000}"/>
    <cellStyle name="Σύνολο 2 4 7 6 2" xfId="46037" xr:uid="{00000000-0005-0000-0000-000082C10000}"/>
    <cellStyle name="Σύνολο 2 4 7 7" xfId="33597" xr:uid="{00000000-0005-0000-0000-000083C10000}"/>
    <cellStyle name="Σύνολο 2 4 7 7 2" xfId="46659" xr:uid="{00000000-0005-0000-0000-000084C10000}"/>
    <cellStyle name="Σύνολο 2 4 7 8" xfId="34219" xr:uid="{00000000-0005-0000-0000-000085C10000}"/>
    <cellStyle name="Σύνολο 2 4 7 8 2" xfId="47281" xr:uid="{00000000-0005-0000-0000-000086C10000}"/>
    <cellStyle name="Σύνολο 2 4 7 9" xfId="34841" xr:uid="{00000000-0005-0000-0000-000087C10000}"/>
    <cellStyle name="Σύνολο 2 4 7 9 2" xfId="47903" xr:uid="{00000000-0005-0000-0000-000088C10000}"/>
    <cellStyle name="Σύνολο 2 4 8" xfId="26716" xr:uid="{00000000-0005-0000-0000-000089C10000}"/>
    <cellStyle name="Σύνολο 2 4 8 2" xfId="29624" xr:uid="{00000000-0005-0000-0000-00008AC10000}"/>
    <cellStyle name="Σύνολο 2 4 9" xfId="27519" xr:uid="{00000000-0005-0000-0000-00008BC10000}"/>
    <cellStyle name="Σύνολο 2 4 9 2" xfId="41761" xr:uid="{00000000-0005-0000-0000-00008CC10000}"/>
    <cellStyle name="Σύνολο 2 5" xfId="25582" xr:uid="{00000000-0005-0000-0000-00008DC10000}"/>
    <cellStyle name="Σύνολο 2 5 10" xfId="27726" xr:uid="{00000000-0005-0000-0000-00008EC10000}"/>
    <cellStyle name="Σύνολο 2 5 10 2" xfId="41926" xr:uid="{00000000-0005-0000-0000-00008FC10000}"/>
    <cellStyle name="Σύνολο 2 5 11" xfId="30165" xr:uid="{00000000-0005-0000-0000-000090C10000}"/>
    <cellStyle name="Σύνολο 2 5 11 2" xfId="43327" xr:uid="{00000000-0005-0000-0000-000091C10000}"/>
    <cellStyle name="Σύνολο 2 5 12" xfId="30592" xr:uid="{00000000-0005-0000-0000-000092C10000}"/>
    <cellStyle name="Σύνολο 2 5 12 2" xfId="43656" xr:uid="{00000000-0005-0000-0000-000093C10000}"/>
    <cellStyle name="Σύνολο 2 5 13" xfId="31189" xr:uid="{00000000-0005-0000-0000-000094C10000}"/>
    <cellStyle name="Σύνολο 2 5 13 2" xfId="44251" xr:uid="{00000000-0005-0000-0000-000095C10000}"/>
    <cellStyle name="Σύνολο 2 5 14" xfId="31813" xr:uid="{00000000-0005-0000-0000-000096C10000}"/>
    <cellStyle name="Σύνολο 2 5 14 2" xfId="44875" xr:uid="{00000000-0005-0000-0000-000097C10000}"/>
    <cellStyle name="Σύνολο 2 5 15" xfId="32437" xr:uid="{00000000-0005-0000-0000-000098C10000}"/>
    <cellStyle name="Σύνολο 2 5 15 2" xfId="45499" xr:uid="{00000000-0005-0000-0000-000099C10000}"/>
    <cellStyle name="Σύνολο 2 5 16" xfId="33060" xr:uid="{00000000-0005-0000-0000-00009AC10000}"/>
    <cellStyle name="Σύνολο 2 5 16 2" xfId="46122" xr:uid="{00000000-0005-0000-0000-00009BC10000}"/>
    <cellStyle name="Σύνολο 2 5 17" xfId="33682" xr:uid="{00000000-0005-0000-0000-00009CC10000}"/>
    <cellStyle name="Σύνολο 2 5 17 2" xfId="46744" xr:uid="{00000000-0005-0000-0000-00009DC10000}"/>
    <cellStyle name="Σύνολο 2 5 18" xfId="34304" xr:uid="{00000000-0005-0000-0000-00009EC10000}"/>
    <cellStyle name="Σύνολο 2 5 18 2" xfId="47366" xr:uid="{00000000-0005-0000-0000-00009FC10000}"/>
    <cellStyle name="Σύνολο 2 5 19" xfId="34925" xr:uid="{00000000-0005-0000-0000-0000A0C10000}"/>
    <cellStyle name="Σύνολο 2 5 19 2" xfId="47987" xr:uid="{00000000-0005-0000-0000-0000A1C10000}"/>
    <cellStyle name="Σύνολο 2 5 2" xfId="25877" xr:uid="{00000000-0005-0000-0000-0000A2C10000}"/>
    <cellStyle name="Σύνολο 2 5 2 10" xfId="34301" xr:uid="{00000000-0005-0000-0000-0000A3C10000}"/>
    <cellStyle name="Σύνολο 2 5 2 10 2" xfId="47363" xr:uid="{00000000-0005-0000-0000-0000A4C10000}"/>
    <cellStyle name="Σύνολο 2 5 2 11" xfId="34922" xr:uid="{00000000-0005-0000-0000-0000A5C10000}"/>
    <cellStyle name="Σύνολο 2 5 2 11 2" xfId="47984" xr:uid="{00000000-0005-0000-0000-0000A6C10000}"/>
    <cellStyle name="Σύνολο 2 5 2 12" xfId="35541" xr:uid="{00000000-0005-0000-0000-0000A7C10000}"/>
    <cellStyle name="Σύνολο 2 5 2 12 2" xfId="48603" xr:uid="{00000000-0005-0000-0000-0000A8C10000}"/>
    <cellStyle name="Σύνολο 2 5 2 13" xfId="36160" xr:uid="{00000000-0005-0000-0000-0000A9C10000}"/>
    <cellStyle name="Σύνολο 2 5 2 13 2" xfId="49222" xr:uid="{00000000-0005-0000-0000-0000AAC10000}"/>
    <cellStyle name="Σύνολο 2 5 2 14" xfId="36776" xr:uid="{00000000-0005-0000-0000-0000ABC10000}"/>
    <cellStyle name="Σύνολο 2 5 2 14 2" xfId="49838" xr:uid="{00000000-0005-0000-0000-0000ACC10000}"/>
    <cellStyle name="Σύνολο 2 5 2 15" xfId="37388" xr:uid="{00000000-0005-0000-0000-0000ADC10000}"/>
    <cellStyle name="Σύνολο 2 5 2 15 2" xfId="50450" xr:uid="{00000000-0005-0000-0000-0000AEC10000}"/>
    <cellStyle name="Σύνολο 2 5 2 16" xfId="37995" xr:uid="{00000000-0005-0000-0000-0000AFC10000}"/>
    <cellStyle name="Σύνολο 2 5 2 16 2" xfId="51057" xr:uid="{00000000-0005-0000-0000-0000B0C10000}"/>
    <cellStyle name="Σύνολο 2 5 2 17" xfId="38590" xr:uid="{00000000-0005-0000-0000-0000B1C10000}"/>
    <cellStyle name="Σύνολο 2 5 2 17 2" xfId="51652" xr:uid="{00000000-0005-0000-0000-0000B2C10000}"/>
    <cellStyle name="Σύνολο 2 5 2 18" xfId="39172" xr:uid="{00000000-0005-0000-0000-0000B3C10000}"/>
    <cellStyle name="Σύνολο 2 5 2 18 2" xfId="52234" xr:uid="{00000000-0005-0000-0000-0000B4C10000}"/>
    <cellStyle name="Σύνολο 2 5 2 19" xfId="39739" xr:uid="{00000000-0005-0000-0000-0000B5C10000}"/>
    <cellStyle name="Σύνολο 2 5 2 19 2" xfId="52801" xr:uid="{00000000-0005-0000-0000-0000B6C10000}"/>
    <cellStyle name="Σύνολο 2 5 2 2" xfId="28022" xr:uid="{00000000-0005-0000-0000-0000B7C10000}"/>
    <cellStyle name="Σύνολο 2 5 2 2 2" xfId="42105" xr:uid="{00000000-0005-0000-0000-0000B8C10000}"/>
    <cellStyle name="Σύνολο 2 5 2 20" xfId="40276" xr:uid="{00000000-0005-0000-0000-0000B9C10000}"/>
    <cellStyle name="Σύνολο 2 5 2 20 2" xfId="53338" xr:uid="{00000000-0005-0000-0000-0000BAC10000}"/>
    <cellStyle name="Σύνολο 2 5 2 21" xfId="40773" xr:uid="{00000000-0005-0000-0000-0000BBC10000}"/>
    <cellStyle name="Σύνολο 2 5 2 21 2" xfId="53835" xr:uid="{00000000-0005-0000-0000-0000BCC10000}"/>
    <cellStyle name="Σύνολο 2 5 2 22" xfId="26982" xr:uid="{00000000-0005-0000-0000-0000BDC10000}"/>
    <cellStyle name="Σύνολο 2 5 2 22 2" xfId="41299" xr:uid="{00000000-0005-0000-0000-0000BEC10000}"/>
    <cellStyle name="Σύνολο 2 5 2 23" xfId="29156" xr:uid="{00000000-0005-0000-0000-0000BFC10000}"/>
    <cellStyle name="Σύνολο 2 5 2 3" xfId="28612" xr:uid="{00000000-0005-0000-0000-0000C0C10000}"/>
    <cellStyle name="Σύνολο 2 5 2 3 2" xfId="42618" xr:uid="{00000000-0005-0000-0000-0000C1C10000}"/>
    <cellStyle name="Σύνολο 2 5 2 4" xfId="30386" xr:uid="{00000000-0005-0000-0000-0000C2C10000}"/>
    <cellStyle name="Σύνολο 2 5 2 4 2" xfId="43450" xr:uid="{00000000-0005-0000-0000-0000C3C10000}"/>
    <cellStyle name="Σύνολο 2 5 2 5" xfId="31186" xr:uid="{00000000-0005-0000-0000-0000C4C10000}"/>
    <cellStyle name="Σύνολο 2 5 2 5 2" xfId="44248" xr:uid="{00000000-0005-0000-0000-0000C5C10000}"/>
    <cellStyle name="Σύνολο 2 5 2 6" xfId="31810" xr:uid="{00000000-0005-0000-0000-0000C6C10000}"/>
    <cellStyle name="Σύνολο 2 5 2 6 2" xfId="44872" xr:uid="{00000000-0005-0000-0000-0000C7C10000}"/>
    <cellStyle name="Σύνολο 2 5 2 7" xfId="32434" xr:uid="{00000000-0005-0000-0000-0000C8C10000}"/>
    <cellStyle name="Σύνολο 2 5 2 7 2" xfId="45496" xr:uid="{00000000-0005-0000-0000-0000C9C10000}"/>
    <cellStyle name="Σύνολο 2 5 2 8" xfId="33057" xr:uid="{00000000-0005-0000-0000-0000CAC10000}"/>
    <cellStyle name="Σύνολο 2 5 2 8 2" xfId="46119" xr:uid="{00000000-0005-0000-0000-0000CBC10000}"/>
    <cellStyle name="Σύνολο 2 5 2 9" xfId="33679" xr:uid="{00000000-0005-0000-0000-0000CCC10000}"/>
    <cellStyle name="Σύνολο 2 5 2 9 2" xfId="46741" xr:uid="{00000000-0005-0000-0000-0000CDC10000}"/>
    <cellStyle name="Σύνολο 2 5 20" xfId="35544" xr:uid="{00000000-0005-0000-0000-0000CEC10000}"/>
    <cellStyle name="Σύνολο 2 5 20 2" xfId="48606" xr:uid="{00000000-0005-0000-0000-0000CFC10000}"/>
    <cellStyle name="Σύνολο 2 5 21" xfId="36163" xr:uid="{00000000-0005-0000-0000-0000D0C10000}"/>
    <cellStyle name="Σύνολο 2 5 21 2" xfId="49225" xr:uid="{00000000-0005-0000-0000-0000D1C10000}"/>
    <cellStyle name="Σύνολο 2 5 22" xfId="36779" xr:uid="{00000000-0005-0000-0000-0000D2C10000}"/>
    <cellStyle name="Σύνολο 2 5 22 2" xfId="49841" xr:uid="{00000000-0005-0000-0000-0000D3C10000}"/>
    <cellStyle name="Σύνολο 2 5 23" xfId="37391" xr:uid="{00000000-0005-0000-0000-0000D4C10000}"/>
    <cellStyle name="Σύνολο 2 5 23 2" xfId="50453" xr:uid="{00000000-0005-0000-0000-0000D5C10000}"/>
    <cellStyle name="Σύνολο 2 5 24" xfId="37998" xr:uid="{00000000-0005-0000-0000-0000D6C10000}"/>
    <cellStyle name="Σύνολο 2 5 24 2" xfId="51060" xr:uid="{00000000-0005-0000-0000-0000D7C10000}"/>
    <cellStyle name="Σύνολο 2 5 25" xfId="38593" xr:uid="{00000000-0005-0000-0000-0000D8C10000}"/>
    <cellStyle name="Σύνολο 2 5 25 2" xfId="51655" xr:uid="{00000000-0005-0000-0000-0000D9C10000}"/>
    <cellStyle name="Σύνολο 2 5 26" xfId="39175" xr:uid="{00000000-0005-0000-0000-0000DAC10000}"/>
    <cellStyle name="Σύνολο 2 5 26 2" xfId="52237" xr:uid="{00000000-0005-0000-0000-0000DBC10000}"/>
    <cellStyle name="Σύνολο 2 5 27" xfId="39276" xr:uid="{00000000-0005-0000-0000-0000DCC10000}"/>
    <cellStyle name="Σύνολο 2 5 27 2" xfId="52338" xr:uid="{00000000-0005-0000-0000-0000DDC10000}"/>
    <cellStyle name="Σύνολο 2 5 28" xfId="40279" xr:uid="{00000000-0005-0000-0000-0000DEC10000}"/>
    <cellStyle name="Σύνολο 2 5 28 2" xfId="53341" xr:uid="{00000000-0005-0000-0000-0000DFC10000}"/>
    <cellStyle name="Σύνολο 2 5 29" xfId="26454" xr:uid="{00000000-0005-0000-0000-0000E0C10000}"/>
    <cellStyle name="Σύνολο 2 5 29 2" xfId="26567" xr:uid="{00000000-0005-0000-0000-0000E1C10000}"/>
    <cellStyle name="Σύνολο 2 5 3" xfId="26078" xr:uid="{00000000-0005-0000-0000-0000E2C10000}"/>
    <cellStyle name="Σύνολο 2 5 3 10" xfId="34533" xr:uid="{00000000-0005-0000-0000-0000E3C10000}"/>
    <cellStyle name="Σύνολο 2 5 3 10 2" xfId="47595" xr:uid="{00000000-0005-0000-0000-0000E4C10000}"/>
    <cellStyle name="Σύνολο 2 5 3 11" xfId="35153" xr:uid="{00000000-0005-0000-0000-0000E5C10000}"/>
    <cellStyle name="Σύνολο 2 5 3 11 2" xfId="48215" xr:uid="{00000000-0005-0000-0000-0000E6C10000}"/>
    <cellStyle name="Σύνολο 2 5 3 12" xfId="35771" xr:uid="{00000000-0005-0000-0000-0000E7C10000}"/>
    <cellStyle name="Σύνολο 2 5 3 12 2" xfId="48833" xr:uid="{00000000-0005-0000-0000-0000E8C10000}"/>
    <cellStyle name="Σύνολο 2 5 3 13" xfId="36389" xr:uid="{00000000-0005-0000-0000-0000E9C10000}"/>
    <cellStyle name="Σύνολο 2 5 3 13 2" xfId="49451" xr:uid="{00000000-0005-0000-0000-0000EAC10000}"/>
    <cellStyle name="Σύνολο 2 5 3 14" xfId="37003" xr:uid="{00000000-0005-0000-0000-0000EBC10000}"/>
    <cellStyle name="Σύνολο 2 5 3 14 2" xfId="50065" xr:uid="{00000000-0005-0000-0000-0000ECC10000}"/>
    <cellStyle name="Σύνολο 2 5 3 15" xfId="37612" xr:uid="{00000000-0005-0000-0000-0000EDC10000}"/>
    <cellStyle name="Σύνολο 2 5 3 15 2" xfId="50674" xr:uid="{00000000-0005-0000-0000-0000EEC10000}"/>
    <cellStyle name="Σύνολο 2 5 3 16" xfId="38210" xr:uid="{00000000-0005-0000-0000-0000EFC10000}"/>
    <cellStyle name="Σύνολο 2 5 3 16 2" xfId="51272" xr:uid="{00000000-0005-0000-0000-0000F0C10000}"/>
    <cellStyle name="Σύνολο 2 5 3 17" xfId="38795" xr:uid="{00000000-0005-0000-0000-0000F1C10000}"/>
    <cellStyle name="Σύνολο 2 5 3 17 2" xfId="51857" xr:uid="{00000000-0005-0000-0000-0000F2C10000}"/>
    <cellStyle name="Σύνολο 2 5 3 18" xfId="39364" xr:uid="{00000000-0005-0000-0000-0000F3C10000}"/>
    <cellStyle name="Σύνολο 2 5 3 18 2" xfId="52426" xr:uid="{00000000-0005-0000-0000-0000F4C10000}"/>
    <cellStyle name="Σύνολο 2 5 3 19" xfId="39916" xr:uid="{00000000-0005-0000-0000-0000F5C10000}"/>
    <cellStyle name="Σύνολο 2 5 3 19 2" xfId="52978" xr:uid="{00000000-0005-0000-0000-0000F6C10000}"/>
    <cellStyle name="Σύνολο 2 5 3 2" xfId="28224" xr:uid="{00000000-0005-0000-0000-0000F7C10000}"/>
    <cellStyle name="Σύνολο 2 5 3 2 2" xfId="42230" xr:uid="{00000000-0005-0000-0000-0000F8C10000}"/>
    <cellStyle name="Σύνολο 2 5 3 20" xfId="40426" xr:uid="{00000000-0005-0000-0000-0000F9C10000}"/>
    <cellStyle name="Σύνολο 2 5 3 20 2" xfId="53488" xr:uid="{00000000-0005-0000-0000-0000FAC10000}"/>
    <cellStyle name="Σύνολο 2 5 3 21" xfId="40898" xr:uid="{00000000-0005-0000-0000-0000FBC10000}"/>
    <cellStyle name="Σύνολο 2 5 3 21 2" xfId="53960" xr:uid="{00000000-0005-0000-0000-0000FCC10000}"/>
    <cellStyle name="Σύνολο 2 5 3 22" xfId="27182" xr:uid="{00000000-0005-0000-0000-0000FDC10000}"/>
    <cellStyle name="Σύνολο 2 5 3 22 2" xfId="41424" xr:uid="{00000000-0005-0000-0000-0000FEC10000}"/>
    <cellStyle name="Σύνολο 2 5 3 23" xfId="27961" xr:uid="{00000000-0005-0000-0000-0000FFC10000}"/>
    <cellStyle name="Σύνολο 2 5 3 3" xfId="28730" xr:uid="{00000000-0005-0000-0000-000000C20000}"/>
    <cellStyle name="Σύνολο 2 5 3 3 2" xfId="42736" xr:uid="{00000000-0005-0000-0000-000001C20000}"/>
    <cellStyle name="Σύνολο 2 5 3 4" xfId="30637" xr:uid="{00000000-0005-0000-0000-000002C20000}"/>
    <cellStyle name="Σύνολο 2 5 3 4 2" xfId="43701" xr:uid="{00000000-0005-0000-0000-000003C20000}"/>
    <cellStyle name="Σύνολο 2 5 3 5" xfId="31419" xr:uid="{00000000-0005-0000-0000-000004C20000}"/>
    <cellStyle name="Σύνολο 2 5 3 5 2" xfId="44481" xr:uid="{00000000-0005-0000-0000-000005C20000}"/>
    <cellStyle name="Σύνολο 2 5 3 6" xfId="32043" xr:uid="{00000000-0005-0000-0000-000006C20000}"/>
    <cellStyle name="Σύνολο 2 5 3 6 2" xfId="45105" xr:uid="{00000000-0005-0000-0000-000007C20000}"/>
    <cellStyle name="Σύνολο 2 5 3 7" xfId="32667" xr:uid="{00000000-0005-0000-0000-000008C20000}"/>
    <cellStyle name="Σύνολο 2 5 3 7 2" xfId="45729" xr:uid="{00000000-0005-0000-0000-000009C20000}"/>
    <cellStyle name="Σύνολο 2 5 3 8" xfId="33289" xr:uid="{00000000-0005-0000-0000-00000AC20000}"/>
    <cellStyle name="Σύνολο 2 5 3 8 2" xfId="46351" xr:uid="{00000000-0005-0000-0000-00000BC20000}"/>
    <cellStyle name="Σύνολο 2 5 3 9" xfId="33911" xr:uid="{00000000-0005-0000-0000-00000CC20000}"/>
    <cellStyle name="Σύνολο 2 5 3 9 2" xfId="46973" xr:uid="{00000000-0005-0000-0000-00000DC20000}"/>
    <cellStyle name="Σύνολο 2 5 30" xfId="26669" xr:uid="{00000000-0005-0000-0000-00000EC20000}"/>
    <cellStyle name="Σύνολο 2 5 4" xfId="25850" xr:uid="{00000000-0005-0000-0000-00000FC20000}"/>
    <cellStyle name="Σύνολο 2 5 4 10" xfId="34272" xr:uid="{00000000-0005-0000-0000-000010C20000}"/>
    <cellStyle name="Σύνολο 2 5 4 10 2" xfId="47334" xr:uid="{00000000-0005-0000-0000-000011C20000}"/>
    <cellStyle name="Σύνολο 2 5 4 11" xfId="34893" xr:uid="{00000000-0005-0000-0000-000012C20000}"/>
    <cellStyle name="Σύνολο 2 5 4 11 2" xfId="47955" xr:uid="{00000000-0005-0000-0000-000013C20000}"/>
    <cellStyle name="Σύνολο 2 5 4 12" xfId="35512" xr:uid="{00000000-0005-0000-0000-000014C20000}"/>
    <cellStyle name="Σύνολο 2 5 4 12 2" xfId="48574" xr:uid="{00000000-0005-0000-0000-000015C20000}"/>
    <cellStyle name="Σύνολο 2 5 4 13" xfId="36131" xr:uid="{00000000-0005-0000-0000-000016C20000}"/>
    <cellStyle name="Σύνολο 2 5 4 13 2" xfId="49193" xr:uid="{00000000-0005-0000-0000-000017C20000}"/>
    <cellStyle name="Σύνολο 2 5 4 14" xfId="36747" xr:uid="{00000000-0005-0000-0000-000018C20000}"/>
    <cellStyle name="Σύνολο 2 5 4 14 2" xfId="49809" xr:uid="{00000000-0005-0000-0000-000019C20000}"/>
    <cellStyle name="Σύνολο 2 5 4 15" xfId="37359" xr:uid="{00000000-0005-0000-0000-00001AC20000}"/>
    <cellStyle name="Σύνολο 2 5 4 15 2" xfId="50421" xr:uid="{00000000-0005-0000-0000-00001BC20000}"/>
    <cellStyle name="Σύνολο 2 5 4 16" xfId="37966" xr:uid="{00000000-0005-0000-0000-00001CC20000}"/>
    <cellStyle name="Σύνολο 2 5 4 16 2" xfId="51028" xr:uid="{00000000-0005-0000-0000-00001DC20000}"/>
    <cellStyle name="Σύνολο 2 5 4 17" xfId="38561" xr:uid="{00000000-0005-0000-0000-00001EC20000}"/>
    <cellStyle name="Σύνολο 2 5 4 17 2" xfId="51623" xr:uid="{00000000-0005-0000-0000-00001FC20000}"/>
    <cellStyle name="Σύνολο 2 5 4 18" xfId="39143" xr:uid="{00000000-0005-0000-0000-000020C20000}"/>
    <cellStyle name="Σύνολο 2 5 4 18 2" xfId="52205" xr:uid="{00000000-0005-0000-0000-000021C20000}"/>
    <cellStyle name="Σύνολο 2 5 4 19" xfId="39710" xr:uid="{00000000-0005-0000-0000-000022C20000}"/>
    <cellStyle name="Σύνολο 2 5 4 19 2" xfId="52772" xr:uid="{00000000-0005-0000-0000-000023C20000}"/>
    <cellStyle name="Σύνολο 2 5 4 2" xfId="27996" xr:uid="{00000000-0005-0000-0000-000024C20000}"/>
    <cellStyle name="Σύνολο 2 5 4 2 2" xfId="42082" xr:uid="{00000000-0005-0000-0000-000025C20000}"/>
    <cellStyle name="Σύνολο 2 5 4 20" xfId="40248" xr:uid="{00000000-0005-0000-0000-000026C20000}"/>
    <cellStyle name="Σύνολο 2 5 4 20 2" xfId="53310" xr:uid="{00000000-0005-0000-0000-000027C20000}"/>
    <cellStyle name="Σύνολο 2 5 4 21" xfId="40750" xr:uid="{00000000-0005-0000-0000-000028C20000}"/>
    <cellStyle name="Σύνολο 2 5 4 21 2" xfId="53812" xr:uid="{00000000-0005-0000-0000-000029C20000}"/>
    <cellStyle name="Σύνολο 2 5 4 22" xfId="26957" xr:uid="{00000000-0005-0000-0000-00002AC20000}"/>
    <cellStyle name="Σύνολο 2 5 4 22 2" xfId="41276" xr:uid="{00000000-0005-0000-0000-00002BC20000}"/>
    <cellStyle name="Σύνολο 2 5 4 23" xfId="29117" xr:uid="{00000000-0005-0000-0000-00002CC20000}"/>
    <cellStyle name="Σύνολο 2 5 4 3" xfId="28589" xr:uid="{00000000-0005-0000-0000-00002DC20000}"/>
    <cellStyle name="Σύνολο 2 5 4 3 2" xfId="42595" xr:uid="{00000000-0005-0000-0000-00002EC20000}"/>
    <cellStyle name="Σύνολο 2 5 4 4" xfId="31089" xr:uid="{00000000-0005-0000-0000-00002FC20000}"/>
    <cellStyle name="Σύνολο 2 5 4 4 2" xfId="44151" xr:uid="{00000000-0005-0000-0000-000030C20000}"/>
    <cellStyle name="Σύνολο 2 5 4 5" xfId="31157" xr:uid="{00000000-0005-0000-0000-000031C20000}"/>
    <cellStyle name="Σύνολο 2 5 4 5 2" xfId="44219" xr:uid="{00000000-0005-0000-0000-000032C20000}"/>
    <cellStyle name="Σύνολο 2 5 4 6" xfId="31781" xr:uid="{00000000-0005-0000-0000-000033C20000}"/>
    <cellStyle name="Σύνολο 2 5 4 6 2" xfId="44843" xr:uid="{00000000-0005-0000-0000-000034C20000}"/>
    <cellStyle name="Σύνολο 2 5 4 7" xfId="32405" xr:uid="{00000000-0005-0000-0000-000035C20000}"/>
    <cellStyle name="Σύνολο 2 5 4 7 2" xfId="45467" xr:uid="{00000000-0005-0000-0000-000036C20000}"/>
    <cellStyle name="Σύνολο 2 5 4 8" xfId="33028" xr:uid="{00000000-0005-0000-0000-000037C20000}"/>
    <cellStyle name="Σύνολο 2 5 4 8 2" xfId="46090" xr:uid="{00000000-0005-0000-0000-000038C20000}"/>
    <cellStyle name="Σύνολο 2 5 4 9" xfId="33650" xr:uid="{00000000-0005-0000-0000-000039C20000}"/>
    <cellStyle name="Σύνολο 2 5 4 9 2" xfId="46712" xr:uid="{00000000-0005-0000-0000-00003AC20000}"/>
    <cellStyle name="Σύνολο 2 5 5" xfId="26174" xr:uid="{00000000-0005-0000-0000-00003BC20000}"/>
    <cellStyle name="Σύνολο 2 5 5 10" xfId="34629" xr:uid="{00000000-0005-0000-0000-00003CC20000}"/>
    <cellStyle name="Σύνολο 2 5 5 10 2" xfId="47691" xr:uid="{00000000-0005-0000-0000-00003DC20000}"/>
    <cellStyle name="Σύνολο 2 5 5 11" xfId="35249" xr:uid="{00000000-0005-0000-0000-00003EC20000}"/>
    <cellStyle name="Σύνολο 2 5 5 11 2" xfId="48311" xr:uid="{00000000-0005-0000-0000-00003FC20000}"/>
    <cellStyle name="Σύνολο 2 5 5 12" xfId="35867" xr:uid="{00000000-0005-0000-0000-000040C20000}"/>
    <cellStyle name="Σύνολο 2 5 5 12 2" xfId="48929" xr:uid="{00000000-0005-0000-0000-000041C20000}"/>
    <cellStyle name="Σύνολο 2 5 5 13" xfId="36485" xr:uid="{00000000-0005-0000-0000-000042C20000}"/>
    <cellStyle name="Σύνολο 2 5 5 13 2" xfId="49547" xr:uid="{00000000-0005-0000-0000-000043C20000}"/>
    <cellStyle name="Σύνολο 2 5 5 14" xfId="37099" xr:uid="{00000000-0005-0000-0000-000044C20000}"/>
    <cellStyle name="Σύνολο 2 5 5 14 2" xfId="50161" xr:uid="{00000000-0005-0000-0000-000045C20000}"/>
    <cellStyle name="Σύνολο 2 5 5 15" xfId="37708" xr:uid="{00000000-0005-0000-0000-000046C20000}"/>
    <cellStyle name="Σύνολο 2 5 5 15 2" xfId="50770" xr:uid="{00000000-0005-0000-0000-000047C20000}"/>
    <cellStyle name="Σύνολο 2 5 5 16" xfId="38306" xr:uid="{00000000-0005-0000-0000-000048C20000}"/>
    <cellStyle name="Σύνολο 2 5 5 16 2" xfId="51368" xr:uid="{00000000-0005-0000-0000-000049C20000}"/>
    <cellStyle name="Σύνολο 2 5 5 17" xfId="38891" xr:uid="{00000000-0005-0000-0000-00004AC20000}"/>
    <cellStyle name="Σύνολο 2 5 5 17 2" xfId="51953" xr:uid="{00000000-0005-0000-0000-00004BC20000}"/>
    <cellStyle name="Σύνολο 2 5 5 18" xfId="39460" xr:uid="{00000000-0005-0000-0000-00004CC20000}"/>
    <cellStyle name="Σύνολο 2 5 5 18 2" xfId="52522" xr:uid="{00000000-0005-0000-0000-00004DC20000}"/>
    <cellStyle name="Σύνολο 2 5 5 19" xfId="40012" xr:uid="{00000000-0005-0000-0000-00004EC20000}"/>
    <cellStyle name="Σύνολο 2 5 5 19 2" xfId="53074" xr:uid="{00000000-0005-0000-0000-00004FC20000}"/>
    <cellStyle name="Σύνολο 2 5 5 2" xfId="28320" xr:uid="{00000000-0005-0000-0000-000050C20000}"/>
    <cellStyle name="Σύνολο 2 5 5 2 2" xfId="42326" xr:uid="{00000000-0005-0000-0000-000051C20000}"/>
    <cellStyle name="Σύνολο 2 5 5 20" xfId="40522" xr:uid="{00000000-0005-0000-0000-000052C20000}"/>
    <cellStyle name="Σύνολο 2 5 5 20 2" xfId="53584" xr:uid="{00000000-0005-0000-0000-000053C20000}"/>
    <cellStyle name="Σύνολο 2 5 5 21" xfId="40994" xr:uid="{00000000-0005-0000-0000-000054C20000}"/>
    <cellStyle name="Σύνολο 2 5 5 21 2" xfId="54056" xr:uid="{00000000-0005-0000-0000-000055C20000}"/>
    <cellStyle name="Σύνολο 2 5 5 22" xfId="27278" xr:uid="{00000000-0005-0000-0000-000056C20000}"/>
    <cellStyle name="Σύνολο 2 5 5 22 2" xfId="41520" xr:uid="{00000000-0005-0000-0000-000057C20000}"/>
    <cellStyle name="Σύνολο 2 5 5 23" xfId="30023" xr:uid="{00000000-0005-0000-0000-000058C20000}"/>
    <cellStyle name="Σύνολο 2 5 5 3" xfId="28810" xr:uid="{00000000-0005-0000-0000-000059C20000}"/>
    <cellStyle name="Σύνολο 2 5 5 3 2" xfId="42816" xr:uid="{00000000-0005-0000-0000-00005AC20000}"/>
    <cellStyle name="Σύνολο 2 5 5 4" xfId="30387" xr:uid="{00000000-0005-0000-0000-00005BC20000}"/>
    <cellStyle name="Σύνολο 2 5 5 4 2" xfId="43451" xr:uid="{00000000-0005-0000-0000-00005CC20000}"/>
    <cellStyle name="Σύνολο 2 5 5 5" xfId="31515" xr:uid="{00000000-0005-0000-0000-00005DC20000}"/>
    <cellStyle name="Σύνολο 2 5 5 5 2" xfId="44577" xr:uid="{00000000-0005-0000-0000-00005EC20000}"/>
    <cellStyle name="Σύνολο 2 5 5 6" xfId="32139" xr:uid="{00000000-0005-0000-0000-00005FC20000}"/>
    <cellStyle name="Σύνολο 2 5 5 6 2" xfId="45201" xr:uid="{00000000-0005-0000-0000-000060C20000}"/>
    <cellStyle name="Σύνολο 2 5 5 7" xfId="32763" xr:uid="{00000000-0005-0000-0000-000061C20000}"/>
    <cellStyle name="Σύνολο 2 5 5 7 2" xfId="45825" xr:uid="{00000000-0005-0000-0000-000062C20000}"/>
    <cellStyle name="Σύνολο 2 5 5 8" xfId="33385" xr:uid="{00000000-0005-0000-0000-000063C20000}"/>
    <cellStyle name="Σύνολο 2 5 5 8 2" xfId="46447" xr:uid="{00000000-0005-0000-0000-000064C20000}"/>
    <cellStyle name="Σύνολο 2 5 5 9" xfId="34007" xr:uid="{00000000-0005-0000-0000-000065C20000}"/>
    <cellStyle name="Σύνολο 2 5 5 9 2" xfId="47069" xr:uid="{00000000-0005-0000-0000-000066C20000}"/>
    <cellStyle name="Σύνολο 2 5 6" xfId="25792" xr:uid="{00000000-0005-0000-0000-000067C20000}"/>
    <cellStyle name="Σύνολο 2 5 6 10" xfId="31001" xr:uid="{00000000-0005-0000-0000-000068C20000}"/>
    <cellStyle name="Σύνολο 2 5 6 10 2" xfId="44063" xr:uid="{00000000-0005-0000-0000-000069C20000}"/>
    <cellStyle name="Σύνολο 2 5 6 11" xfId="31065" xr:uid="{00000000-0005-0000-0000-00006AC20000}"/>
    <cellStyle name="Σύνολο 2 5 6 11 2" xfId="44127" xr:uid="{00000000-0005-0000-0000-00006BC20000}"/>
    <cellStyle name="Σύνολο 2 5 6 12" xfId="30370" xr:uid="{00000000-0005-0000-0000-00006CC20000}"/>
    <cellStyle name="Σύνολο 2 5 6 12 2" xfId="43434" xr:uid="{00000000-0005-0000-0000-00006DC20000}"/>
    <cellStyle name="Σύνολο 2 5 6 13" xfId="30843" xr:uid="{00000000-0005-0000-0000-00006EC20000}"/>
    <cellStyle name="Σύνολο 2 5 6 13 2" xfId="43905" xr:uid="{00000000-0005-0000-0000-00006FC20000}"/>
    <cellStyle name="Σύνολο 2 5 6 14" xfId="29823" xr:uid="{00000000-0005-0000-0000-000070C20000}"/>
    <cellStyle name="Σύνολο 2 5 6 14 2" xfId="43114" xr:uid="{00000000-0005-0000-0000-000071C20000}"/>
    <cellStyle name="Σύνολο 2 5 6 15" xfId="30610" xr:uid="{00000000-0005-0000-0000-000072C20000}"/>
    <cellStyle name="Σύνολο 2 5 6 15 2" xfId="43674" xr:uid="{00000000-0005-0000-0000-000073C20000}"/>
    <cellStyle name="Σύνολο 2 5 6 16" xfId="31023" xr:uid="{00000000-0005-0000-0000-000074C20000}"/>
    <cellStyle name="Σύνολο 2 5 6 16 2" xfId="44085" xr:uid="{00000000-0005-0000-0000-000075C20000}"/>
    <cellStyle name="Σύνολο 2 5 6 17" xfId="31007" xr:uid="{00000000-0005-0000-0000-000076C20000}"/>
    <cellStyle name="Σύνολο 2 5 6 17 2" xfId="44069" xr:uid="{00000000-0005-0000-0000-000077C20000}"/>
    <cellStyle name="Σύνολο 2 5 6 18" xfId="31150" xr:uid="{00000000-0005-0000-0000-000078C20000}"/>
    <cellStyle name="Σύνολο 2 5 6 18 2" xfId="44212" xr:uid="{00000000-0005-0000-0000-000079C20000}"/>
    <cellStyle name="Σύνολο 2 5 6 19" xfId="31774" xr:uid="{00000000-0005-0000-0000-00007AC20000}"/>
    <cellStyle name="Σύνολο 2 5 6 19 2" xfId="44836" xr:uid="{00000000-0005-0000-0000-00007BC20000}"/>
    <cellStyle name="Σύνολο 2 5 6 2" xfId="27939" xr:uid="{00000000-0005-0000-0000-00007CC20000}"/>
    <cellStyle name="Σύνολο 2 5 6 2 2" xfId="42058" xr:uid="{00000000-0005-0000-0000-00007DC20000}"/>
    <cellStyle name="Σύνολο 2 5 6 20" xfId="38690" xr:uid="{00000000-0005-0000-0000-00007EC20000}"/>
    <cellStyle name="Σύνολο 2 5 6 20 2" xfId="51752" xr:uid="{00000000-0005-0000-0000-00007FC20000}"/>
    <cellStyle name="Σύνολο 2 5 6 21" xfId="38115" xr:uid="{00000000-0005-0000-0000-000080C20000}"/>
    <cellStyle name="Σύνολο 2 5 6 21 2" xfId="51177" xr:uid="{00000000-0005-0000-0000-000081C20000}"/>
    <cellStyle name="Σύνολο 2 5 6 22" xfId="26898" xr:uid="{00000000-0005-0000-0000-000082C20000}"/>
    <cellStyle name="Σύνολο 2 5 6 22 2" xfId="41252" xr:uid="{00000000-0005-0000-0000-000083C20000}"/>
    <cellStyle name="Σύνολο 2 5 6 23" xfId="27747" xr:uid="{00000000-0005-0000-0000-000084C20000}"/>
    <cellStyle name="Σύνολο 2 5 6 3" xfId="28567" xr:uid="{00000000-0005-0000-0000-000085C20000}"/>
    <cellStyle name="Σύνολο 2 5 6 3 2" xfId="42573" xr:uid="{00000000-0005-0000-0000-000086C20000}"/>
    <cellStyle name="Σύνολο 2 5 6 4" xfId="30763" xr:uid="{00000000-0005-0000-0000-000087C20000}"/>
    <cellStyle name="Σύνολο 2 5 6 4 2" xfId="43825" xr:uid="{00000000-0005-0000-0000-000088C20000}"/>
    <cellStyle name="Σύνολο 2 5 6 5" xfId="30850" xr:uid="{00000000-0005-0000-0000-000089C20000}"/>
    <cellStyle name="Σύνολο 2 5 6 5 2" xfId="43912" xr:uid="{00000000-0005-0000-0000-00008AC20000}"/>
    <cellStyle name="Σύνολο 2 5 6 6" xfId="30557" xr:uid="{00000000-0005-0000-0000-00008BC20000}"/>
    <cellStyle name="Σύνολο 2 5 6 6 2" xfId="43621" xr:uid="{00000000-0005-0000-0000-00008CC20000}"/>
    <cellStyle name="Σύνολο 2 5 6 7" xfId="29791" xr:uid="{00000000-0005-0000-0000-00008DC20000}"/>
    <cellStyle name="Σύνολο 2 5 6 7 2" xfId="43082" xr:uid="{00000000-0005-0000-0000-00008EC20000}"/>
    <cellStyle name="Σύνολο 2 5 6 8" xfId="31104" xr:uid="{00000000-0005-0000-0000-00008FC20000}"/>
    <cellStyle name="Σύνολο 2 5 6 8 2" xfId="44166" xr:uid="{00000000-0005-0000-0000-000090C20000}"/>
    <cellStyle name="Σύνολο 2 5 6 9" xfId="30915" xr:uid="{00000000-0005-0000-0000-000091C20000}"/>
    <cellStyle name="Σύνολο 2 5 6 9 2" xfId="43977" xr:uid="{00000000-0005-0000-0000-000092C20000}"/>
    <cellStyle name="Σύνολο 2 5 7" xfId="26288" xr:uid="{00000000-0005-0000-0000-000093C20000}"/>
    <cellStyle name="Σύνολο 2 5 7 10" xfId="35363" xr:uid="{00000000-0005-0000-0000-000094C20000}"/>
    <cellStyle name="Σύνολο 2 5 7 10 2" xfId="48425" xr:uid="{00000000-0005-0000-0000-000095C20000}"/>
    <cellStyle name="Σύνολο 2 5 7 11" xfId="35981" xr:uid="{00000000-0005-0000-0000-000096C20000}"/>
    <cellStyle name="Σύνολο 2 5 7 11 2" xfId="49043" xr:uid="{00000000-0005-0000-0000-000097C20000}"/>
    <cellStyle name="Σύνολο 2 5 7 12" xfId="36599" xr:uid="{00000000-0005-0000-0000-000098C20000}"/>
    <cellStyle name="Σύνολο 2 5 7 12 2" xfId="49661" xr:uid="{00000000-0005-0000-0000-000099C20000}"/>
    <cellStyle name="Σύνολο 2 5 7 13" xfId="37213" xr:uid="{00000000-0005-0000-0000-00009AC20000}"/>
    <cellStyle name="Σύνολο 2 5 7 13 2" xfId="50275" xr:uid="{00000000-0005-0000-0000-00009BC20000}"/>
    <cellStyle name="Σύνολο 2 5 7 14" xfId="37822" xr:uid="{00000000-0005-0000-0000-00009CC20000}"/>
    <cellStyle name="Σύνολο 2 5 7 14 2" xfId="50884" xr:uid="{00000000-0005-0000-0000-00009DC20000}"/>
    <cellStyle name="Σύνολο 2 5 7 15" xfId="38420" xr:uid="{00000000-0005-0000-0000-00009EC20000}"/>
    <cellStyle name="Σύνολο 2 5 7 15 2" xfId="51482" xr:uid="{00000000-0005-0000-0000-00009FC20000}"/>
    <cellStyle name="Σύνολο 2 5 7 16" xfId="39005" xr:uid="{00000000-0005-0000-0000-0000A0C20000}"/>
    <cellStyle name="Σύνολο 2 5 7 16 2" xfId="52067" xr:uid="{00000000-0005-0000-0000-0000A1C20000}"/>
    <cellStyle name="Σύνολο 2 5 7 17" xfId="39574" xr:uid="{00000000-0005-0000-0000-0000A2C20000}"/>
    <cellStyle name="Σύνολο 2 5 7 17 2" xfId="52636" xr:uid="{00000000-0005-0000-0000-0000A3C20000}"/>
    <cellStyle name="Σύνολο 2 5 7 18" xfId="40126" xr:uid="{00000000-0005-0000-0000-0000A4C20000}"/>
    <cellStyle name="Σύνολο 2 5 7 18 2" xfId="53188" xr:uid="{00000000-0005-0000-0000-0000A5C20000}"/>
    <cellStyle name="Σύνολο 2 5 7 19" xfId="40636" xr:uid="{00000000-0005-0000-0000-0000A6C20000}"/>
    <cellStyle name="Σύνολο 2 5 7 19 2" xfId="53698" xr:uid="{00000000-0005-0000-0000-0000A7C20000}"/>
    <cellStyle name="Σύνολο 2 5 7 2" xfId="28434" xr:uid="{00000000-0005-0000-0000-0000A8C20000}"/>
    <cellStyle name="Σύνολο 2 5 7 2 2" xfId="42440" xr:uid="{00000000-0005-0000-0000-0000A9C20000}"/>
    <cellStyle name="Σύνολο 2 5 7 20" xfId="41108" xr:uid="{00000000-0005-0000-0000-0000AAC20000}"/>
    <cellStyle name="Σύνολο 2 5 7 20 2" xfId="54170" xr:uid="{00000000-0005-0000-0000-0000ABC20000}"/>
    <cellStyle name="Σύνολο 2 5 7 21" xfId="27392" xr:uid="{00000000-0005-0000-0000-0000ACC20000}"/>
    <cellStyle name="Σύνολο 2 5 7 21 2" xfId="41634" xr:uid="{00000000-0005-0000-0000-0000ADC20000}"/>
    <cellStyle name="Σύνολο 2 5 7 22" xfId="25597" xr:uid="{00000000-0005-0000-0000-0000AEC20000}"/>
    <cellStyle name="Σύνολο 2 5 7 3" xfId="31054" xr:uid="{00000000-0005-0000-0000-0000AFC20000}"/>
    <cellStyle name="Σύνολο 2 5 7 3 2" xfId="44116" xr:uid="{00000000-0005-0000-0000-0000B0C20000}"/>
    <cellStyle name="Σύνολο 2 5 7 4" xfId="31629" xr:uid="{00000000-0005-0000-0000-0000B1C20000}"/>
    <cellStyle name="Σύνολο 2 5 7 4 2" xfId="44691" xr:uid="{00000000-0005-0000-0000-0000B2C20000}"/>
    <cellStyle name="Σύνολο 2 5 7 5" xfId="32253" xr:uid="{00000000-0005-0000-0000-0000B3C20000}"/>
    <cellStyle name="Σύνολο 2 5 7 5 2" xfId="45315" xr:uid="{00000000-0005-0000-0000-0000B4C20000}"/>
    <cellStyle name="Σύνολο 2 5 7 6" xfId="32877" xr:uid="{00000000-0005-0000-0000-0000B5C20000}"/>
    <cellStyle name="Σύνολο 2 5 7 6 2" xfId="45939" xr:uid="{00000000-0005-0000-0000-0000B6C20000}"/>
    <cellStyle name="Σύνολο 2 5 7 7" xfId="33499" xr:uid="{00000000-0005-0000-0000-0000B7C20000}"/>
    <cellStyle name="Σύνολο 2 5 7 7 2" xfId="46561" xr:uid="{00000000-0005-0000-0000-0000B8C20000}"/>
    <cellStyle name="Σύνολο 2 5 7 8" xfId="34121" xr:uid="{00000000-0005-0000-0000-0000B9C20000}"/>
    <cellStyle name="Σύνολο 2 5 7 8 2" xfId="47183" xr:uid="{00000000-0005-0000-0000-0000BAC20000}"/>
    <cellStyle name="Σύνολο 2 5 7 9" xfId="34743" xr:uid="{00000000-0005-0000-0000-0000BBC20000}"/>
    <cellStyle name="Σύνολο 2 5 7 9 2" xfId="47805" xr:uid="{00000000-0005-0000-0000-0000BCC20000}"/>
    <cellStyle name="Σύνολο 2 5 8" xfId="26687" xr:uid="{00000000-0005-0000-0000-0000BDC20000}"/>
    <cellStyle name="Σύνολο 2 5 8 2" xfId="29068" xr:uid="{00000000-0005-0000-0000-0000BEC20000}"/>
    <cellStyle name="Σύνολο 2 5 9" xfId="27507" xr:uid="{00000000-0005-0000-0000-0000BFC20000}"/>
    <cellStyle name="Σύνολο 2 5 9 2" xfId="41749" xr:uid="{00000000-0005-0000-0000-0000C0C20000}"/>
    <cellStyle name="Σύνολο 2 6" xfId="25704" xr:uid="{00000000-0005-0000-0000-0000C1C20000}"/>
    <cellStyle name="Σύνολο 2 6 10" xfId="27851" xr:uid="{00000000-0005-0000-0000-0000C2C20000}"/>
    <cellStyle name="Σύνολο 2 6 10 2" xfId="41975" xr:uid="{00000000-0005-0000-0000-0000C3C20000}"/>
    <cellStyle name="Σύνολο 2 6 11" xfId="30753" xr:uid="{00000000-0005-0000-0000-0000C4C20000}"/>
    <cellStyle name="Σύνολο 2 6 11 2" xfId="43815" xr:uid="{00000000-0005-0000-0000-0000C5C20000}"/>
    <cellStyle name="Σύνολο 2 6 12" xfId="30348" xr:uid="{00000000-0005-0000-0000-0000C6C20000}"/>
    <cellStyle name="Σύνολο 2 6 12 2" xfId="43412" xr:uid="{00000000-0005-0000-0000-0000C7C20000}"/>
    <cellStyle name="Σύνολο 2 6 13" xfId="31277" xr:uid="{00000000-0005-0000-0000-0000C8C20000}"/>
    <cellStyle name="Σύνολο 2 6 13 2" xfId="44339" xr:uid="{00000000-0005-0000-0000-0000C9C20000}"/>
    <cellStyle name="Σύνολο 2 6 14" xfId="31901" xr:uid="{00000000-0005-0000-0000-0000CAC20000}"/>
    <cellStyle name="Σύνολο 2 6 14 2" xfId="44963" xr:uid="{00000000-0005-0000-0000-0000CBC20000}"/>
    <cellStyle name="Σύνολο 2 6 15" xfId="32525" xr:uid="{00000000-0005-0000-0000-0000CCC20000}"/>
    <cellStyle name="Σύνολο 2 6 15 2" xfId="45587" xr:uid="{00000000-0005-0000-0000-0000CDC20000}"/>
    <cellStyle name="Σύνολο 2 6 16" xfId="33147" xr:uid="{00000000-0005-0000-0000-0000CEC20000}"/>
    <cellStyle name="Σύνολο 2 6 16 2" xfId="46209" xr:uid="{00000000-0005-0000-0000-0000CFC20000}"/>
    <cellStyle name="Σύνολο 2 6 17" xfId="33769" xr:uid="{00000000-0005-0000-0000-0000D0C20000}"/>
    <cellStyle name="Σύνολο 2 6 17 2" xfId="46831" xr:uid="{00000000-0005-0000-0000-0000D1C20000}"/>
    <cellStyle name="Σύνολο 2 6 18" xfId="34391" xr:uid="{00000000-0005-0000-0000-0000D2C20000}"/>
    <cellStyle name="Σύνολο 2 6 18 2" xfId="47453" xr:uid="{00000000-0005-0000-0000-0000D3C20000}"/>
    <cellStyle name="Σύνολο 2 6 19" xfId="35011" xr:uid="{00000000-0005-0000-0000-0000D4C20000}"/>
    <cellStyle name="Σύνολο 2 6 19 2" xfId="48073" xr:uid="{00000000-0005-0000-0000-0000D5C20000}"/>
    <cellStyle name="Σύνολο 2 6 2" xfId="26003" xr:uid="{00000000-0005-0000-0000-0000D6C20000}"/>
    <cellStyle name="Σύνολο 2 6 2 10" xfId="34458" xr:uid="{00000000-0005-0000-0000-0000D7C20000}"/>
    <cellStyle name="Σύνολο 2 6 2 10 2" xfId="47520" xr:uid="{00000000-0005-0000-0000-0000D8C20000}"/>
    <cellStyle name="Σύνολο 2 6 2 11" xfId="35078" xr:uid="{00000000-0005-0000-0000-0000D9C20000}"/>
    <cellStyle name="Σύνολο 2 6 2 11 2" xfId="48140" xr:uid="{00000000-0005-0000-0000-0000DAC20000}"/>
    <cellStyle name="Σύνολο 2 6 2 12" xfId="35696" xr:uid="{00000000-0005-0000-0000-0000DBC20000}"/>
    <cellStyle name="Σύνολο 2 6 2 12 2" xfId="48758" xr:uid="{00000000-0005-0000-0000-0000DCC20000}"/>
    <cellStyle name="Σύνολο 2 6 2 13" xfId="36314" xr:uid="{00000000-0005-0000-0000-0000DDC20000}"/>
    <cellStyle name="Σύνολο 2 6 2 13 2" xfId="49376" xr:uid="{00000000-0005-0000-0000-0000DEC20000}"/>
    <cellStyle name="Σύνολο 2 6 2 14" xfId="36928" xr:uid="{00000000-0005-0000-0000-0000DFC20000}"/>
    <cellStyle name="Σύνολο 2 6 2 14 2" xfId="49990" xr:uid="{00000000-0005-0000-0000-0000E0C20000}"/>
    <cellStyle name="Σύνολο 2 6 2 15" xfId="37537" xr:uid="{00000000-0005-0000-0000-0000E1C20000}"/>
    <cellStyle name="Σύνολο 2 6 2 15 2" xfId="50599" xr:uid="{00000000-0005-0000-0000-0000E2C20000}"/>
    <cellStyle name="Σύνολο 2 6 2 16" xfId="38135" xr:uid="{00000000-0005-0000-0000-0000E3C20000}"/>
    <cellStyle name="Σύνολο 2 6 2 16 2" xfId="51197" xr:uid="{00000000-0005-0000-0000-0000E4C20000}"/>
    <cellStyle name="Σύνολο 2 6 2 17" xfId="38720" xr:uid="{00000000-0005-0000-0000-0000E5C20000}"/>
    <cellStyle name="Σύνολο 2 6 2 17 2" xfId="51782" xr:uid="{00000000-0005-0000-0000-0000E6C20000}"/>
    <cellStyle name="Σύνολο 2 6 2 18" xfId="39289" xr:uid="{00000000-0005-0000-0000-0000E7C20000}"/>
    <cellStyle name="Σύνολο 2 6 2 18 2" xfId="52351" xr:uid="{00000000-0005-0000-0000-0000E8C20000}"/>
    <cellStyle name="Σύνολο 2 6 2 19" xfId="39841" xr:uid="{00000000-0005-0000-0000-0000E9C20000}"/>
    <cellStyle name="Σύνολο 2 6 2 19 2" xfId="52903" xr:uid="{00000000-0005-0000-0000-0000EAC20000}"/>
    <cellStyle name="Σύνολο 2 6 2 2" xfId="28149" xr:uid="{00000000-0005-0000-0000-0000EBC20000}"/>
    <cellStyle name="Σύνολο 2 6 2 2 2" xfId="42155" xr:uid="{00000000-0005-0000-0000-0000ECC20000}"/>
    <cellStyle name="Σύνολο 2 6 2 20" xfId="40351" xr:uid="{00000000-0005-0000-0000-0000EDC20000}"/>
    <cellStyle name="Σύνολο 2 6 2 20 2" xfId="53413" xr:uid="{00000000-0005-0000-0000-0000EEC20000}"/>
    <cellStyle name="Σύνολο 2 6 2 21" xfId="40823" xr:uid="{00000000-0005-0000-0000-0000EFC20000}"/>
    <cellStyle name="Σύνολο 2 6 2 21 2" xfId="53885" xr:uid="{00000000-0005-0000-0000-0000F0C20000}"/>
    <cellStyle name="Σύνολο 2 6 2 22" xfId="27107" xr:uid="{00000000-0005-0000-0000-0000F1C20000}"/>
    <cellStyle name="Σύνολο 2 6 2 22 2" xfId="41349" xr:uid="{00000000-0005-0000-0000-0000F2C20000}"/>
    <cellStyle name="Σύνολο 2 6 2 23" xfId="29697" xr:uid="{00000000-0005-0000-0000-0000F3C20000}"/>
    <cellStyle name="Σύνολο 2 6 2 3" xfId="28661" xr:uid="{00000000-0005-0000-0000-0000F4C20000}"/>
    <cellStyle name="Σύνολο 2 6 2 3 2" xfId="42667" xr:uid="{00000000-0005-0000-0000-0000F5C20000}"/>
    <cellStyle name="Σύνολο 2 6 2 4" xfId="30840" xr:uid="{00000000-0005-0000-0000-0000F6C20000}"/>
    <cellStyle name="Σύνολο 2 6 2 4 2" xfId="43902" xr:uid="{00000000-0005-0000-0000-0000F7C20000}"/>
    <cellStyle name="Σύνολο 2 6 2 5" xfId="31344" xr:uid="{00000000-0005-0000-0000-0000F8C20000}"/>
    <cellStyle name="Σύνολο 2 6 2 5 2" xfId="44406" xr:uid="{00000000-0005-0000-0000-0000F9C20000}"/>
    <cellStyle name="Σύνολο 2 6 2 6" xfId="31968" xr:uid="{00000000-0005-0000-0000-0000FAC20000}"/>
    <cellStyle name="Σύνολο 2 6 2 6 2" xfId="45030" xr:uid="{00000000-0005-0000-0000-0000FBC20000}"/>
    <cellStyle name="Σύνολο 2 6 2 7" xfId="32592" xr:uid="{00000000-0005-0000-0000-0000FCC20000}"/>
    <cellStyle name="Σύνολο 2 6 2 7 2" xfId="45654" xr:uid="{00000000-0005-0000-0000-0000FDC20000}"/>
    <cellStyle name="Σύνολο 2 6 2 8" xfId="33214" xr:uid="{00000000-0005-0000-0000-0000FEC20000}"/>
    <cellStyle name="Σύνολο 2 6 2 8 2" xfId="46276" xr:uid="{00000000-0005-0000-0000-0000FFC20000}"/>
    <cellStyle name="Σύνολο 2 6 2 9" xfId="33836" xr:uid="{00000000-0005-0000-0000-000000C30000}"/>
    <cellStyle name="Σύνολο 2 6 2 9 2" xfId="46898" xr:uid="{00000000-0005-0000-0000-000001C30000}"/>
    <cellStyle name="Σύνολο 2 6 20" xfId="35629" xr:uid="{00000000-0005-0000-0000-000002C30000}"/>
    <cellStyle name="Σύνολο 2 6 20 2" xfId="48691" xr:uid="{00000000-0005-0000-0000-000003C30000}"/>
    <cellStyle name="Σύνολο 2 6 21" xfId="36248" xr:uid="{00000000-0005-0000-0000-000004C30000}"/>
    <cellStyle name="Σύνολο 2 6 21 2" xfId="49310" xr:uid="{00000000-0005-0000-0000-000005C30000}"/>
    <cellStyle name="Σύνολο 2 6 22" xfId="36863" xr:uid="{00000000-0005-0000-0000-000006C30000}"/>
    <cellStyle name="Σύνολο 2 6 22 2" xfId="49925" xr:uid="{00000000-0005-0000-0000-000007C30000}"/>
    <cellStyle name="Σύνολο 2 6 23" xfId="37475" xr:uid="{00000000-0005-0000-0000-000008C30000}"/>
    <cellStyle name="Σύνολο 2 6 23 2" xfId="50537" xr:uid="{00000000-0005-0000-0000-000009C30000}"/>
    <cellStyle name="Σύνολο 2 6 24" xfId="38082" xr:uid="{00000000-0005-0000-0000-00000AC30000}"/>
    <cellStyle name="Σύνολο 2 6 24 2" xfId="51144" xr:uid="{00000000-0005-0000-0000-00000BC30000}"/>
    <cellStyle name="Σύνολο 2 6 25" xfId="38668" xr:uid="{00000000-0005-0000-0000-00000CC30000}"/>
    <cellStyle name="Σύνολο 2 6 25 2" xfId="51730" xr:uid="{00000000-0005-0000-0000-00000DC30000}"/>
    <cellStyle name="Σύνολο 2 6 26" xfId="39243" xr:uid="{00000000-0005-0000-0000-00000EC30000}"/>
    <cellStyle name="Σύνολο 2 6 26 2" xfId="52305" xr:uid="{00000000-0005-0000-0000-00000FC30000}"/>
    <cellStyle name="Σύνολο 2 6 27" xfId="38521" xr:uid="{00000000-0005-0000-0000-000010C30000}"/>
    <cellStyle name="Σύνολο 2 6 27 2" xfId="51583" xr:uid="{00000000-0005-0000-0000-000011C30000}"/>
    <cellStyle name="Σύνολο 2 6 28" xfId="40325" xr:uid="{00000000-0005-0000-0000-000012C30000}"/>
    <cellStyle name="Σύνολο 2 6 28 2" xfId="53387" xr:uid="{00000000-0005-0000-0000-000013C30000}"/>
    <cellStyle name="Σύνολο 2 6 29" xfId="26577" xr:uid="{00000000-0005-0000-0000-000014C30000}"/>
    <cellStyle name="Σύνολο 2 6 29 2" xfId="29349" xr:uid="{00000000-0005-0000-0000-000015C30000}"/>
    <cellStyle name="Σύνολο 2 6 3" xfId="26183" xr:uid="{00000000-0005-0000-0000-000016C30000}"/>
    <cellStyle name="Σύνολο 2 6 3 10" xfId="34638" xr:uid="{00000000-0005-0000-0000-000017C30000}"/>
    <cellStyle name="Σύνολο 2 6 3 10 2" xfId="47700" xr:uid="{00000000-0005-0000-0000-000018C30000}"/>
    <cellStyle name="Σύνολο 2 6 3 11" xfId="35258" xr:uid="{00000000-0005-0000-0000-000019C30000}"/>
    <cellStyle name="Σύνολο 2 6 3 11 2" xfId="48320" xr:uid="{00000000-0005-0000-0000-00001AC30000}"/>
    <cellStyle name="Σύνολο 2 6 3 12" xfId="35876" xr:uid="{00000000-0005-0000-0000-00001BC30000}"/>
    <cellStyle name="Σύνολο 2 6 3 12 2" xfId="48938" xr:uid="{00000000-0005-0000-0000-00001CC30000}"/>
    <cellStyle name="Σύνολο 2 6 3 13" xfId="36494" xr:uid="{00000000-0005-0000-0000-00001DC30000}"/>
    <cellStyle name="Σύνολο 2 6 3 13 2" xfId="49556" xr:uid="{00000000-0005-0000-0000-00001EC30000}"/>
    <cellStyle name="Σύνολο 2 6 3 14" xfId="37108" xr:uid="{00000000-0005-0000-0000-00001FC30000}"/>
    <cellStyle name="Σύνολο 2 6 3 14 2" xfId="50170" xr:uid="{00000000-0005-0000-0000-000020C30000}"/>
    <cellStyle name="Σύνολο 2 6 3 15" xfId="37717" xr:uid="{00000000-0005-0000-0000-000021C30000}"/>
    <cellStyle name="Σύνολο 2 6 3 15 2" xfId="50779" xr:uid="{00000000-0005-0000-0000-000022C30000}"/>
    <cellStyle name="Σύνολο 2 6 3 16" xfId="38315" xr:uid="{00000000-0005-0000-0000-000023C30000}"/>
    <cellStyle name="Σύνολο 2 6 3 16 2" xfId="51377" xr:uid="{00000000-0005-0000-0000-000024C30000}"/>
    <cellStyle name="Σύνολο 2 6 3 17" xfId="38900" xr:uid="{00000000-0005-0000-0000-000025C30000}"/>
    <cellStyle name="Σύνολο 2 6 3 17 2" xfId="51962" xr:uid="{00000000-0005-0000-0000-000026C30000}"/>
    <cellStyle name="Σύνολο 2 6 3 18" xfId="39469" xr:uid="{00000000-0005-0000-0000-000027C30000}"/>
    <cellStyle name="Σύνολο 2 6 3 18 2" xfId="52531" xr:uid="{00000000-0005-0000-0000-000028C30000}"/>
    <cellStyle name="Σύνολο 2 6 3 19" xfId="40021" xr:uid="{00000000-0005-0000-0000-000029C30000}"/>
    <cellStyle name="Σύνολο 2 6 3 19 2" xfId="53083" xr:uid="{00000000-0005-0000-0000-00002AC30000}"/>
    <cellStyle name="Σύνολο 2 6 3 2" xfId="28329" xr:uid="{00000000-0005-0000-0000-00002BC30000}"/>
    <cellStyle name="Σύνολο 2 6 3 2 2" xfId="42335" xr:uid="{00000000-0005-0000-0000-00002CC30000}"/>
    <cellStyle name="Σύνολο 2 6 3 20" xfId="40531" xr:uid="{00000000-0005-0000-0000-00002DC30000}"/>
    <cellStyle name="Σύνολο 2 6 3 20 2" xfId="53593" xr:uid="{00000000-0005-0000-0000-00002EC30000}"/>
    <cellStyle name="Σύνολο 2 6 3 21" xfId="41003" xr:uid="{00000000-0005-0000-0000-00002FC30000}"/>
    <cellStyle name="Σύνολο 2 6 3 21 2" xfId="54065" xr:uid="{00000000-0005-0000-0000-000030C30000}"/>
    <cellStyle name="Σύνολο 2 6 3 22" xfId="27287" xr:uid="{00000000-0005-0000-0000-000031C30000}"/>
    <cellStyle name="Σύνολο 2 6 3 22 2" xfId="41529" xr:uid="{00000000-0005-0000-0000-000032C30000}"/>
    <cellStyle name="Σύνολο 2 6 3 23" xfId="29456" xr:uid="{00000000-0005-0000-0000-000033C30000}"/>
    <cellStyle name="Σύνολο 2 6 3 3" xfId="28817" xr:uid="{00000000-0005-0000-0000-000034C30000}"/>
    <cellStyle name="Σύνολο 2 6 3 3 2" xfId="42823" xr:uid="{00000000-0005-0000-0000-000035C30000}"/>
    <cellStyle name="Σύνολο 2 6 3 4" xfId="29847" xr:uid="{00000000-0005-0000-0000-000036C30000}"/>
    <cellStyle name="Σύνολο 2 6 3 4 2" xfId="43129" xr:uid="{00000000-0005-0000-0000-000037C30000}"/>
    <cellStyle name="Σύνολο 2 6 3 5" xfId="31524" xr:uid="{00000000-0005-0000-0000-000038C30000}"/>
    <cellStyle name="Σύνολο 2 6 3 5 2" xfId="44586" xr:uid="{00000000-0005-0000-0000-000039C30000}"/>
    <cellStyle name="Σύνολο 2 6 3 6" xfId="32148" xr:uid="{00000000-0005-0000-0000-00003AC30000}"/>
    <cellStyle name="Σύνολο 2 6 3 6 2" xfId="45210" xr:uid="{00000000-0005-0000-0000-00003BC30000}"/>
    <cellStyle name="Σύνολο 2 6 3 7" xfId="32772" xr:uid="{00000000-0005-0000-0000-00003CC30000}"/>
    <cellStyle name="Σύνολο 2 6 3 7 2" xfId="45834" xr:uid="{00000000-0005-0000-0000-00003DC30000}"/>
    <cellStyle name="Σύνολο 2 6 3 8" xfId="33394" xr:uid="{00000000-0005-0000-0000-00003EC30000}"/>
    <cellStyle name="Σύνολο 2 6 3 8 2" xfId="46456" xr:uid="{00000000-0005-0000-0000-00003FC30000}"/>
    <cellStyle name="Σύνολο 2 6 3 9" xfId="34016" xr:uid="{00000000-0005-0000-0000-000040C30000}"/>
    <cellStyle name="Σύνολο 2 6 3 9 2" xfId="47078" xr:uid="{00000000-0005-0000-0000-000041C30000}"/>
    <cellStyle name="Σύνολο 2 6 30" xfId="29545" xr:uid="{00000000-0005-0000-0000-000042C30000}"/>
    <cellStyle name="Σύνολο 2 6 4" xfId="26245" xr:uid="{00000000-0005-0000-0000-000043C30000}"/>
    <cellStyle name="Σύνολο 2 6 4 10" xfId="34700" xr:uid="{00000000-0005-0000-0000-000044C30000}"/>
    <cellStyle name="Σύνολο 2 6 4 10 2" xfId="47762" xr:uid="{00000000-0005-0000-0000-000045C30000}"/>
    <cellStyle name="Σύνολο 2 6 4 11" xfId="35320" xr:uid="{00000000-0005-0000-0000-000046C30000}"/>
    <cellStyle name="Σύνολο 2 6 4 11 2" xfId="48382" xr:uid="{00000000-0005-0000-0000-000047C30000}"/>
    <cellStyle name="Σύνολο 2 6 4 12" xfId="35938" xr:uid="{00000000-0005-0000-0000-000048C30000}"/>
    <cellStyle name="Σύνολο 2 6 4 12 2" xfId="49000" xr:uid="{00000000-0005-0000-0000-000049C30000}"/>
    <cellStyle name="Σύνολο 2 6 4 13" xfId="36556" xr:uid="{00000000-0005-0000-0000-00004AC30000}"/>
    <cellStyle name="Σύνολο 2 6 4 13 2" xfId="49618" xr:uid="{00000000-0005-0000-0000-00004BC30000}"/>
    <cellStyle name="Σύνολο 2 6 4 14" xfId="37170" xr:uid="{00000000-0005-0000-0000-00004CC30000}"/>
    <cellStyle name="Σύνολο 2 6 4 14 2" xfId="50232" xr:uid="{00000000-0005-0000-0000-00004DC30000}"/>
    <cellStyle name="Σύνολο 2 6 4 15" xfId="37779" xr:uid="{00000000-0005-0000-0000-00004EC30000}"/>
    <cellStyle name="Σύνολο 2 6 4 15 2" xfId="50841" xr:uid="{00000000-0005-0000-0000-00004FC30000}"/>
    <cellStyle name="Σύνολο 2 6 4 16" xfId="38377" xr:uid="{00000000-0005-0000-0000-000050C30000}"/>
    <cellStyle name="Σύνολο 2 6 4 16 2" xfId="51439" xr:uid="{00000000-0005-0000-0000-000051C30000}"/>
    <cellStyle name="Σύνολο 2 6 4 17" xfId="38962" xr:uid="{00000000-0005-0000-0000-000052C30000}"/>
    <cellStyle name="Σύνολο 2 6 4 17 2" xfId="52024" xr:uid="{00000000-0005-0000-0000-000053C30000}"/>
    <cellStyle name="Σύνολο 2 6 4 18" xfId="39531" xr:uid="{00000000-0005-0000-0000-000054C30000}"/>
    <cellStyle name="Σύνολο 2 6 4 18 2" xfId="52593" xr:uid="{00000000-0005-0000-0000-000055C30000}"/>
    <cellStyle name="Σύνολο 2 6 4 19" xfId="40083" xr:uid="{00000000-0005-0000-0000-000056C30000}"/>
    <cellStyle name="Σύνολο 2 6 4 19 2" xfId="53145" xr:uid="{00000000-0005-0000-0000-000057C30000}"/>
    <cellStyle name="Σύνολο 2 6 4 2" xfId="28391" xr:uid="{00000000-0005-0000-0000-000058C30000}"/>
    <cellStyle name="Σύνολο 2 6 4 2 2" xfId="42397" xr:uid="{00000000-0005-0000-0000-000059C30000}"/>
    <cellStyle name="Σύνολο 2 6 4 20" xfId="40593" xr:uid="{00000000-0005-0000-0000-00005AC30000}"/>
    <cellStyle name="Σύνολο 2 6 4 20 2" xfId="53655" xr:uid="{00000000-0005-0000-0000-00005BC30000}"/>
    <cellStyle name="Σύνολο 2 6 4 21" xfId="41065" xr:uid="{00000000-0005-0000-0000-00005CC30000}"/>
    <cellStyle name="Σύνολο 2 6 4 21 2" xfId="54127" xr:uid="{00000000-0005-0000-0000-00005DC30000}"/>
    <cellStyle name="Σύνολο 2 6 4 22" xfId="27349" xr:uid="{00000000-0005-0000-0000-00005EC30000}"/>
    <cellStyle name="Σύνολο 2 6 4 22 2" xfId="41591" xr:uid="{00000000-0005-0000-0000-00005FC30000}"/>
    <cellStyle name="Σύνολο 2 6 4 23" xfId="26428" xr:uid="{00000000-0005-0000-0000-000060C30000}"/>
    <cellStyle name="Σύνολο 2 6 4 3" xfId="28871" xr:uid="{00000000-0005-0000-0000-000061C30000}"/>
    <cellStyle name="Σύνολο 2 6 4 3 2" xfId="42877" xr:uid="{00000000-0005-0000-0000-000062C30000}"/>
    <cellStyle name="Σύνολο 2 6 4 4" xfId="29988" xr:uid="{00000000-0005-0000-0000-000063C30000}"/>
    <cellStyle name="Σύνολο 2 6 4 4 2" xfId="43206" xr:uid="{00000000-0005-0000-0000-000064C30000}"/>
    <cellStyle name="Σύνολο 2 6 4 5" xfId="31586" xr:uid="{00000000-0005-0000-0000-000065C30000}"/>
    <cellStyle name="Σύνολο 2 6 4 5 2" xfId="44648" xr:uid="{00000000-0005-0000-0000-000066C30000}"/>
    <cellStyle name="Σύνολο 2 6 4 6" xfId="32210" xr:uid="{00000000-0005-0000-0000-000067C30000}"/>
    <cellStyle name="Σύνολο 2 6 4 6 2" xfId="45272" xr:uid="{00000000-0005-0000-0000-000068C30000}"/>
    <cellStyle name="Σύνολο 2 6 4 7" xfId="32834" xr:uid="{00000000-0005-0000-0000-000069C30000}"/>
    <cellStyle name="Σύνολο 2 6 4 7 2" xfId="45896" xr:uid="{00000000-0005-0000-0000-00006AC30000}"/>
    <cellStyle name="Σύνολο 2 6 4 8" xfId="33456" xr:uid="{00000000-0005-0000-0000-00006BC30000}"/>
    <cellStyle name="Σύνολο 2 6 4 8 2" xfId="46518" xr:uid="{00000000-0005-0000-0000-00006CC30000}"/>
    <cellStyle name="Σύνολο 2 6 4 9" xfId="34078" xr:uid="{00000000-0005-0000-0000-00006DC30000}"/>
    <cellStyle name="Σύνολο 2 6 4 9 2" xfId="47140" xr:uid="{00000000-0005-0000-0000-00006EC30000}"/>
    <cellStyle name="Σύνολο 2 6 5" xfId="26302" xr:uid="{00000000-0005-0000-0000-00006FC30000}"/>
    <cellStyle name="Σύνολο 2 6 5 10" xfId="34757" xr:uid="{00000000-0005-0000-0000-000070C30000}"/>
    <cellStyle name="Σύνολο 2 6 5 10 2" xfId="47819" xr:uid="{00000000-0005-0000-0000-000071C30000}"/>
    <cellStyle name="Σύνολο 2 6 5 11" xfId="35377" xr:uid="{00000000-0005-0000-0000-000072C30000}"/>
    <cellStyle name="Σύνολο 2 6 5 11 2" xfId="48439" xr:uid="{00000000-0005-0000-0000-000073C30000}"/>
    <cellStyle name="Σύνολο 2 6 5 12" xfId="35995" xr:uid="{00000000-0005-0000-0000-000074C30000}"/>
    <cellStyle name="Σύνολο 2 6 5 12 2" xfId="49057" xr:uid="{00000000-0005-0000-0000-000075C30000}"/>
    <cellStyle name="Σύνολο 2 6 5 13" xfId="36613" xr:uid="{00000000-0005-0000-0000-000076C30000}"/>
    <cellStyle name="Σύνολο 2 6 5 13 2" xfId="49675" xr:uid="{00000000-0005-0000-0000-000077C30000}"/>
    <cellStyle name="Σύνολο 2 6 5 14" xfId="37227" xr:uid="{00000000-0005-0000-0000-000078C30000}"/>
    <cellStyle name="Σύνολο 2 6 5 14 2" xfId="50289" xr:uid="{00000000-0005-0000-0000-000079C30000}"/>
    <cellStyle name="Σύνολο 2 6 5 15" xfId="37836" xr:uid="{00000000-0005-0000-0000-00007AC30000}"/>
    <cellStyle name="Σύνολο 2 6 5 15 2" xfId="50898" xr:uid="{00000000-0005-0000-0000-00007BC30000}"/>
    <cellStyle name="Σύνολο 2 6 5 16" xfId="38434" xr:uid="{00000000-0005-0000-0000-00007CC30000}"/>
    <cellStyle name="Σύνολο 2 6 5 16 2" xfId="51496" xr:uid="{00000000-0005-0000-0000-00007DC30000}"/>
    <cellStyle name="Σύνολο 2 6 5 17" xfId="39019" xr:uid="{00000000-0005-0000-0000-00007EC30000}"/>
    <cellStyle name="Σύνολο 2 6 5 17 2" xfId="52081" xr:uid="{00000000-0005-0000-0000-00007FC30000}"/>
    <cellStyle name="Σύνολο 2 6 5 18" xfId="39588" xr:uid="{00000000-0005-0000-0000-000080C30000}"/>
    <cellStyle name="Σύνολο 2 6 5 18 2" xfId="52650" xr:uid="{00000000-0005-0000-0000-000081C30000}"/>
    <cellStyle name="Σύνολο 2 6 5 19" xfId="40140" xr:uid="{00000000-0005-0000-0000-000082C30000}"/>
    <cellStyle name="Σύνολο 2 6 5 19 2" xfId="53202" xr:uid="{00000000-0005-0000-0000-000083C30000}"/>
    <cellStyle name="Σύνολο 2 6 5 2" xfId="28448" xr:uid="{00000000-0005-0000-0000-000084C30000}"/>
    <cellStyle name="Σύνολο 2 6 5 2 2" xfId="42454" xr:uid="{00000000-0005-0000-0000-000085C30000}"/>
    <cellStyle name="Σύνολο 2 6 5 20" xfId="40650" xr:uid="{00000000-0005-0000-0000-000086C30000}"/>
    <cellStyle name="Σύνολο 2 6 5 20 2" xfId="53712" xr:uid="{00000000-0005-0000-0000-000087C30000}"/>
    <cellStyle name="Σύνολο 2 6 5 21" xfId="41122" xr:uid="{00000000-0005-0000-0000-000088C30000}"/>
    <cellStyle name="Σύνολο 2 6 5 21 2" xfId="54184" xr:uid="{00000000-0005-0000-0000-000089C30000}"/>
    <cellStyle name="Σύνολο 2 6 5 22" xfId="27406" xr:uid="{00000000-0005-0000-0000-00008AC30000}"/>
    <cellStyle name="Σύνολο 2 6 5 22 2" xfId="41648" xr:uid="{00000000-0005-0000-0000-00008BC30000}"/>
    <cellStyle name="Σύνολο 2 6 5 23" xfId="30040" xr:uid="{00000000-0005-0000-0000-00008CC30000}"/>
    <cellStyle name="Σύνολο 2 6 5 3" xfId="28917" xr:uid="{00000000-0005-0000-0000-00008DC30000}"/>
    <cellStyle name="Σύνολο 2 6 5 3 2" xfId="42923" xr:uid="{00000000-0005-0000-0000-00008EC30000}"/>
    <cellStyle name="Σύνολο 2 6 5 4" xfId="30959" xr:uid="{00000000-0005-0000-0000-00008FC30000}"/>
    <cellStyle name="Σύνολο 2 6 5 4 2" xfId="44021" xr:uid="{00000000-0005-0000-0000-000090C30000}"/>
    <cellStyle name="Σύνολο 2 6 5 5" xfId="31643" xr:uid="{00000000-0005-0000-0000-000091C30000}"/>
    <cellStyle name="Σύνολο 2 6 5 5 2" xfId="44705" xr:uid="{00000000-0005-0000-0000-000092C30000}"/>
    <cellStyle name="Σύνολο 2 6 5 6" xfId="32267" xr:uid="{00000000-0005-0000-0000-000093C30000}"/>
    <cellStyle name="Σύνολο 2 6 5 6 2" xfId="45329" xr:uid="{00000000-0005-0000-0000-000094C30000}"/>
    <cellStyle name="Σύνολο 2 6 5 7" xfId="32891" xr:uid="{00000000-0005-0000-0000-000095C30000}"/>
    <cellStyle name="Σύνολο 2 6 5 7 2" xfId="45953" xr:uid="{00000000-0005-0000-0000-000096C30000}"/>
    <cellStyle name="Σύνολο 2 6 5 8" xfId="33513" xr:uid="{00000000-0005-0000-0000-000097C30000}"/>
    <cellStyle name="Σύνολο 2 6 5 8 2" xfId="46575" xr:uid="{00000000-0005-0000-0000-000098C30000}"/>
    <cellStyle name="Σύνολο 2 6 5 9" xfId="34135" xr:uid="{00000000-0005-0000-0000-000099C30000}"/>
    <cellStyle name="Σύνολο 2 6 5 9 2" xfId="47197" xr:uid="{00000000-0005-0000-0000-00009AC30000}"/>
    <cellStyle name="Σύνολο 2 6 6" xfId="26349" xr:uid="{00000000-0005-0000-0000-00009BC30000}"/>
    <cellStyle name="Σύνολο 2 6 6 10" xfId="34804" xr:uid="{00000000-0005-0000-0000-00009CC30000}"/>
    <cellStyle name="Σύνολο 2 6 6 10 2" xfId="47866" xr:uid="{00000000-0005-0000-0000-00009DC30000}"/>
    <cellStyle name="Σύνολο 2 6 6 11" xfId="35424" xr:uid="{00000000-0005-0000-0000-00009EC30000}"/>
    <cellStyle name="Σύνολο 2 6 6 11 2" xfId="48486" xr:uid="{00000000-0005-0000-0000-00009FC30000}"/>
    <cellStyle name="Σύνολο 2 6 6 12" xfId="36042" xr:uid="{00000000-0005-0000-0000-0000A0C30000}"/>
    <cellStyle name="Σύνολο 2 6 6 12 2" xfId="49104" xr:uid="{00000000-0005-0000-0000-0000A1C30000}"/>
    <cellStyle name="Σύνολο 2 6 6 13" xfId="36660" xr:uid="{00000000-0005-0000-0000-0000A2C30000}"/>
    <cellStyle name="Σύνολο 2 6 6 13 2" xfId="49722" xr:uid="{00000000-0005-0000-0000-0000A3C30000}"/>
    <cellStyle name="Σύνολο 2 6 6 14" xfId="37274" xr:uid="{00000000-0005-0000-0000-0000A4C30000}"/>
    <cellStyle name="Σύνολο 2 6 6 14 2" xfId="50336" xr:uid="{00000000-0005-0000-0000-0000A5C30000}"/>
    <cellStyle name="Σύνολο 2 6 6 15" xfId="37883" xr:uid="{00000000-0005-0000-0000-0000A6C30000}"/>
    <cellStyle name="Σύνολο 2 6 6 15 2" xfId="50945" xr:uid="{00000000-0005-0000-0000-0000A7C30000}"/>
    <cellStyle name="Σύνολο 2 6 6 16" xfId="38481" xr:uid="{00000000-0005-0000-0000-0000A8C30000}"/>
    <cellStyle name="Σύνολο 2 6 6 16 2" xfId="51543" xr:uid="{00000000-0005-0000-0000-0000A9C30000}"/>
    <cellStyle name="Σύνολο 2 6 6 17" xfId="39066" xr:uid="{00000000-0005-0000-0000-0000AAC30000}"/>
    <cellStyle name="Σύνολο 2 6 6 17 2" xfId="52128" xr:uid="{00000000-0005-0000-0000-0000ABC30000}"/>
    <cellStyle name="Σύνολο 2 6 6 18" xfId="39635" xr:uid="{00000000-0005-0000-0000-0000ACC30000}"/>
    <cellStyle name="Σύνολο 2 6 6 18 2" xfId="52697" xr:uid="{00000000-0005-0000-0000-0000ADC30000}"/>
    <cellStyle name="Σύνολο 2 6 6 19" xfId="40187" xr:uid="{00000000-0005-0000-0000-0000AEC30000}"/>
    <cellStyle name="Σύνολο 2 6 6 19 2" xfId="53249" xr:uid="{00000000-0005-0000-0000-0000AFC30000}"/>
    <cellStyle name="Σύνολο 2 6 6 2" xfId="28495" xr:uid="{00000000-0005-0000-0000-0000B0C30000}"/>
    <cellStyle name="Σύνολο 2 6 6 2 2" xfId="42501" xr:uid="{00000000-0005-0000-0000-0000B1C30000}"/>
    <cellStyle name="Σύνολο 2 6 6 20" xfId="40697" xr:uid="{00000000-0005-0000-0000-0000B2C30000}"/>
    <cellStyle name="Σύνολο 2 6 6 20 2" xfId="53759" xr:uid="{00000000-0005-0000-0000-0000B3C30000}"/>
    <cellStyle name="Σύνολο 2 6 6 21" xfId="41169" xr:uid="{00000000-0005-0000-0000-0000B4C30000}"/>
    <cellStyle name="Σύνολο 2 6 6 21 2" xfId="54231" xr:uid="{00000000-0005-0000-0000-0000B5C30000}"/>
    <cellStyle name="Σύνολο 2 6 6 22" xfId="27453" xr:uid="{00000000-0005-0000-0000-0000B6C30000}"/>
    <cellStyle name="Σύνολο 2 6 6 22 2" xfId="41695" xr:uid="{00000000-0005-0000-0000-0000B7C30000}"/>
    <cellStyle name="Σύνολο 2 6 6 23" xfId="30024" xr:uid="{00000000-0005-0000-0000-0000B8C30000}"/>
    <cellStyle name="Σύνολο 2 6 6 3" xfId="28956" xr:uid="{00000000-0005-0000-0000-0000B9C30000}"/>
    <cellStyle name="Σύνολο 2 6 6 3 2" xfId="42962" xr:uid="{00000000-0005-0000-0000-0000BAC30000}"/>
    <cellStyle name="Σύνολο 2 6 6 4" xfId="30470" xr:uid="{00000000-0005-0000-0000-0000BBC30000}"/>
    <cellStyle name="Σύνολο 2 6 6 4 2" xfId="43534" xr:uid="{00000000-0005-0000-0000-0000BCC30000}"/>
    <cellStyle name="Σύνολο 2 6 6 5" xfId="31690" xr:uid="{00000000-0005-0000-0000-0000BDC30000}"/>
    <cellStyle name="Σύνολο 2 6 6 5 2" xfId="44752" xr:uid="{00000000-0005-0000-0000-0000BEC30000}"/>
    <cellStyle name="Σύνολο 2 6 6 6" xfId="32314" xr:uid="{00000000-0005-0000-0000-0000BFC30000}"/>
    <cellStyle name="Σύνολο 2 6 6 6 2" xfId="45376" xr:uid="{00000000-0005-0000-0000-0000C0C30000}"/>
    <cellStyle name="Σύνολο 2 6 6 7" xfId="32938" xr:uid="{00000000-0005-0000-0000-0000C1C30000}"/>
    <cellStyle name="Σύνολο 2 6 6 7 2" xfId="46000" xr:uid="{00000000-0005-0000-0000-0000C2C30000}"/>
    <cellStyle name="Σύνολο 2 6 6 8" xfId="33560" xr:uid="{00000000-0005-0000-0000-0000C3C30000}"/>
    <cellStyle name="Σύνολο 2 6 6 8 2" xfId="46622" xr:uid="{00000000-0005-0000-0000-0000C4C30000}"/>
    <cellStyle name="Σύνολο 2 6 6 9" xfId="34182" xr:uid="{00000000-0005-0000-0000-0000C5C30000}"/>
    <cellStyle name="Σύνολο 2 6 6 9 2" xfId="47244" xr:uid="{00000000-0005-0000-0000-0000C6C30000}"/>
    <cellStyle name="Σύνολο 2 6 7" xfId="26287" xr:uid="{00000000-0005-0000-0000-0000C7C30000}"/>
    <cellStyle name="Σύνολο 2 6 7 10" xfId="35362" xr:uid="{00000000-0005-0000-0000-0000C8C30000}"/>
    <cellStyle name="Σύνολο 2 6 7 10 2" xfId="48424" xr:uid="{00000000-0005-0000-0000-0000C9C30000}"/>
    <cellStyle name="Σύνολο 2 6 7 11" xfId="35980" xr:uid="{00000000-0005-0000-0000-0000CAC30000}"/>
    <cellStyle name="Σύνολο 2 6 7 11 2" xfId="49042" xr:uid="{00000000-0005-0000-0000-0000CBC30000}"/>
    <cellStyle name="Σύνολο 2 6 7 12" xfId="36598" xr:uid="{00000000-0005-0000-0000-0000CCC30000}"/>
    <cellStyle name="Σύνολο 2 6 7 12 2" xfId="49660" xr:uid="{00000000-0005-0000-0000-0000CDC30000}"/>
    <cellStyle name="Σύνολο 2 6 7 13" xfId="37212" xr:uid="{00000000-0005-0000-0000-0000CEC30000}"/>
    <cellStyle name="Σύνολο 2 6 7 13 2" xfId="50274" xr:uid="{00000000-0005-0000-0000-0000CFC30000}"/>
    <cellStyle name="Σύνολο 2 6 7 14" xfId="37821" xr:uid="{00000000-0005-0000-0000-0000D0C30000}"/>
    <cellStyle name="Σύνολο 2 6 7 14 2" xfId="50883" xr:uid="{00000000-0005-0000-0000-0000D1C30000}"/>
    <cellStyle name="Σύνολο 2 6 7 15" xfId="38419" xr:uid="{00000000-0005-0000-0000-0000D2C30000}"/>
    <cellStyle name="Σύνολο 2 6 7 15 2" xfId="51481" xr:uid="{00000000-0005-0000-0000-0000D3C30000}"/>
    <cellStyle name="Σύνολο 2 6 7 16" xfId="39004" xr:uid="{00000000-0005-0000-0000-0000D4C30000}"/>
    <cellStyle name="Σύνολο 2 6 7 16 2" xfId="52066" xr:uid="{00000000-0005-0000-0000-0000D5C30000}"/>
    <cellStyle name="Σύνολο 2 6 7 17" xfId="39573" xr:uid="{00000000-0005-0000-0000-0000D6C30000}"/>
    <cellStyle name="Σύνολο 2 6 7 17 2" xfId="52635" xr:uid="{00000000-0005-0000-0000-0000D7C30000}"/>
    <cellStyle name="Σύνολο 2 6 7 18" xfId="40125" xr:uid="{00000000-0005-0000-0000-0000D8C30000}"/>
    <cellStyle name="Σύνολο 2 6 7 18 2" xfId="53187" xr:uid="{00000000-0005-0000-0000-0000D9C30000}"/>
    <cellStyle name="Σύνολο 2 6 7 19" xfId="40635" xr:uid="{00000000-0005-0000-0000-0000DAC30000}"/>
    <cellStyle name="Σύνολο 2 6 7 19 2" xfId="53697" xr:uid="{00000000-0005-0000-0000-0000DBC30000}"/>
    <cellStyle name="Σύνολο 2 6 7 2" xfId="28433" xr:uid="{00000000-0005-0000-0000-0000DCC30000}"/>
    <cellStyle name="Σύνολο 2 6 7 2 2" xfId="42439" xr:uid="{00000000-0005-0000-0000-0000DDC30000}"/>
    <cellStyle name="Σύνολο 2 6 7 20" xfId="41107" xr:uid="{00000000-0005-0000-0000-0000DEC30000}"/>
    <cellStyle name="Σύνολο 2 6 7 20 2" xfId="54169" xr:uid="{00000000-0005-0000-0000-0000DFC30000}"/>
    <cellStyle name="Σύνολο 2 6 7 21" xfId="27391" xr:uid="{00000000-0005-0000-0000-0000E0C30000}"/>
    <cellStyle name="Σύνολο 2 6 7 21 2" xfId="41633" xr:uid="{00000000-0005-0000-0000-0000E1C30000}"/>
    <cellStyle name="Σύνολο 2 6 7 22" xfId="25893" xr:uid="{00000000-0005-0000-0000-0000E2C30000}"/>
    <cellStyle name="Σύνολο 2 6 7 3" xfId="29977" xr:uid="{00000000-0005-0000-0000-0000E3C30000}"/>
    <cellStyle name="Σύνολο 2 6 7 3 2" xfId="43195" xr:uid="{00000000-0005-0000-0000-0000E4C30000}"/>
    <cellStyle name="Σύνολο 2 6 7 4" xfId="31628" xr:uid="{00000000-0005-0000-0000-0000E5C30000}"/>
    <cellStyle name="Σύνολο 2 6 7 4 2" xfId="44690" xr:uid="{00000000-0005-0000-0000-0000E6C30000}"/>
    <cellStyle name="Σύνολο 2 6 7 5" xfId="32252" xr:uid="{00000000-0005-0000-0000-0000E7C30000}"/>
    <cellStyle name="Σύνολο 2 6 7 5 2" xfId="45314" xr:uid="{00000000-0005-0000-0000-0000E8C30000}"/>
    <cellStyle name="Σύνολο 2 6 7 6" xfId="32876" xr:uid="{00000000-0005-0000-0000-0000E9C30000}"/>
    <cellStyle name="Σύνολο 2 6 7 6 2" xfId="45938" xr:uid="{00000000-0005-0000-0000-0000EAC30000}"/>
    <cellStyle name="Σύνολο 2 6 7 7" xfId="33498" xr:uid="{00000000-0005-0000-0000-0000EBC30000}"/>
    <cellStyle name="Σύνολο 2 6 7 7 2" xfId="46560" xr:uid="{00000000-0005-0000-0000-0000ECC30000}"/>
    <cellStyle name="Σύνολο 2 6 7 8" xfId="34120" xr:uid="{00000000-0005-0000-0000-0000EDC30000}"/>
    <cellStyle name="Σύνολο 2 6 7 8 2" xfId="47182" xr:uid="{00000000-0005-0000-0000-0000EEC30000}"/>
    <cellStyle name="Σύνολο 2 6 7 9" xfId="34742" xr:uid="{00000000-0005-0000-0000-0000EFC30000}"/>
    <cellStyle name="Σύνολο 2 6 7 9 2" xfId="47804" xr:uid="{00000000-0005-0000-0000-0000F0C30000}"/>
    <cellStyle name="Σύνολο 2 6 8" xfId="26811" xr:uid="{00000000-0005-0000-0000-0000F1C30000}"/>
    <cellStyle name="Σύνολο 2 6 8 2" xfId="26393" xr:uid="{00000000-0005-0000-0000-0000F2C30000}"/>
    <cellStyle name="Σύνολο 2 6 9" xfId="27563" xr:uid="{00000000-0005-0000-0000-0000F3C30000}"/>
    <cellStyle name="Σύνολο 2 6 9 2" xfId="41805" xr:uid="{00000000-0005-0000-0000-0000F4C30000}"/>
    <cellStyle name="Σύνολο 2 7" xfId="25674" xr:uid="{00000000-0005-0000-0000-0000F5C30000}"/>
    <cellStyle name="Σύνολο 2 7 10" xfId="27822" xr:uid="{00000000-0005-0000-0000-0000F6C30000}"/>
    <cellStyle name="Σύνολο 2 7 10 2" xfId="41971" xr:uid="{00000000-0005-0000-0000-0000F7C30000}"/>
    <cellStyle name="Σύνολο 2 7 11" xfId="30845" xr:uid="{00000000-0005-0000-0000-0000F8C30000}"/>
    <cellStyle name="Σύνολο 2 7 11 2" xfId="43907" xr:uid="{00000000-0005-0000-0000-0000F9C30000}"/>
    <cellStyle name="Σύνολο 2 7 12" xfId="31049" xr:uid="{00000000-0005-0000-0000-0000FAC30000}"/>
    <cellStyle name="Σύνολο 2 7 12 2" xfId="44111" xr:uid="{00000000-0005-0000-0000-0000FBC30000}"/>
    <cellStyle name="Σύνολο 2 7 13" xfId="30113" xr:uid="{00000000-0005-0000-0000-0000FCC30000}"/>
    <cellStyle name="Σύνολο 2 7 13 2" xfId="43289" xr:uid="{00000000-0005-0000-0000-0000FDC30000}"/>
    <cellStyle name="Σύνολο 2 7 14" xfId="30669" xr:uid="{00000000-0005-0000-0000-0000FEC30000}"/>
    <cellStyle name="Σύνολο 2 7 14 2" xfId="43733" xr:uid="{00000000-0005-0000-0000-0000FFC30000}"/>
    <cellStyle name="Σύνολο 2 7 15" xfId="31192" xr:uid="{00000000-0005-0000-0000-000000C40000}"/>
    <cellStyle name="Σύνολο 2 7 15 2" xfId="44254" xr:uid="{00000000-0005-0000-0000-000001C40000}"/>
    <cellStyle name="Σύνολο 2 7 16" xfId="31816" xr:uid="{00000000-0005-0000-0000-000002C40000}"/>
    <cellStyle name="Σύνολο 2 7 16 2" xfId="44878" xr:uid="{00000000-0005-0000-0000-000003C40000}"/>
    <cellStyle name="Σύνολο 2 7 17" xfId="32440" xr:uid="{00000000-0005-0000-0000-000004C40000}"/>
    <cellStyle name="Σύνολο 2 7 17 2" xfId="45502" xr:uid="{00000000-0005-0000-0000-000005C40000}"/>
    <cellStyle name="Σύνολο 2 7 18" xfId="33063" xr:uid="{00000000-0005-0000-0000-000006C40000}"/>
    <cellStyle name="Σύνολο 2 7 18 2" xfId="46125" xr:uid="{00000000-0005-0000-0000-000007C40000}"/>
    <cellStyle name="Σύνολο 2 7 19" xfId="33685" xr:uid="{00000000-0005-0000-0000-000008C40000}"/>
    <cellStyle name="Σύνολο 2 7 19 2" xfId="46747" xr:uid="{00000000-0005-0000-0000-000009C40000}"/>
    <cellStyle name="Σύνολο 2 7 2" xfId="25972" xr:uid="{00000000-0005-0000-0000-00000AC40000}"/>
    <cellStyle name="Σύνολο 2 7 2 10" xfId="34412" xr:uid="{00000000-0005-0000-0000-00000BC40000}"/>
    <cellStyle name="Σύνολο 2 7 2 10 2" xfId="47474" xr:uid="{00000000-0005-0000-0000-00000CC40000}"/>
    <cellStyle name="Σύνολο 2 7 2 11" xfId="35032" xr:uid="{00000000-0005-0000-0000-00000DC40000}"/>
    <cellStyle name="Σύνολο 2 7 2 11 2" xfId="48094" xr:uid="{00000000-0005-0000-0000-00000EC40000}"/>
    <cellStyle name="Σύνολο 2 7 2 12" xfId="35650" xr:uid="{00000000-0005-0000-0000-00000FC40000}"/>
    <cellStyle name="Σύνολο 2 7 2 12 2" xfId="48712" xr:uid="{00000000-0005-0000-0000-000010C40000}"/>
    <cellStyle name="Σύνολο 2 7 2 13" xfId="36269" xr:uid="{00000000-0005-0000-0000-000011C40000}"/>
    <cellStyle name="Σύνολο 2 7 2 13 2" xfId="49331" xr:uid="{00000000-0005-0000-0000-000012C40000}"/>
    <cellStyle name="Σύνολο 2 7 2 14" xfId="36884" xr:uid="{00000000-0005-0000-0000-000013C40000}"/>
    <cellStyle name="Σύνολο 2 7 2 14 2" xfId="49946" xr:uid="{00000000-0005-0000-0000-000014C40000}"/>
    <cellStyle name="Σύνολο 2 7 2 15" xfId="37494" xr:uid="{00000000-0005-0000-0000-000015C40000}"/>
    <cellStyle name="Σύνολο 2 7 2 15 2" xfId="50556" xr:uid="{00000000-0005-0000-0000-000016C40000}"/>
    <cellStyle name="Σύνολο 2 7 2 16" xfId="38101" xr:uid="{00000000-0005-0000-0000-000017C40000}"/>
    <cellStyle name="Σύνολο 2 7 2 16 2" xfId="51163" xr:uid="{00000000-0005-0000-0000-000018C40000}"/>
    <cellStyle name="Σύνολο 2 7 2 17" xfId="38686" xr:uid="{00000000-0005-0000-0000-000019C40000}"/>
    <cellStyle name="Σύνολο 2 7 2 17 2" xfId="51748" xr:uid="{00000000-0005-0000-0000-00001AC40000}"/>
    <cellStyle name="Σύνολο 2 7 2 18" xfId="39261" xr:uid="{00000000-0005-0000-0000-00001BC40000}"/>
    <cellStyle name="Σύνολο 2 7 2 18 2" xfId="52323" xr:uid="{00000000-0005-0000-0000-00001CC40000}"/>
    <cellStyle name="Σύνολο 2 7 2 19" xfId="39816" xr:uid="{00000000-0005-0000-0000-00001DC40000}"/>
    <cellStyle name="Σύνολο 2 7 2 19 2" xfId="52878" xr:uid="{00000000-0005-0000-0000-00001EC40000}"/>
    <cellStyle name="Σύνολο 2 7 2 2" xfId="28119" xr:uid="{00000000-0005-0000-0000-00001FC40000}"/>
    <cellStyle name="Σύνολο 2 7 2 2 2" xfId="42151" xr:uid="{00000000-0005-0000-0000-000020C40000}"/>
    <cellStyle name="Σύνολο 2 7 2 20" xfId="40341" xr:uid="{00000000-0005-0000-0000-000021C40000}"/>
    <cellStyle name="Σύνολο 2 7 2 20 2" xfId="53403" xr:uid="{00000000-0005-0000-0000-000022C40000}"/>
    <cellStyle name="Σύνολο 2 7 2 21" xfId="40819" xr:uid="{00000000-0005-0000-0000-000023C40000}"/>
    <cellStyle name="Σύνολο 2 7 2 21 2" xfId="53881" xr:uid="{00000000-0005-0000-0000-000024C40000}"/>
    <cellStyle name="Σύνολο 2 7 2 22" xfId="27077" xr:uid="{00000000-0005-0000-0000-000025C40000}"/>
    <cellStyle name="Σύνολο 2 7 2 22 2" xfId="41345" xr:uid="{00000000-0005-0000-0000-000026C40000}"/>
    <cellStyle name="Σύνολο 2 7 2 23" xfId="29478" xr:uid="{00000000-0005-0000-0000-000027C40000}"/>
    <cellStyle name="Σύνολο 2 7 2 3" xfId="28657" xr:uid="{00000000-0005-0000-0000-000028C40000}"/>
    <cellStyle name="Σύνολο 2 7 2 3 2" xfId="42663" xr:uid="{00000000-0005-0000-0000-000029C40000}"/>
    <cellStyle name="Σύνολο 2 7 2 4" xfId="30401" xr:uid="{00000000-0005-0000-0000-00002AC40000}"/>
    <cellStyle name="Σύνολο 2 7 2 4 2" xfId="43465" xr:uid="{00000000-0005-0000-0000-00002BC40000}"/>
    <cellStyle name="Σύνολο 2 7 2 5" xfId="31298" xr:uid="{00000000-0005-0000-0000-00002CC40000}"/>
    <cellStyle name="Σύνολο 2 7 2 5 2" xfId="44360" xr:uid="{00000000-0005-0000-0000-00002DC40000}"/>
    <cellStyle name="Σύνολο 2 7 2 6" xfId="31922" xr:uid="{00000000-0005-0000-0000-00002EC40000}"/>
    <cellStyle name="Σύνολο 2 7 2 6 2" xfId="44984" xr:uid="{00000000-0005-0000-0000-00002FC40000}"/>
    <cellStyle name="Σύνολο 2 7 2 7" xfId="32546" xr:uid="{00000000-0005-0000-0000-000030C40000}"/>
    <cellStyle name="Σύνολο 2 7 2 7 2" xfId="45608" xr:uid="{00000000-0005-0000-0000-000031C40000}"/>
    <cellStyle name="Σύνολο 2 7 2 8" xfId="33168" xr:uid="{00000000-0005-0000-0000-000032C40000}"/>
    <cellStyle name="Σύνολο 2 7 2 8 2" xfId="46230" xr:uid="{00000000-0005-0000-0000-000033C40000}"/>
    <cellStyle name="Σύνολο 2 7 2 9" xfId="33790" xr:uid="{00000000-0005-0000-0000-000034C40000}"/>
    <cellStyle name="Σύνολο 2 7 2 9 2" xfId="46852" xr:uid="{00000000-0005-0000-0000-000035C40000}"/>
    <cellStyle name="Σύνολο 2 7 20" xfId="34307" xr:uid="{00000000-0005-0000-0000-000036C40000}"/>
    <cellStyle name="Σύνολο 2 7 20 2" xfId="47369" xr:uid="{00000000-0005-0000-0000-000037C40000}"/>
    <cellStyle name="Σύνολο 2 7 21" xfId="34928" xr:uid="{00000000-0005-0000-0000-000038C40000}"/>
    <cellStyle name="Σύνολο 2 7 21 2" xfId="47990" xr:uid="{00000000-0005-0000-0000-000039C40000}"/>
    <cellStyle name="Σύνολο 2 7 22" xfId="35547" xr:uid="{00000000-0005-0000-0000-00003AC40000}"/>
    <cellStyle name="Σύνολο 2 7 22 2" xfId="48609" xr:uid="{00000000-0005-0000-0000-00003BC40000}"/>
    <cellStyle name="Σύνολο 2 7 23" xfId="36166" xr:uid="{00000000-0005-0000-0000-00003CC40000}"/>
    <cellStyle name="Σύνολο 2 7 23 2" xfId="49228" xr:uid="{00000000-0005-0000-0000-00003DC40000}"/>
    <cellStyle name="Σύνολο 2 7 24" xfId="36782" xr:uid="{00000000-0005-0000-0000-00003EC40000}"/>
    <cellStyle name="Σύνολο 2 7 24 2" xfId="49844" xr:uid="{00000000-0005-0000-0000-00003FC40000}"/>
    <cellStyle name="Σύνολο 2 7 25" xfId="37393" xr:uid="{00000000-0005-0000-0000-000040C40000}"/>
    <cellStyle name="Σύνολο 2 7 25 2" xfId="50455" xr:uid="{00000000-0005-0000-0000-000041C40000}"/>
    <cellStyle name="Σύνολο 2 7 26" xfId="38000" xr:uid="{00000000-0005-0000-0000-000042C40000}"/>
    <cellStyle name="Σύνολο 2 7 26 2" xfId="51062" xr:uid="{00000000-0005-0000-0000-000043C40000}"/>
    <cellStyle name="Σύνολο 2 7 27" xfId="39213" xr:uid="{00000000-0005-0000-0000-000044C40000}"/>
    <cellStyle name="Σύνολο 2 7 27 2" xfId="52275" xr:uid="{00000000-0005-0000-0000-000045C40000}"/>
    <cellStyle name="Σύνολο 2 7 28" xfId="38709" xr:uid="{00000000-0005-0000-0000-000046C40000}"/>
    <cellStyle name="Σύνολο 2 7 28 2" xfId="51771" xr:uid="{00000000-0005-0000-0000-000047C40000}"/>
    <cellStyle name="Σύνολο 2 7 29" xfId="26550" xr:uid="{00000000-0005-0000-0000-000048C40000}"/>
    <cellStyle name="Σύνολο 2 7 29 2" xfId="25759" xr:uid="{00000000-0005-0000-0000-000049C40000}"/>
    <cellStyle name="Σύνολο 2 7 3" xfId="26155" xr:uid="{00000000-0005-0000-0000-00004AC40000}"/>
    <cellStyle name="Σύνολο 2 7 3 10" xfId="34610" xr:uid="{00000000-0005-0000-0000-00004BC40000}"/>
    <cellStyle name="Σύνολο 2 7 3 10 2" xfId="47672" xr:uid="{00000000-0005-0000-0000-00004CC40000}"/>
    <cellStyle name="Σύνολο 2 7 3 11" xfId="35230" xr:uid="{00000000-0005-0000-0000-00004DC40000}"/>
    <cellStyle name="Σύνολο 2 7 3 11 2" xfId="48292" xr:uid="{00000000-0005-0000-0000-00004EC40000}"/>
    <cellStyle name="Σύνολο 2 7 3 12" xfId="35848" xr:uid="{00000000-0005-0000-0000-00004FC40000}"/>
    <cellStyle name="Σύνολο 2 7 3 12 2" xfId="48910" xr:uid="{00000000-0005-0000-0000-000050C40000}"/>
    <cellStyle name="Σύνολο 2 7 3 13" xfId="36466" xr:uid="{00000000-0005-0000-0000-000051C40000}"/>
    <cellStyle name="Σύνολο 2 7 3 13 2" xfId="49528" xr:uid="{00000000-0005-0000-0000-000052C40000}"/>
    <cellStyle name="Σύνολο 2 7 3 14" xfId="37080" xr:uid="{00000000-0005-0000-0000-000053C40000}"/>
    <cellStyle name="Σύνολο 2 7 3 14 2" xfId="50142" xr:uid="{00000000-0005-0000-0000-000054C40000}"/>
    <cellStyle name="Σύνολο 2 7 3 15" xfId="37689" xr:uid="{00000000-0005-0000-0000-000055C40000}"/>
    <cellStyle name="Σύνολο 2 7 3 15 2" xfId="50751" xr:uid="{00000000-0005-0000-0000-000056C40000}"/>
    <cellStyle name="Σύνολο 2 7 3 16" xfId="38287" xr:uid="{00000000-0005-0000-0000-000057C40000}"/>
    <cellStyle name="Σύνολο 2 7 3 16 2" xfId="51349" xr:uid="{00000000-0005-0000-0000-000058C40000}"/>
    <cellStyle name="Σύνολο 2 7 3 17" xfId="38872" xr:uid="{00000000-0005-0000-0000-000059C40000}"/>
    <cellStyle name="Σύνολο 2 7 3 17 2" xfId="51934" xr:uid="{00000000-0005-0000-0000-00005AC40000}"/>
    <cellStyle name="Σύνολο 2 7 3 18" xfId="39441" xr:uid="{00000000-0005-0000-0000-00005BC40000}"/>
    <cellStyle name="Σύνολο 2 7 3 18 2" xfId="52503" xr:uid="{00000000-0005-0000-0000-00005CC40000}"/>
    <cellStyle name="Σύνολο 2 7 3 19" xfId="39993" xr:uid="{00000000-0005-0000-0000-00005DC40000}"/>
    <cellStyle name="Σύνολο 2 7 3 19 2" xfId="53055" xr:uid="{00000000-0005-0000-0000-00005EC40000}"/>
    <cellStyle name="Σύνολο 2 7 3 2" xfId="28301" xr:uid="{00000000-0005-0000-0000-00005FC40000}"/>
    <cellStyle name="Σύνολο 2 7 3 2 2" xfId="42307" xr:uid="{00000000-0005-0000-0000-000060C40000}"/>
    <cellStyle name="Σύνολο 2 7 3 20" xfId="40503" xr:uid="{00000000-0005-0000-0000-000061C40000}"/>
    <cellStyle name="Σύνολο 2 7 3 20 2" xfId="53565" xr:uid="{00000000-0005-0000-0000-000062C40000}"/>
    <cellStyle name="Σύνολο 2 7 3 21" xfId="40975" xr:uid="{00000000-0005-0000-0000-000063C40000}"/>
    <cellStyle name="Σύνολο 2 7 3 21 2" xfId="54037" xr:uid="{00000000-0005-0000-0000-000064C40000}"/>
    <cellStyle name="Σύνολο 2 7 3 22" xfId="27259" xr:uid="{00000000-0005-0000-0000-000065C40000}"/>
    <cellStyle name="Σύνολο 2 7 3 22 2" xfId="41501" xr:uid="{00000000-0005-0000-0000-000066C40000}"/>
    <cellStyle name="Σύνολο 2 7 3 23" xfId="26411" xr:uid="{00000000-0005-0000-0000-000067C40000}"/>
    <cellStyle name="Σύνολο 2 7 3 3" xfId="28798" xr:uid="{00000000-0005-0000-0000-000068C40000}"/>
    <cellStyle name="Σύνολο 2 7 3 3 2" xfId="42804" xr:uid="{00000000-0005-0000-0000-000069C40000}"/>
    <cellStyle name="Σύνολο 2 7 3 4" xfId="29949" xr:uid="{00000000-0005-0000-0000-00006AC40000}"/>
    <cellStyle name="Σύνολο 2 7 3 4 2" xfId="43185" xr:uid="{00000000-0005-0000-0000-00006BC40000}"/>
    <cellStyle name="Σύνολο 2 7 3 5" xfId="31496" xr:uid="{00000000-0005-0000-0000-00006CC40000}"/>
    <cellStyle name="Σύνολο 2 7 3 5 2" xfId="44558" xr:uid="{00000000-0005-0000-0000-00006DC40000}"/>
    <cellStyle name="Σύνολο 2 7 3 6" xfId="32120" xr:uid="{00000000-0005-0000-0000-00006EC40000}"/>
    <cellStyle name="Σύνολο 2 7 3 6 2" xfId="45182" xr:uid="{00000000-0005-0000-0000-00006FC40000}"/>
    <cellStyle name="Σύνολο 2 7 3 7" xfId="32744" xr:uid="{00000000-0005-0000-0000-000070C40000}"/>
    <cellStyle name="Σύνολο 2 7 3 7 2" xfId="45806" xr:uid="{00000000-0005-0000-0000-000071C40000}"/>
    <cellStyle name="Σύνολο 2 7 3 8" xfId="33366" xr:uid="{00000000-0005-0000-0000-000072C40000}"/>
    <cellStyle name="Σύνολο 2 7 3 8 2" xfId="46428" xr:uid="{00000000-0005-0000-0000-000073C40000}"/>
    <cellStyle name="Σύνολο 2 7 3 9" xfId="33988" xr:uid="{00000000-0005-0000-0000-000074C40000}"/>
    <cellStyle name="Σύνολο 2 7 3 9 2" xfId="47050" xr:uid="{00000000-0005-0000-0000-000075C40000}"/>
    <cellStyle name="Σύνολο 2 7 30" xfId="29323" xr:uid="{00000000-0005-0000-0000-000076C40000}"/>
    <cellStyle name="Σύνολο 2 7 4" xfId="26223" xr:uid="{00000000-0005-0000-0000-000077C40000}"/>
    <cellStyle name="Σύνολο 2 7 4 10" xfId="34678" xr:uid="{00000000-0005-0000-0000-000078C40000}"/>
    <cellStyle name="Σύνολο 2 7 4 10 2" xfId="47740" xr:uid="{00000000-0005-0000-0000-000079C40000}"/>
    <cellStyle name="Σύνολο 2 7 4 11" xfId="35298" xr:uid="{00000000-0005-0000-0000-00007AC40000}"/>
    <cellStyle name="Σύνολο 2 7 4 11 2" xfId="48360" xr:uid="{00000000-0005-0000-0000-00007BC40000}"/>
    <cellStyle name="Σύνολο 2 7 4 12" xfId="35916" xr:uid="{00000000-0005-0000-0000-00007CC40000}"/>
    <cellStyle name="Σύνολο 2 7 4 12 2" xfId="48978" xr:uid="{00000000-0005-0000-0000-00007DC40000}"/>
    <cellStyle name="Σύνολο 2 7 4 13" xfId="36534" xr:uid="{00000000-0005-0000-0000-00007EC40000}"/>
    <cellStyle name="Σύνολο 2 7 4 13 2" xfId="49596" xr:uid="{00000000-0005-0000-0000-00007FC40000}"/>
    <cellStyle name="Σύνολο 2 7 4 14" xfId="37148" xr:uid="{00000000-0005-0000-0000-000080C40000}"/>
    <cellStyle name="Σύνολο 2 7 4 14 2" xfId="50210" xr:uid="{00000000-0005-0000-0000-000081C40000}"/>
    <cellStyle name="Σύνολο 2 7 4 15" xfId="37757" xr:uid="{00000000-0005-0000-0000-000082C40000}"/>
    <cellStyle name="Σύνολο 2 7 4 15 2" xfId="50819" xr:uid="{00000000-0005-0000-0000-000083C40000}"/>
    <cellStyle name="Σύνολο 2 7 4 16" xfId="38355" xr:uid="{00000000-0005-0000-0000-000084C40000}"/>
    <cellStyle name="Σύνολο 2 7 4 16 2" xfId="51417" xr:uid="{00000000-0005-0000-0000-000085C40000}"/>
    <cellStyle name="Σύνολο 2 7 4 17" xfId="38940" xr:uid="{00000000-0005-0000-0000-000086C40000}"/>
    <cellStyle name="Σύνολο 2 7 4 17 2" xfId="52002" xr:uid="{00000000-0005-0000-0000-000087C40000}"/>
    <cellStyle name="Σύνολο 2 7 4 18" xfId="39509" xr:uid="{00000000-0005-0000-0000-000088C40000}"/>
    <cellStyle name="Σύνολο 2 7 4 18 2" xfId="52571" xr:uid="{00000000-0005-0000-0000-000089C40000}"/>
    <cellStyle name="Σύνολο 2 7 4 19" xfId="40061" xr:uid="{00000000-0005-0000-0000-00008AC40000}"/>
    <cellStyle name="Σύνολο 2 7 4 19 2" xfId="53123" xr:uid="{00000000-0005-0000-0000-00008BC40000}"/>
    <cellStyle name="Σύνολο 2 7 4 2" xfId="28369" xr:uid="{00000000-0005-0000-0000-00008CC40000}"/>
    <cellStyle name="Σύνολο 2 7 4 2 2" xfId="42375" xr:uid="{00000000-0005-0000-0000-00008DC40000}"/>
    <cellStyle name="Σύνολο 2 7 4 20" xfId="40571" xr:uid="{00000000-0005-0000-0000-00008EC40000}"/>
    <cellStyle name="Σύνολο 2 7 4 20 2" xfId="53633" xr:uid="{00000000-0005-0000-0000-00008FC40000}"/>
    <cellStyle name="Σύνολο 2 7 4 21" xfId="41043" xr:uid="{00000000-0005-0000-0000-000090C40000}"/>
    <cellStyle name="Σύνολο 2 7 4 21 2" xfId="54105" xr:uid="{00000000-0005-0000-0000-000091C40000}"/>
    <cellStyle name="Σύνολο 2 7 4 22" xfId="27327" xr:uid="{00000000-0005-0000-0000-000092C40000}"/>
    <cellStyle name="Σύνολο 2 7 4 22 2" xfId="41569" xr:uid="{00000000-0005-0000-0000-000093C40000}"/>
    <cellStyle name="Σύνολο 2 7 4 23" xfId="30337" xr:uid="{00000000-0005-0000-0000-000094C40000}"/>
    <cellStyle name="Σύνολο 2 7 4 3" xfId="28856" xr:uid="{00000000-0005-0000-0000-000095C40000}"/>
    <cellStyle name="Σύνολο 2 7 4 3 2" xfId="42862" xr:uid="{00000000-0005-0000-0000-000096C40000}"/>
    <cellStyle name="Σύνολο 2 7 4 4" xfId="30134" xr:uid="{00000000-0005-0000-0000-000097C40000}"/>
    <cellStyle name="Σύνολο 2 7 4 4 2" xfId="43310" xr:uid="{00000000-0005-0000-0000-000098C40000}"/>
    <cellStyle name="Σύνολο 2 7 4 5" xfId="31564" xr:uid="{00000000-0005-0000-0000-000099C40000}"/>
    <cellStyle name="Σύνολο 2 7 4 5 2" xfId="44626" xr:uid="{00000000-0005-0000-0000-00009AC40000}"/>
    <cellStyle name="Σύνολο 2 7 4 6" xfId="32188" xr:uid="{00000000-0005-0000-0000-00009BC40000}"/>
    <cellStyle name="Σύνολο 2 7 4 6 2" xfId="45250" xr:uid="{00000000-0005-0000-0000-00009CC40000}"/>
    <cellStyle name="Σύνολο 2 7 4 7" xfId="32812" xr:uid="{00000000-0005-0000-0000-00009DC40000}"/>
    <cellStyle name="Σύνολο 2 7 4 7 2" xfId="45874" xr:uid="{00000000-0005-0000-0000-00009EC40000}"/>
    <cellStyle name="Σύνολο 2 7 4 8" xfId="33434" xr:uid="{00000000-0005-0000-0000-00009FC40000}"/>
    <cellStyle name="Σύνολο 2 7 4 8 2" xfId="46496" xr:uid="{00000000-0005-0000-0000-0000A0C40000}"/>
    <cellStyle name="Σύνολο 2 7 4 9" xfId="34056" xr:uid="{00000000-0005-0000-0000-0000A1C40000}"/>
    <cellStyle name="Σύνολο 2 7 4 9 2" xfId="47118" xr:uid="{00000000-0005-0000-0000-0000A2C40000}"/>
    <cellStyle name="Σύνολο 2 7 5" xfId="26291" xr:uid="{00000000-0005-0000-0000-0000A3C40000}"/>
    <cellStyle name="Σύνολο 2 7 5 10" xfId="34746" xr:uid="{00000000-0005-0000-0000-0000A4C40000}"/>
    <cellStyle name="Σύνολο 2 7 5 10 2" xfId="47808" xr:uid="{00000000-0005-0000-0000-0000A5C40000}"/>
    <cellStyle name="Σύνολο 2 7 5 11" xfId="35366" xr:uid="{00000000-0005-0000-0000-0000A6C40000}"/>
    <cellStyle name="Σύνολο 2 7 5 11 2" xfId="48428" xr:uid="{00000000-0005-0000-0000-0000A7C40000}"/>
    <cellStyle name="Σύνολο 2 7 5 12" xfId="35984" xr:uid="{00000000-0005-0000-0000-0000A8C40000}"/>
    <cellStyle name="Σύνολο 2 7 5 12 2" xfId="49046" xr:uid="{00000000-0005-0000-0000-0000A9C40000}"/>
    <cellStyle name="Σύνολο 2 7 5 13" xfId="36602" xr:uid="{00000000-0005-0000-0000-0000AAC40000}"/>
    <cellStyle name="Σύνολο 2 7 5 13 2" xfId="49664" xr:uid="{00000000-0005-0000-0000-0000ABC40000}"/>
    <cellStyle name="Σύνολο 2 7 5 14" xfId="37216" xr:uid="{00000000-0005-0000-0000-0000ACC40000}"/>
    <cellStyle name="Σύνολο 2 7 5 14 2" xfId="50278" xr:uid="{00000000-0005-0000-0000-0000ADC40000}"/>
    <cellStyle name="Σύνολο 2 7 5 15" xfId="37825" xr:uid="{00000000-0005-0000-0000-0000AEC40000}"/>
    <cellStyle name="Σύνολο 2 7 5 15 2" xfId="50887" xr:uid="{00000000-0005-0000-0000-0000AFC40000}"/>
    <cellStyle name="Σύνολο 2 7 5 16" xfId="38423" xr:uid="{00000000-0005-0000-0000-0000B0C40000}"/>
    <cellStyle name="Σύνολο 2 7 5 16 2" xfId="51485" xr:uid="{00000000-0005-0000-0000-0000B1C40000}"/>
    <cellStyle name="Σύνολο 2 7 5 17" xfId="39008" xr:uid="{00000000-0005-0000-0000-0000B2C40000}"/>
    <cellStyle name="Σύνολο 2 7 5 17 2" xfId="52070" xr:uid="{00000000-0005-0000-0000-0000B3C40000}"/>
    <cellStyle name="Σύνολο 2 7 5 18" xfId="39577" xr:uid="{00000000-0005-0000-0000-0000B4C40000}"/>
    <cellStyle name="Σύνολο 2 7 5 18 2" xfId="52639" xr:uid="{00000000-0005-0000-0000-0000B5C40000}"/>
    <cellStyle name="Σύνολο 2 7 5 19" xfId="40129" xr:uid="{00000000-0005-0000-0000-0000B6C40000}"/>
    <cellStyle name="Σύνολο 2 7 5 19 2" xfId="53191" xr:uid="{00000000-0005-0000-0000-0000B7C40000}"/>
    <cellStyle name="Σύνολο 2 7 5 2" xfId="28437" xr:uid="{00000000-0005-0000-0000-0000B8C40000}"/>
    <cellStyle name="Σύνολο 2 7 5 2 2" xfId="42443" xr:uid="{00000000-0005-0000-0000-0000B9C40000}"/>
    <cellStyle name="Σύνολο 2 7 5 20" xfId="40639" xr:uid="{00000000-0005-0000-0000-0000BAC40000}"/>
    <cellStyle name="Σύνολο 2 7 5 20 2" xfId="53701" xr:uid="{00000000-0005-0000-0000-0000BBC40000}"/>
    <cellStyle name="Σύνολο 2 7 5 21" xfId="41111" xr:uid="{00000000-0005-0000-0000-0000BCC40000}"/>
    <cellStyle name="Σύνολο 2 7 5 21 2" xfId="54173" xr:uid="{00000000-0005-0000-0000-0000BDC40000}"/>
    <cellStyle name="Σύνολο 2 7 5 22" xfId="27395" xr:uid="{00000000-0005-0000-0000-0000BEC40000}"/>
    <cellStyle name="Σύνολο 2 7 5 22 2" xfId="41637" xr:uid="{00000000-0005-0000-0000-0000BFC40000}"/>
    <cellStyle name="Σύνολο 2 7 5 23" xfId="29014" xr:uid="{00000000-0005-0000-0000-0000C0C40000}"/>
    <cellStyle name="Σύνολο 2 7 5 3" xfId="28911" xr:uid="{00000000-0005-0000-0000-0000C1C40000}"/>
    <cellStyle name="Σύνολο 2 7 5 3 2" xfId="42917" xr:uid="{00000000-0005-0000-0000-0000C2C40000}"/>
    <cellStyle name="Σύνολο 2 7 5 4" xfId="30471" xr:uid="{00000000-0005-0000-0000-0000C3C40000}"/>
    <cellStyle name="Σύνολο 2 7 5 4 2" xfId="43535" xr:uid="{00000000-0005-0000-0000-0000C4C40000}"/>
    <cellStyle name="Σύνολο 2 7 5 5" xfId="31632" xr:uid="{00000000-0005-0000-0000-0000C5C40000}"/>
    <cellStyle name="Σύνολο 2 7 5 5 2" xfId="44694" xr:uid="{00000000-0005-0000-0000-0000C6C40000}"/>
    <cellStyle name="Σύνολο 2 7 5 6" xfId="32256" xr:uid="{00000000-0005-0000-0000-0000C7C40000}"/>
    <cellStyle name="Σύνολο 2 7 5 6 2" xfId="45318" xr:uid="{00000000-0005-0000-0000-0000C8C40000}"/>
    <cellStyle name="Σύνολο 2 7 5 7" xfId="32880" xr:uid="{00000000-0005-0000-0000-0000C9C40000}"/>
    <cellStyle name="Σύνολο 2 7 5 7 2" xfId="45942" xr:uid="{00000000-0005-0000-0000-0000CAC40000}"/>
    <cellStyle name="Σύνολο 2 7 5 8" xfId="33502" xr:uid="{00000000-0005-0000-0000-0000CBC40000}"/>
    <cellStyle name="Σύνολο 2 7 5 8 2" xfId="46564" xr:uid="{00000000-0005-0000-0000-0000CCC40000}"/>
    <cellStyle name="Σύνολο 2 7 5 9" xfId="34124" xr:uid="{00000000-0005-0000-0000-0000CDC40000}"/>
    <cellStyle name="Σύνολο 2 7 5 9 2" xfId="47186" xr:uid="{00000000-0005-0000-0000-0000CEC40000}"/>
    <cellStyle name="Σύνολο 2 7 6" xfId="26336" xr:uid="{00000000-0005-0000-0000-0000CFC40000}"/>
    <cellStyle name="Σύνολο 2 7 6 10" xfId="34791" xr:uid="{00000000-0005-0000-0000-0000D0C40000}"/>
    <cellStyle name="Σύνολο 2 7 6 10 2" xfId="47853" xr:uid="{00000000-0005-0000-0000-0000D1C40000}"/>
    <cellStyle name="Σύνολο 2 7 6 11" xfId="35411" xr:uid="{00000000-0005-0000-0000-0000D2C40000}"/>
    <cellStyle name="Σύνολο 2 7 6 11 2" xfId="48473" xr:uid="{00000000-0005-0000-0000-0000D3C40000}"/>
    <cellStyle name="Σύνολο 2 7 6 12" xfId="36029" xr:uid="{00000000-0005-0000-0000-0000D4C40000}"/>
    <cellStyle name="Σύνολο 2 7 6 12 2" xfId="49091" xr:uid="{00000000-0005-0000-0000-0000D5C40000}"/>
    <cellStyle name="Σύνολο 2 7 6 13" xfId="36647" xr:uid="{00000000-0005-0000-0000-0000D6C40000}"/>
    <cellStyle name="Σύνολο 2 7 6 13 2" xfId="49709" xr:uid="{00000000-0005-0000-0000-0000D7C40000}"/>
    <cellStyle name="Σύνολο 2 7 6 14" xfId="37261" xr:uid="{00000000-0005-0000-0000-0000D8C40000}"/>
    <cellStyle name="Σύνολο 2 7 6 14 2" xfId="50323" xr:uid="{00000000-0005-0000-0000-0000D9C40000}"/>
    <cellStyle name="Σύνολο 2 7 6 15" xfId="37870" xr:uid="{00000000-0005-0000-0000-0000DAC40000}"/>
    <cellStyle name="Σύνολο 2 7 6 15 2" xfId="50932" xr:uid="{00000000-0005-0000-0000-0000DBC40000}"/>
    <cellStyle name="Σύνολο 2 7 6 16" xfId="38468" xr:uid="{00000000-0005-0000-0000-0000DCC40000}"/>
    <cellStyle name="Σύνολο 2 7 6 16 2" xfId="51530" xr:uid="{00000000-0005-0000-0000-0000DDC40000}"/>
    <cellStyle name="Σύνολο 2 7 6 17" xfId="39053" xr:uid="{00000000-0005-0000-0000-0000DEC40000}"/>
    <cellStyle name="Σύνολο 2 7 6 17 2" xfId="52115" xr:uid="{00000000-0005-0000-0000-0000DFC40000}"/>
    <cellStyle name="Σύνολο 2 7 6 18" xfId="39622" xr:uid="{00000000-0005-0000-0000-0000E0C40000}"/>
    <cellStyle name="Σύνολο 2 7 6 18 2" xfId="52684" xr:uid="{00000000-0005-0000-0000-0000E1C40000}"/>
    <cellStyle name="Σύνολο 2 7 6 19" xfId="40174" xr:uid="{00000000-0005-0000-0000-0000E2C40000}"/>
    <cellStyle name="Σύνολο 2 7 6 19 2" xfId="53236" xr:uid="{00000000-0005-0000-0000-0000E3C40000}"/>
    <cellStyle name="Σύνολο 2 7 6 2" xfId="28482" xr:uid="{00000000-0005-0000-0000-0000E4C40000}"/>
    <cellStyle name="Σύνολο 2 7 6 2 2" xfId="42488" xr:uid="{00000000-0005-0000-0000-0000E5C40000}"/>
    <cellStyle name="Σύνολο 2 7 6 20" xfId="40684" xr:uid="{00000000-0005-0000-0000-0000E6C40000}"/>
    <cellStyle name="Σύνολο 2 7 6 20 2" xfId="53746" xr:uid="{00000000-0005-0000-0000-0000E7C40000}"/>
    <cellStyle name="Σύνολο 2 7 6 21" xfId="41156" xr:uid="{00000000-0005-0000-0000-0000E8C40000}"/>
    <cellStyle name="Σύνολο 2 7 6 21 2" xfId="54218" xr:uid="{00000000-0005-0000-0000-0000E9C40000}"/>
    <cellStyle name="Σύνολο 2 7 6 22" xfId="27440" xr:uid="{00000000-0005-0000-0000-0000EAC40000}"/>
    <cellStyle name="Σύνολο 2 7 6 22 2" xfId="41682" xr:uid="{00000000-0005-0000-0000-0000EBC40000}"/>
    <cellStyle name="Σύνολο 2 7 6 23" xfId="29501" xr:uid="{00000000-0005-0000-0000-0000ECC40000}"/>
    <cellStyle name="Σύνολο 2 7 6 3" xfId="28950" xr:uid="{00000000-0005-0000-0000-0000EDC40000}"/>
    <cellStyle name="Σύνολο 2 7 6 3 2" xfId="42956" xr:uid="{00000000-0005-0000-0000-0000EEC40000}"/>
    <cellStyle name="Σύνολο 2 7 6 4" xfId="30755" xr:uid="{00000000-0005-0000-0000-0000EFC40000}"/>
    <cellStyle name="Σύνολο 2 7 6 4 2" xfId="43817" xr:uid="{00000000-0005-0000-0000-0000F0C40000}"/>
    <cellStyle name="Σύνολο 2 7 6 5" xfId="31677" xr:uid="{00000000-0005-0000-0000-0000F1C40000}"/>
    <cellStyle name="Σύνολο 2 7 6 5 2" xfId="44739" xr:uid="{00000000-0005-0000-0000-0000F2C40000}"/>
    <cellStyle name="Σύνολο 2 7 6 6" xfId="32301" xr:uid="{00000000-0005-0000-0000-0000F3C40000}"/>
    <cellStyle name="Σύνολο 2 7 6 6 2" xfId="45363" xr:uid="{00000000-0005-0000-0000-0000F4C40000}"/>
    <cellStyle name="Σύνολο 2 7 6 7" xfId="32925" xr:uid="{00000000-0005-0000-0000-0000F5C40000}"/>
    <cellStyle name="Σύνολο 2 7 6 7 2" xfId="45987" xr:uid="{00000000-0005-0000-0000-0000F6C40000}"/>
    <cellStyle name="Σύνολο 2 7 6 8" xfId="33547" xr:uid="{00000000-0005-0000-0000-0000F7C40000}"/>
    <cellStyle name="Σύνολο 2 7 6 8 2" xfId="46609" xr:uid="{00000000-0005-0000-0000-0000F8C40000}"/>
    <cellStyle name="Σύνολο 2 7 6 9" xfId="34169" xr:uid="{00000000-0005-0000-0000-0000F9C40000}"/>
    <cellStyle name="Σύνολο 2 7 6 9 2" xfId="47231" xr:uid="{00000000-0005-0000-0000-0000FAC40000}"/>
    <cellStyle name="Σύνολο 2 7 7" xfId="26381" xr:uid="{00000000-0005-0000-0000-0000FBC40000}"/>
    <cellStyle name="Σύνολο 2 7 7 10" xfId="35456" xr:uid="{00000000-0005-0000-0000-0000FCC40000}"/>
    <cellStyle name="Σύνολο 2 7 7 10 2" xfId="48518" xr:uid="{00000000-0005-0000-0000-0000FDC40000}"/>
    <cellStyle name="Σύνολο 2 7 7 11" xfId="36074" xr:uid="{00000000-0005-0000-0000-0000FEC40000}"/>
    <cellStyle name="Σύνολο 2 7 7 11 2" xfId="49136" xr:uid="{00000000-0005-0000-0000-0000FFC40000}"/>
    <cellStyle name="Σύνολο 2 7 7 12" xfId="36692" xr:uid="{00000000-0005-0000-0000-000000C50000}"/>
    <cellStyle name="Σύνολο 2 7 7 12 2" xfId="49754" xr:uid="{00000000-0005-0000-0000-000001C50000}"/>
    <cellStyle name="Σύνολο 2 7 7 13" xfId="37306" xr:uid="{00000000-0005-0000-0000-000002C50000}"/>
    <cellStyle name="Σύνολο 2 7 7 13 2" xfId="50368" xr:uid="{00000000-0005-0000-0000-000003C50000}"/>
    <cellStyle name="Σύνολο 2 7 7 14" xfId="37915" xr:uid="{00000000-0005-0000-0000-000004C50000}"/>
    <cellStyle name="Σύνολο 2 7 7 14 2" xfId="50977" xr:uid="{00000000-0005-0000-0000-000005C50000}"/>
    <cellStyle name="Σύνολο 2 7 7 15" xfId="38513" xr:uid="{00000000-0005-0000-0000-000006C50000}"/>
    <cellStyle name="Σύνολο 2 7 7 15 2" xfId="51575" xr:uid="{00000000-0005-0000-0000-000007C50000}"/>
    <cellStyle name="Σύνολο 2 7 7 16" xfId="39098" xr:uid="{00000000-0005-0000-0000-000008C50000}"/>
    <cellStyle name="Σύνολο 2 7 7 16 2" xfId="52160" xr:uid="{00000000-0005-0000-0000-000009C50000}"/>
    <cellStyle name="Σύνολο 2 7 7 17" xfId="39667" xr:uid="{00000000-0005-0000-0000-00000AC50000}"/>
    <cellStyle name="Σύνολο 2 7 7 17 2" xfId="52729" xr:uid="{00000000-0005-0000-0000-00000BC50000}"/>
    <cellStyle name="Σύνολο 2 7 7 18" xfId="40219" xr:uid="{00000000-0005-0000-0000-00000CC50000}"/>
    <cellStyle name="Σύνολο 2 7 7 18 2" xfId="53281" xr:uid="{00000000-0005-0000-0000-00000DC50000}"/>
    <cellStyle name="Σύνολο 2 7 7 19" xfId="40729" xr:uid="{00000000-0005-0000-0000-00000EC50000}"/>
    <cellStyle name="Σύνολο 2 7 7 19 2" xfId="53791" xr:uid="{00000000-0005-0000-0000-00000FC50000}"/>
    <cellStyle name="Σύνολο 2 7 7 2" xfId="28527" xr:uid="{00000000-0005-0000-0000-000010C50000}"/>
    <cellStyle name="Σύνολο 2 7 7 2 2" xfId="42533" xr:uid="{00000000-0005-0000-0000-000011C50000}"/>
    <cellStyle name="Σύνολο 2 7 7 20" xfId="41201" xr:uid="{00000000-0005-0000-0000-000012C50000}"/>
    <cellStyle name="Σύνολο 2 7 7 20 2" xfId="54263" xr:uid="{00000000-0005-0000-0000-000013C50000}"/>
    <cellStyle name="Σύνολο 2 7 7 21" xfId="27485" xr:uid="{00000000-0005-0000-0000-000014C50000}"/>
    <cellStyle name="Σύνολο 2 7 7 21 2" xfId="41727" xr:uid="{00000000-0005-0000-0000-000015C50000}"/>
    <cellStyle name="Σύνολο 2 7 7 22" xfId="27689" xr:uid="{00000000-0005-0000-0000-000016C50000}"/>
    <cellStyle name="Σύνολο 2 7 7 3" xfId="29899" xr:uid="{00000000-0005-0000-0000-000017C50000}"/>
    <cellStyle name="Σύνολο 2 7 7 3 2" xfId="43158" xr:uid="{00000000-0005-0000-0000-000018C50000}"/>
    <cellStyle name="Σύνολο 2 7 7 4" xfId="31722" xr:uid="{00000000-0005-0000-0000-000019C50000}"/>
    <cellStyle name="Σύνολο 2 7 7 4 2" xfId="44784" xr:uid="{00000000-0005-0000-0000-00001AC50000}"/>
    <cellStyle name="Σύνολο 2 7 7 5" xfId="32346" xr:uid="{00000000-0005-0000-0000-00001BC50000}"/>
    <cellStyle name="Σύνολο 2 7 7 5 2" xfId="45408" xr:uid="{00000000-0005-0000-0000-00001CC50000}"/>
    <cellStyle name="Σύνολο 2 7 7 6" xfId="32970" xr:uid="{00000000-0005-0000-0000-00001DC50000}"/>
    <cellStyle name="Σύνολο 2 7 7 6 2" xfId="46032" xr:uid="{00000000-0005-0000-0000-00001EC50000}"/>
    <cellStyle name="Σύνολο 2 7 7 7" xfId="33592" xr:uid="{00000000-0005-0000-0000-00001FC50000}"/>
    <cellStyle name="Σύνολο 2 7 7 7 2" xfId="46654" xr:uid="{00000000-0005-0000-0000-000020C50000}"/>
    <cellStyle name="Σύνολο 2 7 7 8" xfId="34214" xr:uid="{00000000-0005-0000-0000-000021C50000}"/>
    <cellStyle name="Σύνολο 2 7 7 8 2" xfId="47276" xr:uid="{00000000-0005-0000-0000-000022C50000}"/>
    <cellStyle name="Σύνολο 2 7 7 9" xfId="34836" xr:uid="{00000000-0005-0000-0000-000023C50000}"/>
    <cellStyle name="Σύνολο 2 7 7 9 2" xfId="47898" xr:uid="{00000000-0005-0000-0000-000024C50000}"/>
    <cellStyle name="Σύνολο 2 7 8" xfId="26782" xr:uid="{00000000-0005-0000-0000-000025C50000}"/>
    <cellStyle name="Σύνολο 2 7 8 2" xfId="25573" xr:uid="{00000000-0005-0000-0000-000026C50000}"/>
    <cellStyle name="Σύνολο 2 7 9" xfId="27558" xr:uid="{00000000-0005-0000-0000-000027C50000}"/>
    <cellStyle name="Σύνολο 2 7 9 2" xfId="41800" xr:uid="{00000000-0005-0000-0000-000028C50000}"/>
    <cellStyle name="Σύνολο 2 8" xfId="27675" xr:uid="{00000000-0005-0000-0000-000029C50000}"/>
    <cellStyle name="Σύνολο 2 8 2" xfId="41899" xr:uid="{00000000-0005-0000-0000-00002AC50000}"/>
    <cellStyle name="Σύνολο 2 9" xfId="30200" xr:uid="{00000000-0005-0000-0000-00002BC50000}"/>
    <cellStyle name="Σύνολο 2 9 2" xfId="43341" xr:uid="{00000000-0005-0000-0000-00002CC50000}"/>
    <cellStyle name="Τίτλος 2" xfId="246" xr:uid="{00000000-0005-0000-0000-00002DC50000}"/>
    <cellStyle name="Υπερ-σύνδεση 2" xfId="161" xr:uid="{00000000-0005-0000-0000-00002EC50000}"/>
    <cellStyle name="Υπερ-σύνδεση 2 2" xfId="25553" xr:uid="{00000000-0005-0000-0000-00002FC50000}"/>
    <cellStyle name="Υπερ-σύνδεση 2 2 2" xfId="54367" xr:uid="{00000000-0005-0000-0000-000030C50000}"/>
    <cellStyle name="Υπερ-σύνδεση 2 3" xfId="308" xr:uid="{00000000-0005-0000-0000-000031C50000}"/>
    <cellStyle name="Υπερ-σύνδεση 2 4" xfId="54282" xr:uid="{00000000-0005-0000-0000-000032C50000}"/>
    <cellStyle name="Υπερ-σύνδεση 3" xfId="95" xr:uid="{00000000-0005-0000-0000-000033C50000}"/>
    <cellStyle name="Υπερ-σύνδεση 3 2" xfId="466" xr:uid="{00000000-0005-0000-0000-000034C50000}"/>
    <cellStyle name="Υπερ-σύνδεση 4" xfId="194" xr:uid="{00000000-0005-0000-0000-000035C50000}"/>
    <cellStyle name="Υπολογισμός 2" xfId="247" xr:uid="{00000000-0005-0000-0000-000036C50000}"/>
    <cellStyle name="Υπολογισμός 2 2" xfId="25559" xr:uid="{00000000-0005-0000-0000-000037C50000}"/>
    <cellStyle name="Υπολογισμός 2 2 2" xfId="25634" xr:uid="{00000000-0005-0000-0000-000038C50000}"/>
    <cellStyle name="Υπολογισμός 2 2 2 10" xfId="27782" xr:uid="{00000000-0005-0000-0000-000039C50000}"/>
    <cellStyle name="Υπολογισμός 2 2 2 10 2" xfId="41944" xr:uid="{00000000-0005-0000-0000-00003AC50000}"/>
    <cellStyle name="Υπολογισμός 2 2 2 11" xfId="31060" xr:uid="{00000000-0005-0000-0000-00003BC50000}"/>
    <cellStyle name="Υπολογισμός 2 2 2 11 2" xfId="44122" xr:uid="{00000000-0005-0000-0000-00003CC50000}"/>
    <cellStyle name="Υπολογισμός 2 2 2 12" xfId="31094" xr:uid="{00000000-0005-0000-0000-00003DC50000}"/>
    <cellStyle name="Υπολογισμός 2 2 2 12 2" xfId="44156" xr:uid="{00000000-0005-0000-0000-00003EC50000}"/>
    <cellStyle name="Υπολογισμός 2 2 2 13" xfId="30689" xr:uid="{00000000-0005-0000-0000-00003FC50000}"/>
    <cellStyle name="Υπολογισμός 2 2 2 13 2" xfId="43753" xr:uid="{00000000-0005-0000-0000-000040C50000}"/>
    <cellStyle name="Υπολογισμός 2 2 2 14" xfId="31043" xr:uid="{00000000-0005-0000-0000-000041C50000}"/>
    <cellStyle name="Υπολογισμός 2 2 2 14 2" xfId="44105" xr:uid="{00000000-0005-0000-0000-000042C50000}"/>
    <cellStyle name="Υπολογισμός 2 2 2 15" xfId="30856" xr:uid="{00000000-0005-0000-0000-000043C50000}"/>
    <cellStyle name="Υπολογισμός 2 2 2 15 2" xfId="43918" xr:uid="{00000000-0005-0000-0000-000044C50000}"/>
    <cellStyle name="Υπολογισμός 2 2 2 16" xfId="31241" xr:uid="{00000000-0005-0000-0000-000045C50000}"/>
    <cellStyle name="Υπολογισμός 2 2 2 16 2" xfId="44303" xr:uid="{00000000-0005-0000-0000-000046C50000}"/>
    <cellStyle name="Υπολογισμός 2 2 2 17" xfId="31865" xr:uid="{00000000-0005-0000-0000-000047C50000}"/>
    <cellStyle name="Υπολογισμός 2 2 2 17 2" xfId="44927" xr:uid="{00000000-0005-0000-0000-000048C50000}"/>
    <cellStyle name="Υπολογισμός 2 2 2 18" xfId="32489" xr:uid="{00000000-0005-0000-0000-000049C50000}"/>
    <cellStyle name="Υπολογισμός 2 2 2 18 2" xfId="45551" xr:uid="{00000000-0005-0000-0000-00004AC50000}"/>
    <cellStyle name="Υπολογισμός 2 2 2 19" xfId="33111" xr:uid="{00000000-0005-0000-0000-00004BC50000}"/>
    <cellStyle name="Υπολογισμός 2 2 2 19 2" xfId="46173" xr:uid="{00000000-0005-0000-0000-00004CC50000}"/>
    <cellStyle name="Υπολογισμός 2 2 2 2" xfId="25931" xr:uid="{00000000-0005-0000-0000-00004DC50000}"/>
    <cellStyle name="Υπολογισμός 2 2 2 2 10" xfId="34369" xr:uid="{00000000-0005-0000-0000-00004EC50000}"/>
    <cellStyle name="Υπολογισμός 2 2 2 2 10 2" xfId="47431" xr:uid="{00000000-0005-0000-0000-00004FC50000}"/>
    <cellStyle name="Υπολογισμός 2 2 2 2 11" xfId="34989" xr:uid="{00000000-0005-0000-0000-000050C50000}"/>
    <cellStyle name="Υπολογισμός 2 2 2 2 11 2" xfId="48051" xr:uid="{00000000-0005-0000-0000-000051C50000}"/>
    <cellStyle name="Υπολογισμός 2 2 2 2 12" xfId="35607" xr:uid="{00000000-0005-0000-0000-000052C50000}"/>
    <cellStyle name="Υπολογισμός 2 2 2 2 12 2" xfId="48669" xr:uid="{00000000-0005-0000-0000-000053C50000}"/>
    <cellStyle name="Υπολογισμός 2 2 2 2 13" xfId="36226" xr:uid="{00000000-0005-0000-0000-000054C50000}"/>
    <cellStyle name="Υπολογισμός 2 2 2 2 13 2" xfId="49288" xr:uid="{00000000-0005-0000-0000-000055C50000}"/>
    <cellStyle name="Υπολογισμός 2 2 2 2 14" xfId="36841" xr:uid="{00000000-0005-0000-0000-000056C50000}"/>
    <cellStyle name="Υπολογισμός 2 2 2 2 14 2" xfId="49903" xr:uid="{00000000-0005-0000-0000-000057C50000}"/>
    <cellStyle name="Υπολογισμός 2 2 2 2 15" xfId="37453" xr:uid="{00000000-0005-0000-0000-000058C50000}"/>
    <cellStyle name="Υπολογισμός 2 2 2 2 15 2" xfId="50515" xr:uid="{00000000-0005-0000-0000-000059C50000}"/>
    <cellStyle name="Υπολογισμός 2 2 2 2 16" xfId="38060" xr:uid="{00000000-0005-0000-0000-00005AC50000}"/>
    <cellStyle name="Υπολογισμός 2 2 2 2 16 2" xfId="51122" xr:uid="{00000000-0005-0000-0000-00005BC50000}"/>
    <cellStyle name="Υπολογισμός 2 2 2 2 17" xfId="38646" xr:uid="{00000000-0005-0000-0000-00005CC50000}"/>
    <cellStyle name="Υπολογισμός 2 2 2 2 17 2" xfId="51708" xr:uid="{00000000-0005-0000-0000-00005DC50000}"/>
    <cellStyle name="Υπολογισμός 2 2 2 2 18" xfId="39221" xr:uid="{00000000-0005-0000-0000-00005EC50000}"/>
    <cellStyle name="Υπολογισμός 2 2 2 2 18 2" xfId="52283" xr:uid="{00000000-0005-0000-0000-00005FC50000}"/>
    <cellStyle name="Υπολογισμός 2 2 2 2 19" xfId="39777" xr:uid="{00000000-0005-0000-0000-000060C50000}"/>
    <cellStyle name="Υπολογισμός 2 2 2 2 19 2" xfId="52839" xr:uid="{00000000-0005-0000-0000-000061C50000}"/>
    <cellStyle name="Υπολογισμός 2 2 2 2 2" xfId="28078" xr:uid="{00000000-0005-0000-0000-000062C50000}"/>
    <cellStyle name="Υπολογισμός 2 2 2 2 2 2" xfId="42123" xr:uid="{00000000-0005-0000-0000-000063C50000}"/>
    <cellStyle name="Υπολογισμός 2 2 2 2 20" xfId="40304" xr:uid="{00000000-0005-0000-0000-000064C50000}"/>
    <cellStyle name="Υπολογισμός 2 2 2 2 20 2" xfId="53366" xr:uid="{00000000-0005-0000-0000-000065C50000}"/>
    <cellStyle name="Υπολογισμός 2 2 2 2 21" xfId="40791" xr:uid="{00000000-0005-0000-0000-000066C50000}"/>
    <cellStyle name="Υπολογισμός 2 2 2 2 21 2" xfId="53853" xr:uid="{00000000-0005-0000-0000-000067C50000}"/>
    <cellStyle name="Υπολογισμός 2 2 2 2 22" xfId="27037" xr:uid="{00000000-0005-0000-0000-000068C50000}"/>
    <cellStyle name="Υπολογισμός 2 2 2 2 22 2" xfId="41317" xr:uid="{00000000-0005-0000-0000-000069C50000}"/>
    <cellStyle name="Υπολογισμός 2 2 2 2 23" xfId="29699" xr:uid="{00000000-0005-0000-0000-00006AC50000}"/>
    <cellStyle name="Υπολογισμός 2 2 2 2 3" xfId="28630" xr:uid="{00000000-0005-0000-0000-00006BC50000}"/>
    <cellStyle name="Υπολογισμός 2 2 2 2 3 2" xfId="42636" xr:uid="{00000000-0005-0000-0000-00006CC50000}"/>
    <cellStyle name="Υπολογισμός 2 2 2 2 4" xfId="30744" xr:uid="{00000000-0005-0000-0000-00006DC50000}"/>
    <cellStyle name="Υπολογισμός 2 2 2 2 4 2" xfId="43806" xr:uid="{00000000-0005-0000-0000-00006EC50000}"/>
    <cellStyle name="Υπολογισμός 2 2 2 2 5" xfId="31255" xr:uid="{00000000-0005-0000-0000-00006FC50000}"/>
    <cellStyle name="Υπολογισμός 2 2 2 2 5 2" xfId="44317" xr:uid="{00000000-0005-0000-0000-000070C50000}"/>
    <cellStyle name="Υπολογισμός 2 2 2 2 6" xfId="31879" xr:uid="{00000000-0005-0000-0000-000071C50000}"/>
    <cellStyle name="Υπολογισμός 2 2 2 2 6 2" xfId="44941" xr:uid="{00000000-0005-0000-0000-000072C50000}"/>
    <cellStyle name="Υπολογισμός 2 2 2 2 7" xfId="32503" xr:uid="{00000000-0005-0000-0000-000073C50000}"/>
    <cellStyle name="Υπολογισμός 2 2 2 2 7 2" xfId="45565" xr:uid="{00000000-0005-0000-0000-000074C50000}"/>
    <cellStyle name="Υπολογισμός 2 2 2 2 8" xfId="33125" xr:uid="{00000000-0005-0000-0000-000075C50000}"/>
    <cellStyle name="Υπολογισμός 2 2 2 2 8 2" xfId="46187" xr:uid="{00000000-0005-0000-0000-000076C50000}"/>
    <cellStyle name="Υπολογισμός 2 2 2 2 9" xfId="33747" xr:uid="{00000000-0005-0000-0000-000077C50000}"/>
    <cellStyle name="Υπολογισμός 2 2 2 2 9 2" xfId="46809" xr:uid="{00000000-0005-0000-0000-000078C50000}"/>
    <cellStyle name="Υπολογισμός 2 2 2 20" xfId="33733" xr:uid="{00000000-0005-0000-0000-000079C50000}"/>
    <cellStyle name="Υπολογισμός 2 2 2 20 2" xfId="46795" xr:uid="{00000000-0005-0000-0000-00007AC50000}"/>
    <cellStyle name="Υπολογισμός 2 2 2 21" xfId="34355" xr:uid="{00000000-0005-0000-0000-00007BC50000}"/>
    <cellStyle name="Υπολογισμός 2 2 2 21 2" xfId="47417" xr:uid="{00000000-0005-0000-0000-00007CC50000}"/>
    <cellStyle name="Υπολογισμός 2 2 2 22" xfId="34975" xr:uid="{00000000-0005-0000-0000-00007DC50000}"/>
    <cellStyle name="Υπολογισμός 2 2 2 22 2" xfId="48037" xr:uid="{00000000-0005-0000-0000-00007EC50000}"/>
    <cellStyle name="Υπολογισμός 2 2 2 23" xfId="35593" xr:uid="{00000000-0005-0000-0000-00007FC50000}"/>
    <cellStyle name="Υπολογισμός 2 2 2 23 2" xfId="48655" xr:uid="{00000000-0005-0000-0000-000080C50000}"/>
    <cellStyle name="Υπολογισμός 2 2 2 24" xfId="36213" xr:uid="{00000000-0005-0000-0000-000081C50000}"/>
    <cellStyle name="Υπολογισμός 2 2 2 24 2" xfId="49275" xr:uid="{00000000-0005-0000-0000-000082C50000}"/>
    <cellStyle name="Υπολογισμός 2 2 2 25" xfId="36828" xr:uid="{00000000-0005-0000-0000-000083C50000}"/>
    <cellStyle name="Υπολογισμός 2 2 2 25 2" xfId="49890" xr:uid="{00000000-0005-0000-0000-000084C50000}"/>
    <cellStyle name="Υπολογισμός 2 2 2 26" xfId="37439" xr:uid="{00000000-0005-0000-0000-000085C50000}"/>
    <cellStyle name="Υπολογισμός 2 2 2 26 2" xfId="50501" xr:uid="{00000000-0005-0000-0000-000086C50000}"/>
    <cellStyle name="Υπολογισμός 2 2 2 27" xfId="39743" xr:uid="{00000000-0005-0000-0000-000087C50000}"/>
    <cellStyle name="Υπολογισμός 2 2 2 27 2" xfId="52805" xr:uid="{00000000-0005-0000-0000-000088C50000}"/>
    <cellStyle name="Υπολογισμός 2 2 2 28" xfId="38121" xr:uid="{00000000-0005-0000-0000-000089C50000}"/>
    <cellStyle name="Υπολογισμός 2 2 2 28 2" xfId="51183" xr:uid="{00000000-0005-0000-0000-00008AC50000}"/>
    <cellStyle name="Υπολογισμός 2 2 2 29" xfId="26509" xr:uid="{00000000-0005-0000-0000-00008BC50000}"/>
    <cellStyle name="Υπολογισμός 2 2 2 29 2" xfId="25509" xr:uid="{00000000-0005-0000-0000-00008CC50000}"/>
    <cellStyle name="Υπολογισμός 2 2 2 3" xfId="26120" xr:uid="{00000000-0005-0000-0000-00008DC50000}"/>
    <cellStyle name="Υπολογισμός 2 2 2 3 10" xfId="34575" xr:uid="{00000000-0005-0000-0000-00008EC50000}"/>
    <cellStyle name="Υπολογισμός 2 2 2 3 10 2" xfId="47637" xr:uid="{00000000-0005-0000-0000-00008FC50000}"/>
    <cellStyle name="Υπολογισμός 2 2 2 3 11" xfId="35195" xr:uid="{00000000-0005-0000-0000-000090C50000}"/>
    <cellStyle name="Υπολογισμός 2 2 2 3 11 2" xfId="48257" xr:uid="{00000000-0005-0000-0000-000091C50000}"/>
    <cellStyle name="Υπολογισμός 2 2 2 3 12" xfId="35813" xr:uid="{00000000-0005-0000-0000-000092C50000}"/>
    <cellStyle name="Υπολογισμός 2 2 2 3 12 2" xfId="48875" xr:uid="{00000000-0005-0000-0000-000093C50000}"/>
    <cellStyle name="Υπολογισμός 2 2 2 3 13" xfId="36431" xr:uid="{00000000-0005-0000-0000-000094C50000}"/>
    <cellStyle name="Υπολογισμός 2 2 2 3 13 2" xfId="49493" xr:uid="{00000000-0005-0000-0000-000095C50000}"/>
    <cellStyle name="Υπολογισμός 2 2 2 3 14" xfId="37045" xr:uid="{00000000-0005-0000-0000-000096C50000}"/>
    <cellStyle name="Υπολογισμός 2 2 2 3 14 2" xfId="50107" xr:uid="{00000000-0005-0000-0000-000097C50000}"/>
    <cellStyle name="Υπολογισμός 2 2 2 3 15" xfId="37654" xr:uid="{00000000-0005-0000-0000-000098C50000}"/>
    <cellStyle name="Υπολογισμός 2 2 2 3 15 2" xfId="50716" xr:uid="{00000000-0005-0000-0000-000099C50000}"/>
    <cellStyle name="Υπολογισμός 2 2 2 3 16" xfId="38252" xr:uid="{00000000-0005-0000-0000-00009AC50000}"/>
    <cellStyle name="Υπολογισμός 2 2 2 3 16 2" xfId="51314" xr:uid="{00000000-0005-0000-0000-00009BC50000}"/>
    <cellStyle name="Υπολογισμός 2 2 2 3 17" xfId="38837" xr:uid="{00000000-0005-0000-0000-00009CC50000}"/>
    <cellStyle name="Υπολογισμός 2 2 2 3 17 2" xfId="51899" xr:uid="{00000000-0005-0000-0000-00009DC50000}"/>
    <cellStyle name="Υπολογισμός 2 2 2 3 18" xfId="39406" xr:uid="{00000000-0005-0000-0000-00009EC50000}"/>
    <cellStyle name="Υπολογισμός 2 2 2 3 18 2" xfId="52468" xr:uid="{00000000-0005-0000-0000-00009FC50000}"/>
    <cellStyle name="Υπολογισμός 2 2 2 3 19" xfId="39958" xr:uid="{00000000-0005-0000-0000-0000A0C50000}"/>
    <cellStyle name="Υπολογισμός 2 2 2 3 19 2" xfId="53020" xr:uid="{00000000-0005-0000-0000-0000A1C50000}"/>
    <cellStyle name="Υπολογισμός 2 2 2 3 2" xfId="28266" xr:uid="{00000000-0005-0000-0000-0000A2C50000}"/>
    <cellStyle name="Υπολογισμός 2 2 2 3 2 2" xfId="42272" xr:uid="{00000000-0005-0000-0000-0000A3C50000}"/>
    <cellStyle name="Υπολογισμός 2 2 2 3 20" xfId="40468" xr:uid="{00000000-0005-0000-0000-0000A4C50000}"/>
    <cellStyle name="Υπολογισμός 2 2 2 3 20 2" xfId="53530" xr:uid="{00000000-0005-0000-0000-0000A5C50000}"/>
    <cellStyle name="Υπολογισμός 2 2 2 3 21" xfId="40940" xr:uid="{00000000-0005-0000-0000-0000A6C50000}"/>
    <cellStyle name="Υπολογισμός 2 2 2 3 21 2" xfId="54002" xr:uid="{00000000-0005-0000-0000-0000A7C50000}"/>
    <cellStyle name="Υπολογισμός 2 2 2 3 22" xfId="27224" xr:uid="{00000000-0005-0000-0000-0000A8C50000}"/>
    <cellStyle name="Υπολογισμός 2 2 2 3 22 2" xfId="41466" xr:uid="{00000000-0005-0000-0000-0000A9C50000}"/>
    <cellStyle name="Υπολογισμός 2 2 2 3 23" xfId="27990" xr:uid="{00000000-0005-0000-0000-0000AAC50000}"/>
    <cellStyle name="Υπολογισμός 2 2 2 3 3" xfId="28764" xr:uid="{00000000-0005-0000-0000-0000ABC50000}"/>
    <cellStyle name="Υπολογισμός 2 2 2 3 3 2" xfId="42770" xr:uid="{00000000-0005-0000-0000-0000ACC50000}"/>
    <cellStyle name="Υπολογισμός 2 2 2 3 4" xfId="30440" xr:uid="{00000000-0005-0000-0000-0000ADC50000}"/>
    <cellStyle name="Υπολογισμός 2 2 2 3 4 2" xfId="43504" xr:uid="{00000000-0005-0000-0000-0000AEC50000}"/>
    <cellStyle name="Υπολογισμός 2 2 2 3 5" xfId="31461" xr:uid="{00000000-0005-0000-0000-0000AFC50000}"/>
    <cellStyle name="Υπολογισμός 2 2 2 3 5 2" xfId="44523" xr:uid="{00000000-0005-0000-0000-0000B0C50000}"/>
    <cellStyle name="Υπολογισμός 2 2 2 3 6" xfId="32085" xr:uid="{00000000-0005-0000-0000-0000B1C50000}"/>
    <cellStyle name="Υπολογισμός 2 2 2 3 6 2" xfId="45147" xr:uid="{00000000-0005-0000-0000-0000B2C50000}"/>
    <cellStyle name="Υπολογισμός 2 2 2 3 7" xfId="32709" xr:uid="{00000000-0005-0000-0000-0000B3C50000}"/>
    <cellStyle name="Υπολογισμός 2 2 2 3 7 2" xfId="45771" xr:uid="{00000000-0005-0000-0000-0000B4C50000}"/>
    <cellStyle name="Υπολογισμός 2 2 2 3 8" xfId="33331" xr:uid="{00000000-0005-0000-0000-0000B5C50000}"/>
    <cellStyle name="Υπολογισμός 2 2 2 3 8 2" xfId="46393" xr:uid="{00000000-0005-0000-0000-0000B6C50000}"/>
    <cellStyle name="Υπολογισμός 2 2 2 3 9" xfId="33953" xr:uid="{00000000-0005-0000-0000-0000B7C50000}"/>
    <cellStyle name="Υπολογισμός 2 2 2 3 9 2" xfId="47015" xr:uid="{00000000-0005-0000-0000-0000B8C50000}"/>
    <cellStyle name="Υπολογισμός 2 2 2 30" xfId="29547" xr:uid="{00000000-0005-0000-0000-0000B9C50000}"/>
    <cellStyle name="Υπολογισμός 2 2 2 4" xfId="25809" xr:uid="{00000000-0005-0000-0000-0000BAC50000}"/>
    <cellStyle name="Υπολογισμός 2 2 2 4 10" xfId="31819" xr:uid="{00000000-0005-0000-0000-0000BBC50000}"/>
    <cellStyle name="Υπολογισμός 2 2 2 4 10 2" xfId="44881" xr:uid="{00000000-0005-0000-0000-0000BCC50000}"/>
    <cellStyle name="Υπολογισμός 2 2 2 4 11" xfId="32443" xr:uid="{00000000-0005-0000-0000-0000BDC50000}"/>
    <cellStyle name="Υπολογισμός 2 2 2 4 11 2" xfId="45505" xr:uid="{00000000-0005-0000-0000-0000BEC50000}"/>
    <cellStyle name="Υπολογισμός 2 2 2 4 12" xfId="33066" xr:uid="{00000000-0005-0000-0000-0000BFC50000}"/>
    <cellStyle name="Υπολογισμός 2 2 2 4 12 2" xfId="46128" xr:uid="{00000000-0005-0000-0000-0000C0C50000}"/>
    <cellStyle name="Υπολογισμός 2 2 2 4 13" xfId="33688" xr:uid="{00000000-0005-0000-0000-0000C1C50000}"/>
    <cellStyle name="Υπολογισμός 2 2 2 4 13 2" xfId="46750" xr:uid="{00000000-0005-0000-0000-0000C2C50000}"/>
    <cellStyle name="Υπολογισμός 2 2 2 4 14" xfId="34310" xr:uid="{00000000-0005-0000-0000-0000C3C50000}"/>
    <cellStyle name="Υπολογισμός 2 2 2 4 14 2" xfId="47372" xr:uid="{00000000-0005-0000-0000-0000C4C50000}"/>
    <cellStyle name="Υπολογισμός 2 2 2 4 15" xfId="34931" xr:uid="{00000000-0005-0000-0000-0000C5C50000}"/>
    <cellStyle name="Υπολογισμός 2 2 2 4 15 2" xfId="47993" xr:uid="{00000000-0005-0000-0000-0000C6C50000}"/>
    <cellStyle name="Υπολογισμός 2 2 2 4 16" xfId="35550" xr:uid="{00000000-0005-0000-0000-0000C7C50000}"/>
    <cellStyle name="Υπολογισμός 2 2 2 4 16 2" xfId="48612" xr:uid="{00000000-0005-0000-0000-0000C8C50000}"/>
    <cellStyle name="Υπολογισμός 2 2 2 4 17" xfId="36169" xr:uid="{00000000-0005-0000-0000-0000C9C50000}"/>
    <cellStyle name="Υπολογισμός 2 2 2 4 17 2" xfId="49231" xr:uid="{00000000-0005-0000-0000-0000CAC50000}"/>
    <cellStyle name="Υπολογισμός 2 2 2 4 18" xfId="36785" xr:uid="{00000000-0005-0000-0000-0000CBC50000}"/>
    <cellStyle name="Υπολογισμός 2 2 2 4 18 2" xfId="49847" xr:uid="{00000000-0005-0000-0000-0000CCC50000}"/>
    <cellStyle name="Υπολογισμός 2 2 2 4 19" xfId="37396" xr:uid="{00000000-0005-0000-0000-0000CDC50000}"/>
    <cellStyle name="Υπολογισμός 2 2 2 4 19 2" xfId="50458" xr:uid="{00000000-0005-0000-0000-0000CEC50000}"/>
    <cellStyle name="Υπολογισμός 2 2 2 4 2" xfId="27956" xr:uid="{00000000-0005-0000-0000-0000CFC50000}"/>
    <cellStyle name="Υπολογισμός 2 2 2 4 2 2" xfId="42066" xr:uid="{00000000-0005-0000-0000-0000D0C50000}"/>
    <cellStyle name="Υπολογισμός 2 2 2 4 20" xfId="37444" xr:uid="{00000000-0005-0000-0000-0000D1C50000}"/>
    <cellStyle name="Υπολογισμός 2 2 2 4 20 2" xfId="50506" xr:uid="{00000000-0005-0000-0000-0000D2C50000}"/>
    <cellStyle name="Υπολογισμός 2 2 2 4 21" xfId="34884" xr:uid="{00000000-0005-0000-0000-0000D3C50000}"/>
    <cellStyle name="Υπολογισμός 2 2 2 4 21 2" xfId="47946" xr:uid="{00000000-0005-0000-0000-0000D4C50000}"/>
    <cellStyle name="Υπολογισμός 2 2 2 4 22" xfId="26915" xr:uid="{00000000-0005-0000-0000-0000D5C50000}"/>
    <cellStyle name="Υπολογισμός 2 2 2 4 22 2" xfId="41260" xr:uid="{00000000-0005-0000-0000-0000D6C50000}"/>
    <cellStyle name="Υπολογισμός 2 2 2 4 23" xfId="29640" xr:uid="{00000000-0005-0000-0000-0000D7C50000}"/>
    <cellStyle name="Υπολογισμός 2 2 2 4 3" xfId="28574" xr:uid="{00000000-0005-0000-0000-0000D8C50000}"/>
    <cellStyle name="Υπολογισμός 2 2 2 4 3 2" xfId="42580" xr:uid="{00000000-0005-0000-0000-0000D9C50000}"/>
    <cellStyle name="Υπολογισμός 2 2 2 4 4" xfId="30385" xr:uid="{00000000-0005-0000-0000-0000DAC50000}"/>
    <cellStyle name="Υπολογισμός 2 2 2 4 4 2" xfId="43449" xr:uid="{00000000-0005-0000-0000-0000DBC50000}"/>
    <cellStyle name="Υπολογισμός 2 2 2 4 5" xfId="31099" xr:uid="{00000000-0005-0000-0000-0000DCC50000}"/>
    <cellStyle name="Υπολογισμός 2 2 2 4 5 2" xfId="44161" xr:uid="{00000000-0005-0000-0000-0000DDC50000}"/>
    <cellStyle name="Υπολογισμός 2 2 2 4 6" xfId="30573" xr:uid="{00000000-0005-0000-0000-0000DEC50000}"/>
    <cellStyle name="Υπολογισμός 2 2 2 4 6 2" xfId="43637" xr:uid="{00000000-0005-0000-0000-0000DFC50000}"/>
    <cellStyle name="Υπολογισμός 2 2 2 4 7" xfId="29777" xr:uid="{00000000-0005-0000-0000-0000E0C50000}"/>
    <cellStyle name="Υπολογισμός 2 2 2 4 7 2" xfId="43068" xr:uid="{00000000-0005-0000-0000-0000E1C50000}"/>
    <cellStyle name="Υπολογισμός 2 2 2 4 8" xfId="30412" xr:uid="{00000000-0005-0000-0000-0000E2C50000}"/>
    <cellStyle name="Υπολογισμός 2 2 2 4 8 2" xfId="43476" xr:uid="{00000000-0005-0000-0000-0000E3C50000}"/>
    <cellStyle name="Υπολογισμός 2 2 2 4 9" xfId="31195" xr:uid="{00000000-0005-0000-0000-0000E4C50000}"/>
    <cellStyle name="Υπολογισμός 2 2 2 4 9 2" xfId="44257" xr:uid="{00000000-0005-0000-0000-0000E5C50000}"/>
    <cellStyle name="Υπολογισμός 2 2 2 5" xfId="25738" xr:uid="{00000000-0005-0000-0000-0000E6C50000}"/>
    <cellStyle name="Υπολογισμός 2 2 2 5 10" xfId="33808" xr:uid="{00000000-0005-0000-0000-0000E7C50000}"/>
    <cellStyle name="Υπολογισμός 2 2 2 5 10 2" xfId="46870" xr:uid="{00000000-0005-0000-0000-0000E8C50000}"/>
    <cellStyle name="Υπολογισμός 2 2 2 5 11" xfId="34430" xr:uid="{00000000-0005-0000-0000-0000E9C50000}"/>
    <cellStyle name="Υπολογισμός 2 2 2 5 11 2" xfId="47492" xr:uid="{00000000-0005-0000-0000-0000EAC50000}"/>
    <cellStyle name="Υπολογισμός 2 2 2 5 12" xfId="35050" xr:uid="{00000000-0005-0000-0000-0000EBC50000}"/>
    <cellStyle name="Υπολογισμός 2 2 2 5 12 2" xfId="48112" xr:uid="{00000000-0005-0000-0000-0000ECC50000}"/>
    <cellStyle name="Υπολογισμός 2 2 2 5 13" xfId="35668" xr:uid="{00000000-0005-0000-0000-0000EDC50000}"/>
    <cellStyle name="Υπολογισμός 2 2 2 5 13 2" xfId="48730" xr:uid="{00000000-0005-0000-0000-0000EEC50000}"/>
    <cellStyle name="Υπολογισμός 2 2 2 5 14" xfId="36286" xr:uid="{00000000-0005-0000-0000-0000EFC50000}"/>
    <cellStyle name="Υπολογισμός 2 2 2 5 14 2" xfId="49348" xr:uid="{00000000-0005-0000-0000-0000F0C50000}"/>
    <cellStyle name="Υπολογισμός 2 2 2 5 15" xfId="36901" xr:uid="{00000000-0005-0000-0000-0000F1C50000}"/>
    <cellStyle name="Υπολογισμός 2 2 2 5 15 2" xfId="49963" xr:uid="{00000000-0005-0000-0000-0000F2C50000}"/>
    <cellStyle name="Υπολογισμός 2 2 2 5 16" xfId="37511" xr:uid="{00000000-0005-0000-0000-0000F3C50000}"/>
    <cellStyle name="Υπολογισμός 2 2 2 5 16 2" xfId="50573" xr:uid="{00000000-0005-0000-0000-0000F4C50000}"/>
    <cellStyle name="Υπολογισμός 2 2 2 5 17" xfId="38112" xr:uid="{00000000-0005-0000-0000-0000F5C50000}"/>
    <cellStyle name="Υπολογισμός 2 2 2 5 17 2" xfId="51174" xr:uid="{00000000-0005-0000-0000-0000F6C50000}"/>
    <cellStyle name="Υπολογισμός 2 2 2 5 18" xfId="38698" xr:uid="{00000000-0005-0000-0000-0000F7C50000}"/>
    <cellStyle name="Υπολογισμός 2 2 2 5 18 2" xfId="51760" xr:uid="{00000000-0005-0000-0000-0000F8C50000}"/>
    <cellStyle name="Υπολογισμός 2 2 2 5 19" xfId="39270" xr:uid="{00000000-0005-0000-0000-0000F9C50000}"/>
    <cellStyle name="Υπολογισμός 2 2 2 5 19 2" xfId="52332" xr:uid="{00000000-0005-0000-0000-0000FAC50000}"/>
    <cellStyle name="Υπολογισμός 2 2 2 5 2" xfId="27885" xr:uid="{00000000-0005-0000-0000-0000FBC50000}"/>
    <cellStyle name="Υπολογισμός 2 2 2 5 2 2" xfId="42009" xr:uid="{00000000-0005-0000-0000-0000FCC50000}"/>
    <cellStyle name="Υπολογισμός 2 2 2 5 20" xfId="37318" xr:uid="{00000000-0005-0000-0000-0000FDC50000}"/>
    <cellStyle name="Υπολογισμός 2 2 2 5 20 2" xfId="50380" xr:uid="{00000000-0005-0000-0000-0000FEC50000}"/>
    <cellStyle name="Υπολογισμός 2 2 2 5 21" xfId="40345" xr:uid="{00000000-0005-0000-0000-0000FFC50000}"/>
    <cellStyle name="Υπολογισμός 2 2 2 5 21 2" xfId="53407" xr:uid="{00000000-0005-0000-0000-000000C60000}"/>
    <cellStyle name="Υπολογισμός 2 2 2 5 22" xfId="26845" xr:uid="{00000000-0005-0000-0000-000001C60000}"/>
    <cellStyle name="Υπολογισμός 2 2 2 5 22 2" xfId="25414" xr:uid="{00000000-0005-0000-0000-000002C60000}"/>
    <cellStyle name="Υπολογισμός 2 2 2 5 23" xfId="29716" xr:uid="{00000000-0005-0000-0000-000003C60000}"/>
    <cellStyle name="Υπολογισμός 2 2 2 5 3" xfId="28539" xr:uid="{00000000-0005-0000-0000-000004C60000}"/>
    <cellStyle name="Υπολογισμός 2 2 2 5 3 2" xfId="42545" xr:uid="{00000000-0005-0000-0000-000005C60000}"/>
    <cellStyle name="Υπολογισμός 2 2 2 5 4" xfId="29762" xr:uid="{00000000-0005-0000-0000-000006C60000}"/>
    <cellStyle name="Υπολογισμός 2 2 2 5 4 2" xfId="43059" xr:uid="{00000000-0005-0000-0000-000007C60000}"/>
    <cellStyle name="Υπολογισμός 2 2 2 5 5" xfId="30605" xr:uid="{00000000-0005-0000-0000-000008C60000}"/>
    <cellStyle name="Υπολογισμός 2 2 2 5 5 2" xfId="43669" xr:uid="{00000000-0005-0000-0000-000009C60000}"/>
    <cellStyle name="Υπολογισμός 2 2 2 5 6" xfId="31316" xr:uid="{00000000-0005-0000-0000-00000AC60000}"/>
    <cellStyle name="Υπολογισμός 2 2 2 5 6 2" xfId="44378" xr:uid="{00000000-0005-0000-0000-00000BC60000}"/>
    <cellStyle name="Υπολογισμός 2 2 2 5 7" xfId="31940" xr:uid="{00000000-0005-0000-0000-00000CC60000}"/>
    <cellStyle name="Υπολογισμός 2 2 2 5 7 2" xfId="45002" xr:uid="{00000000-0005-0000-0000-00000DC60000}"/>
    <cellStyle name="Υπολογισμός 2 2 2 5 8" xfId="32564" xr:uid="{00000000-0005-0000-0000-00000EC60000}"/>
    <cellStyle name="Υπολογισμός 2 2 2 5 8 2" xfId="45626" xr:uid="{00000000-0005-0000-0000-00000FC60000}"/>
    <cellStyle name="Υπολογισμός 2 2 2 5 9" xfId="33186" xr:uid="{00000000-0005-0000-0000-000010C60000}"/>
    <cellStyle name="Υπολογισμός 2 2 2 5 9 2" xfId="46248" xr:uid="{00000000-0005-0000-0000-000011C60000}"/>
    <cellStyle name="Υπολογισμός 2 2 2 6" xfId="26106" xr:uid="{00000000-0005-0000-0000-000012C60000}"/>
    <cellStyle name="Υπολογισμός 2 2 2 6 10" xfId="34561" xr:uid="{00000000-0005-0000-0000-000013C60000}"/>
    <cellStyle name="Υπολογισμός 2 2 2 6 10 2" xfId="47623" xr:uid="{00000000-0005-0000-0000-000014C60000}"/>
    <cellStyle name="Υπολογισμός 2 2 2 6 11" xfId="35181" xr:uid="{00000000-0005-0000-0000-000015C60000}"/>
    <cellStyle name="Υπολογισμός 2 2 2 6 11 2" xfId="48243" xr:uid="{00000000-0005-0000-0000-000016C60000}"/>
    <cellStyle name="Υπολογισμός 2 2 2 6 12" xfId="35799" xr:uid="{00000000-0005-0000-0000-000017C60000}"/>
    <cellStyle name="Υπολογισμός 2 2 2 6 12 2" xfId="48861" xr:uid="{00000000-0005-0000-0000-000018C60000}"/>
    <cellStyle name="Υπολογισμός 2 2 2 6 13" xfId="36417" xr:uid="{00000000-0005-0000-0000-000019C60000}"/>
    <cellStyle name="Υπολογισμός 2 2 2 6 13 2" xfId="49479" xr:uid="{00000000-0005-0000-0000-00001AC60000}"/>
    <cellStyle name="Υπολογισμός 2 2 2 6 14" xfId="37031" xr:uid="{00000000-0005-0000-0000-00001BC60000}"/>
    <cellStyle name="Υπολογισμός 2 2 2 6 14 2" xfId="50093" xr:uid="{00000000-0005-0000-0000-00001CC60000}"/>
    <cellStyle name="Υπολογισμός 2 2 2 6 15" xfId="37640" xr:uid="{00000000-0005-0000-0000-00001DC60000}"/>
    <cellStyle name="Υπολογισμός 2 2 2 6 15 2" xfId="50702" xr:uid="{00000000-0005-0000-0000-00001EC60000}"/>
    <cellStyle name="Υπολογισμός 2 2 2 6 16" xfId="38238" xr:uid="{00000000-0005-0000-0000-00001FC60000}"/>
    <cellStyle name="Υπολογισμός 2 2 2 6 16 2" xfId="51300" xr:uid="{00000000-0005-0000-0000-000020C60000}"/>
    <cellStyle name="Υπολογισμός 2 2 2 6 17" xfId="38823" xr:uid="{00000000-0005-0000-0000-000021C60000}"/>
    <cellStyle name="Υπολογισμός 2 2 2 6 17 2" xfId="51885" xr:uid="{00000000-0005-0000-0000-000022C60000}"/>
    <cellStyle name="Υπολογισμός 2 2 2 6 18" xfId="39392" xr:uid="{00000000-0005-0000-0000-000023C60000}"/>
    <cellStyle name="Υπολογισμός 2 2 2 6 18 2" xfId="52454" xr:uid="{00000000-0005-0000-0000-000024C60000}"/>
    <cellStyle name="Υπολογισμός 2 2 2 6 19" xfId="39944" xr:uid="{00000000-0005-0000-0000-000025C60000}"/>
    <cellStyle name="Υπολογισμός 2 2 2 6 19 2" xfId="53006" xr:uid="{00000000-0005-0000-0000-000026C60000}"/>
    <cellStyle name="Υπολογισμός 2 2 2 6 2" xfId="28252" xr:uid="{00000000-0005-0000-0000-000027C60000}"/>
    <cellStyle name="Υπολογισμός 2 2 2 6 2 2" xfId="42258" xr:uid="{00000000-0005-0000-0000-000028C60000}"/>
    <cellStyle name="Υπολογισμός 2 2 2 6 20" xfId="40454" xr:uid="{00000000-0005-0000-0000-000029C60000}"/>
    <cellStyle name="Υπολογισμός 2 2 2 6 20 2" xfId="53516" xr:uid="{00000000-0005-0000-0000-00002AC60000}"/>
    <cellStyle name="Υπολογισμός 2 2 2 6 21" xfId="40926" xr:uid="{00000000-0005-0000-0000-00002BC60000}"/>
    <cellStyle name="Υπολογισμός 2 2 2 6 21 2" xfId="53988" xr:uid="{00000000-0005-0000-0000-00002CC60000}"/>
    <cellStyle name="Υπολογισμός 2 2 2 6 22" xfId="27210" xr:uid="{00000000-0005-0000-0000-00002DC60000}"/>
    <cellStyle name="Υπολογισμός 2 2 2 6 22 2" xfId="41452" xr:uid="{00000000-0005-0000-0000-00002EC60000}"/>
    <cellStyle name="Υπολογισμός 2 2 2 6 23" xfId="29162" xr:uid="{00000000-0005-0000-0000-00002FC60000}"/>
    <cellStyle name="Υπολογισμός 2 2 2 6 3" xfId="28753" xr:uid="{00000000-0005-0000-0000-000030C60000}"/>
    <cellStyle name="Υπολογισμός 2 2 2 6 3 2" xfId="42759" xr:uid="{00000000-0005-0000-0000-000031C60000}"/>
    <cellStyle name="Υπολογισμός 2 2 2 6 4" xfId="29912" xr:uid="{00000000-0005-0000-0000-000032C60000}"/>
    <cellStyle name="Υπολογισμός 2 2 2 6 4 2" xfId="43171" xr:uid="{00000000-0005-0000-0000-000033C60000}"/>
    <cellStyle name="Υπολογισμός 2 2 2 6 5" xfId="31447" xr:uid="{00000000-0005-0000-0000-000034C60000}"/>
    <cellStyle name="Υπολογισμός 2 2 2 6 5 2" xfId="44509" xr:uid="{00000000-0005-0000-0000-000035C60000}"/>
    <cellStyle name="Υπολογισμός 2 2 2 6 6" xfId="32071" xr:uid="{00000000-0005-0000-0000-000036C60000}"/>
    <cellStyle name="Υπολογισμός 2 2 2 6 6 2" xfId="45133" xr:uid="{00000000-0005-0000-0000-000037C60000}"/>
    <cellStyle name="Υπολογισμός 2 2 2 6 7" xfId="32695" xr:uid="{00000000-0005-0000-0000-000038C60000}"/>
    <cellStyle name="Υπολογισμός 2 2 2 6 7 2" xfId="45757" xr:uid="{00000000-0005-0000-0000-000039C60000}"/>
    <cellStyle name="Υπολογισμός 2 2 2 6 8" xfId="33317" xr:uid="{00000000-0005-0000-0000-00003AC60000}"/>
    <cellStyle name="Υπολογισμός 2 2 2 6 8 2" xfId="46379" xr:uid="{00000000-0005-0000-0000-00003BC60000}"/>
    <cellStyle name="Υπολογισμός 2 2 2 6 9" xfId="33939" xr:uid="{00000000-0005-0000-0000-00003CC60000}"/>
    <cellStyle name="Υπολογισμός 2 2 2 6 9 2" xfId="47001" xr:uid="{00000000-0005-0000-0000-00003DC60000}"/>
    <cellStyle name="Υπολογισμός 2 2 2 7" xfId="26343" xr:uid="{00000000-0005-0000-0000-00003EC60000}"/>
    <cellStyle name="Υπολογισμός 2 2 2 7 10" xfId="35418" xr:uid="{00000000-0005-0000-0000-00003FC60000}"/>
    <cellStyle name="Υπολογισμός 2 2 2 7 10 2" xfId="48480" xr:uid="{00000000-0005-0000-0000-000040C60000}"/>
    <cellStyle name="Υπολογισμός 2 2 2 7 11" xfId="36036" xr:uid="{00000000-0005-0000-0000-000041C60000}"/>
    <cellStyle name="Υπολογισμός 2 2 2 7 11 2" xfId="49098" xr:uid="{00000000-0005-0000-0000-000042C60000}"/>
    <cellStyle name="Υπολογισμός 2 2 2 7 12" xfId="36654" xr:uid="{00000000-0005-0000-0000-000043C60000}"/>
    <cellStyle name="Υπολογισμός 2 2 2 7 12 2" xfId="49716" xr:uid="{00000000-0005-0000-0000-000044C60000}"/>
    <cellStyle name="Υπολογισμός 2 2 2 7 13" xfId="37268" xr:uid="{00000000-0005-0000-0000-000045C60000}"/>
    <cellStyle name="Υπολογισμός 2 2 2 7 13 2" xfId="50330" xr:uid="{00000000-0005-0000-0000-000046C60000}"/>
    <cellStyle name="Υπολογισμός 2 2 2 7 14" xfId="37877" xr:uid="{00000000-0005-0000-0000-000047C60000}"/>
    <cellStyle name="Υπολογισμός 2 2 2 7 14 2" xfId="50939" xr:uid="{00000000-0005-0000-0000-000048C60000}"/>
    <cellStyle name="Υπολογισμός 2 2 2 7 15" xfId="38475" xr:uid="{00000000-0005-0000-0000-000049C60000}"/>
    <cellStyle name="Υπολογισμός 2 2 2 7 15 2" xfId="51537" xr:uid="{00000000-0005-0000-0000-00004AC60000}"/>
    <cellStyle name="Υπολογισμός 2 2 2 7 16" xfId="39060" xr:uid="{00000000-0005-0000-0000-00004BC60000}"/>
    <cellStyle name="Υπολογισμός 2 2 2 7 16 2" xfId="52122" xr:uid="{00000000-0005-0000-0000-00004CC60000}"/>
    <cellStyle name="Υπολογισμός 2 2 2 7 17" xfId="39629" xr:uid="{00000000-0005-0000-0000-00004DC60000}"/>
    <cellStyle name="Υπολογισμός 2 2 2 7 17 2" xfId="52691" xr:uid="{00000000-0005-0000-0000-00004EC60000}"/>
    <cellStyle name="Υπολογισμός 2 2 2 7 18" xfId="40181" xr:uid="{00000000-0005-0000-0000-00004FC60000}"/>
    <cellStyle name="Υπολογισμός 2 2 2 7 18 2" xfId="53243" xr:uid="{00000000-0005-0000-0000-000050C60000}"/>
    <cellStyle name="Υπολογισμός 2 2 2 7 19" xfId="40691" xr:uid="{00000000-0005-0000-0000-000051C60000}"/>
    <cellStyle name="Υπολογισμός 2 2 2 7 19 2" xfId="53753" xr:uid="{00000000-0005-0000-0000-000052C60000}"/>
    <cellStyle name="Υπολογισμός 2 2 2 7 2" xfId="28489" xr:uid="{00000000-0005-0000-0000-000053C60000}"/>
    <cellStyle name="Υπολογισμός 2 2 2 7 2 2" xfId="42495" xr:uid="{00000000-0005-0000-0000-000054C60000}"/>
    <cellStyle name="Υπολογισμός 2 2 2 7 20" xfId="41163" xr:uid="{00000000-0005-0000-0000-000055C60000}"/>
    <cellStyle name="Υπολογισμός 2 2 2 7 20 2" xfId="54225" xr:uid="{00000000-0005-0000-0000-000056C60000}"/>
    <cellStyle name="Υπολογισμός 2 2 2 7 21" xfId="27447" xr:uid="{00000000-0005-0000-0000-000057C60000}"/>
    <cellStyle name="Υπολογισμός 2 2 2 7 21 2" xfId="41689" xr:uid="{00000000-0005-0000-0000-000058C60000}"/>
    <cellStyle name="Υπολογισμός 2 2 2 7 22" xfId="29619" xr:uid="{00000000-0005-0000-0000-000059C60000}"/>
    <cellStyle name="Υπολογισμός 2 2 2 7 3" xfId="30640" xr:uid="{00000000-0005-0000-0000-00005AC60000}"/>
    <cellStyle name="Υπολογισμός 2 2 2 7 3 2" xfId="43704" xr:uid="{00000000-0005-0000-0000-00005BC60000}"/>
    <cellStyle name="Υπολογισμός 2 2 2 7 4" xfId="31684" xr:uid="{00000000-0005-0000-0000-00005CC60000}"/>
    <cellStyle name="Υπολογισμός 2 2 2 7 4 2" xfId="44746" xr:uid="{00000000-0005-0000-0000-00005DC60000}"/>
    <cellStyle name="Υπολογισμός 2 2 2 7 5" xfId="32308" xr:uid="{00000000-0005-0000-0000-00005EC60000}"/>
    <cellStyle name="Υπολογισμός 2 2 2 7 5 2" xfId="45370" xr:uid="{00000000-0005-0000-0000-00005FC60000}"/>
    <cellStyle name="Υπολογισμός 2 2 2 7 6" xfId="32932" xr:uid="{00000000-0005-0000-0000-000060C60000}"/>
    <cellStyle name="Υπολογισμός 2 2 2 7 6 2" xfId="45994" xr:uid="{00000000-0005-0000-0000-000061C60000}"/>
    <cellStyle name="Υπολογισμός 2 2 2 7 7" xfId="33554" xr:uid="{00000000-0005-0000-0000-000062C60000}"/>
    <cellStyle name="Υπολογισμός 2 2 2 7 7 2" xfId="46616" xr:uid="{00000000-0005-0000-0000-000063C60000}"/>
    <cellStyle name="Υπολογισμός 2 2 2 7 8" xfId="34176" xr:uid="{00000000-0005-0000-0000-000064C60000}"/>
    <cellStyle name="Υπολογισμός 2 2 2 7 8 2" xfId="47238" xr:uid="{00000000-0005-0000-0000-000065C60000}"/>
    <cellStyle name="Υπολογισμός 2 2 2 7 9" xfId="34798" xr:uid="{00000000-0005-0000-0000-000066C60000}"/>
    <cellStyle name="Υπολογισμός 2 2 2 7 9 2" xfId="47860" xr:uid="{00000000-0005-0000-0000-000067C60000}"/>
    <cellStyle name="Υπολογισμός 2 2 2 8" xfId="26742" xr:uid="{00000000-0005-0000-0000-000068C60000}"/>
    <cellStyle name="Υπολογισμός 2 2 2 8 2" xfId="29873" xr:uid="{00000000-0005-0000-0000-000069C60000}"/>
    <cellStyle name="Υπολογισμός 2 2 2 9" xfId="27529" xr:uid="{00000000-0005-0000-0000-00006AC60000}"/>
    <cellStyle name="Υπολογισμός 2 2 2 9 2" xfId="41771" xr:uid="{00000000-0005-0000-0000-00006BC60000}"/>
    <cellStyle name="Υπολογισμός 2 2 3" xfId="25606" xr:uid="{00000000-0005-0000-0000-00006CC60000}"/>
    <cellStyle name="Υπολογισμός 2 2 3 10" xfId="27753" xr:uid="{00000000-0005-0000-0000-00006DC60000}"/>
    <cellStyle name="Υπολογισμός 2 2 3 10 2" xfId="41933" xr:uid="{00000000-0005-0000-0000-00006EC60000}"/>
    <cellStyle name="Υπολογισμός 2 2 3 11" xfId="30706" xr:uid="{00000000-0005-0000-0000-00006FC60000}"/>
    <cellStyle name="Υπολογισμός 2 2 3 11 2" xfId="43770" xr:uid="{00000000-0005-0000-0000-000070C60000}"/>
    <cellStyle name="Υπολογισμός 2 2 3 12" xfId="29985" xr:uid="{00000000-0005-0000-0000-000071C60000}"/>
    <cellStyle name="Υπολογισμός 2 2 3 12 2" xfId="43203" xr:uid="{00000000-0005-0000-0000-000072C60000}"/>
    <cellStyle name="Υπολογισμός 2 2 3 13" xfId="30483" xr:uid="{00000000-0005-0000-0000-000073C60000}"/>
    <cellStyle name="Υπολογισμός 2 2 3 13 2" xfId="43547" xr:uid="{00000000-0005-0000-0000-000074C60000}"/>
    <cellStyle name="Υπολογισμός 2 2 3 14" xfId="30527" xr:uid="{00000000-0005-0000-0000-000075C60000}"/>
    <cellStyle name="Υπολογισμός 2 2 3 14 2" xfId="43591" xr:uid="{00000000-0005-0000-0000-000076C60000}"/>
    <cellStyle name="Υπολογισμός 2 2 3 15" xfId="30581" xr:uid="{00000000-0005-0000-0000-000077C60000}"/>
    <cellStyle name="Υπολογισμός 2 2 3 15 2" xfId="43645" xr:uid="{00000000-0005-0000-0000-000078C60000}"/>
    <cellStyle name="Υπολογισμός 2 2 3 16" xfId="30530" xr:uid="{00000000-0005-0000-0000-000079C60000}"/>
    <cellStyle name="Υπολογισμός 2 2 3 16 2" xfId="43594" xr:uid="{00000000-0005-0000-0000-00007AC60000}"/>
    <cellStyle name="Υπολογισμός 2 2 3 17" xfId="30969" xr:uid="{00000000-0005-0000-0000-00007BC60000}"/>
    <cellStyle name="Υπολογισμός 2 2 3 17 2" xfId="44031" xr:uid="{00000000-0005-0000-0000-00007CC60000}"/>
    <cellStyle name="Υπολογισμός 2 2 3 18" xfId="30297" xr:uid="{00000000-0005-0000-0000-00007DC60000}"/>
    <cellStyle name="Υπολογισμός 2 2 3 18 2" xfId="43396" xr:uid="{00000000-0005-0000-0000-00007EC60000}"/>
    <cellStyle name="Υπολογισμός 2 2 3 19" xfId="31146" xr:uid="{00000000-0005-0000-0000-00007FC60000}"/>
    <cellStyle name="Υπολογισμός 2 2 3 19 2" xfId="44208" xr:uid="{00000000-0005-0000-0000-000080C60000}"/>
    <cellStyle name="Υπολογισμός 2 2 3 2" xfId="25902" xr:uid="{00000000-0005-0000-0000-000081C60000}"/>
    <cellStyle name="Υπολογισμός 2 2 3 2 10" xfId="34331" xr:uid="{00000000-0005-0000-0000-000082C60000}"/>
    <cellStyle name="Υπολογισμός 2 2 3 2 10 2" xfId="47393" xr:uid="{00000000-0005-0000-0000-000083C60000}"/>
    <cellStyle name="Υπολογισμός 2 2 3 2 11" xfId="34951" xr:uid="{00000000-0005-0000-0000-000084C60000}"/>
    <cellStyle name="Υπολογισμός 2 2 3 2 11 2" xfId="48013" xr:uid="{00000000-0005-0000-0000-000085C60000}"/>
    <cellStyle name="Υπολογισμός 2 2 3 2 12" xfId="35570" xr:uid="{00000000-0005-0000-0000-000086C60000}"/>
    <cellStyle name="Υπολογισμός 2 2 3 2 12 2" xfId="48632" xr:uid="{00000000-0005-0000-0000-000087C60000}"/>
    <cellStyle name="Υπολογισμός 2 2 3 2 13" xfId="36189" xr:uid="{00000000-0005-0000-0000-000088C60000}"/>
    <cellStyle name="Υπολογισμός 2 2 3 2 13 2" xfId="49251" xr:uid="{00000000-0005-0000-0000-000089C60000}"/>
    <cellStyle name="Υπολογισμός 2 2 3 2 14" xfId="36806" xr:uid="{00000000-0005-0000-0000-00008AC60000}"/>
    <cellStyle name="Υπολογισμός 2 2 3 2 14 2" xfId="49868" xr:uid="{00000000-0005-0000-0000-00008BC60000}"/>
    <cellStyle name="Υπολογισμός 2 2 3 2 15" xfId="37417" xr:uid="{00000000-0005-0000-0000-00008CC60000}"/>
    <cellStyle name="Υπολογισμός 2 2 3 2 15 2" xfId="50479" xr:uid="{00000000-0005-0000-0000-00008DC60000}"/>
    <cellStyle name="Υπολογισμός 2 2 3 2 16" xfId="38023" xr:uid="{00000000-0005-0000-0000-00008EC60000}"/>
    <cellStyle name="Υπολογισμός 2 2 3 2 16 2" xfId="51085" xr:uid="{00000000-0005-0000-0000-00008FC60000}"/>
    <cellStyle name="Υπολογισμός 2 2 3 2 17" xfId="38612" xr:uid="{00000000-0005-0000-0000-000090C60000}"/>
    <cellStyle name="Υπολογισμός 2 2 3 2 17 2" xfId="51674" xr:uid="{00000000-0005-0000-0000-000091C60000}"/>
    <cellStyle name="Υπολογισμός 2 2 3 2 18" xfId="39192" xr:uid="{00000000-0005-0000-0000-000092C60000}"/>
    <cellStyle name="Υπολογισμός 2 2 3 2 18 2" xfId="52254" xr:uid="{00000000-0005-0000-0000-000093C60000}"/>
    <cellStyle name="Υπολογισμός 2 2 3 2 19" xfId="39753" xr:uid="{00000000-0005-0000-0000-000094C60000}"/>
    <cellStyle name="Υπολογισμός 2 2 3 2 19 2" xfId="52815" xr:uid="{00000000-0005-0000-0000-000095C60000}"/>
    <cellStyle name="Υπολογισμός 2 2 3 2 2" xfId="28048" xr:uid="{00000000-0005-0000-0000-000096C60000}"/>
    <cellStyle name="Υπολογισμός 2 2 3 2 2 2" xfId="42112" xr:uid="{00000000-0005-0000-0000-000097C60000}"/>
    <cellStyle name="Υπολογισμός 2 2 3 2 20" xfId="40286" xr:uid="{00000000-0005-0000-0000-000098C60000}"/>
    <cellStyle name="Υπολογισμός 2 2 3 2 20 2" xfId="53348" xr:uid="{00000000-0005-0000-0000-000099C60000}"/>
    <cellStyle name="Υπολογισμός 2 2 3 2 21" xfId="40780" xr:uid="{00000000-0005-0000-0000-00009AC60000}"/>
    <cellStyle name="Υπολογισμός 2 2 3 2 21 2" xfId="53842" xr:uid="{00000000-0005-0000-0000-00009BC60000}"/>
    <cellStyle name="Υπολογισμός 2 2 3 2 22" xfId="27008" xr:uid="{00000000-0005-0000-0000-00009CC60000}"/>
    <cellStyle name="Υπολογισμός 2 2 3 2 22 2" xfId="41306" xr:uid="{00000000-0005-0000-0000-00009DC60000}"/>
    <cellStyle name="Υπολογισμός 2 2 3 2 23" xfId="25698" xr:uid="{00000000-0005-0000-0000-00009EC60000}"/>
    <cellStyle name="Υπολογισμός 2 2 3 2 3" xfId="28619" xr:uid="{00000000-0005-0000-0000-00009FC60000}"/>
    <cellStyle name="Υπολογισμός 2 2 3 2 3 2" xfId="42625" xr:uid="{00000000-0005-0000-0000-0000A0C60000}"/>
    <cellStyle name="Υπολογισμός 2 2 3 2 4" xfId="30008" xr:uid="{00000000-0005-0000-0000-0000A1C60000}"/>
    <cellStyle name="Υπολογισμός 2 2 3 2 4 2" xfId="43222" xr:uid="{00000000-0005-0000-0000-0000A2C60000}"/>
    <cellStyle name="Υπολογισμός 2 2 3 2 5" xfId="31216" xr:uid="{00000000-0005-0000-0000-0000A3C60000}"/>
    <cellStyle name="Υπολογισμός 2 2 3 2 5 2" xfId="44278" xr:uid="{00000000-0005-0000-0000-0000A4C60000}"/>
    <cellStyle name="Υπολογισμός 2 2 3 2 6" xfId="31840" xr:uid="{00000000-0005-0000-0000-0000A5C60000}"/>
    <cellStyle name="Υπολογισμός 2 2 3 2 6 2" xfId="44902" xr:uid="{00000000-0005-0000-0000-0000A6C60000}"/>
    <cellStyle name="Υπολογισμός 2 2 3 2 7" xfId="32464" xr:uid="{00000000-0005-0000-0000-0000A7C60000}"/>
    <cellStyle name="Υπολογισμός 2 2 3 2 7 2" xfId="45526" xr:uid="{00000000-0005-0000-0000-0000A8C60000}"/>
    <cellStyle name="Υπολογισμός 2 2 3 2 8" xfId="33087" xr:uid="{00000000-0005-0000-0000-0000A9C60000}"/>
    <cellStyle name="Υπολογισμός 2 2 3 2 8 2" xfId="46149" xr:uid="{00000000-0005-0000-0000-0000AAC60000}"/>
    <cellStyle name="Υπολογισμός 2 2 3 2 9" xfId="33709" xr:uid="{00000000-0005-0000-0000-0000ABC60000}"/>
    <cellStyle name="Υπολογισμός 2 2 3 2 9 2" xfId="46771" xr:uid="{00000000-0005-0000-0000-0000ACC60000}"/>
    <cellStyle name="Υπολογισμός 2 2 3 20" xfId="31770" xr:uid="{00000000-0005-0000-0000-0000ADC60000}"/>
    <cellStyle name="Υπολογισμός 2 2 3 20 2" xfId="44832" xr:uid="{00000000-0005-0000-0000-0000AEC60000}"/>
    <cellStyle name="Υπολογισμός 2 2 3 21" xfId="32394" xr:uid="{00000000-0005-0000-0000-0000AFC60000}"/>
    <cellStyle name="Υπολογισμός 2 2 3 21 2" xfId="45456" xr:uid="{00000000-0005-0000-0000-0000B0C60000}"/>
    <cellStyle name="Υπολογισμός 2 2 3 22" xfId="33018" xr:uid="{00000000-0005-0000-0000-0000B1C60000}"/>
    <cellStyle name="Υπολογισμός 2 2 3 22 2" xfId="46080" xr:uid="{00000000-0005-0000-0000-0000B2C60000}"/>
    <cellStyle name="Υπολογισμός 2 2 3 23" xfId="33640" xr:uid="{00000000-0005-0000-0000-0000B3C60000}"/>
    <cellStyle name="Υπολογισμός 2 2 3 23 2" xfId="46702" xr:uid="{00000000-0005-0000-0000-0000B4C60000}"/>
    <cellStyle name="Υπολογισμός 2 2 3 24" xfId="34262" xr:uid="{00000000-0005-0000-0000-0000B5C60000}"/>
    <cellStyle name="Υπολογισμός 2 2 3 24 2" xfId="47324" xr:uid="{00000000-0005-0000-0000-0000B6C60000}"/>
    <cellStyle name="Υπολογισμός 2 2 3 25" xfId="34883" xr:uid="{00000000-0005-0000-0000-0000B7C60000}"/>
    <cellStyle name="Υπολογισμός 2 2 3 25 2" xfId="47945" xr:uid="{00000000-0005-0000-0000-0000B8C60000}"/>
    <cellStyle name="Υπολογισμός 2 2 3 26" xfId="35503" xr:uid="{00000000-0005-0000-0000-0000B9C60000}"/>
    <cellStyle name="Υπολογισμός 2 2 3 26 2" xfId="48565" xr:uid="{00000000-0005-0000-0000-0000BAC60000}"/>
    <cellStyle name="Υπολογισμός 2 2 3 27" xfId="38005" xr:uid="{00000000-0005-0000-0000-0000BBC60000}"/>
    <cellStyle name="Υπολογισμός 2 2 3 27 2" xfId="51067" xr:uid="{00000000-0005-0000-0000-0000BCC60000}"/>
    <cellStyle name="Υπολογισμός 2 2 3 28" xfId="38044" xr:uid="{00000000-0005-0000-0000-0000BDC60000}"/>
    <cellStyle name="Υπολογισμός 2 2 3 28 2" xfId="51106" xr:uid="{00000000-0005-0000-0000-0000BEC60000}"/>
    <cellStyle name="Υπολογισμός 2 2 3 29" xfId="26480" xr:uid="{00000000-0005-0000-0000-0000BFC60000}"/>
    <cellStyle name="Υπολογισμός 2 2 3 29 2" xfId="26426" xr:uid="{00000000-0005-0000-0000-0000C0C60000}"/>
    <cellStyle name="Υπολογισμός 2 2 3 3" xfId="26096" xr:uid="{00000000-0005-0000-0000-0000C1C60000}"/>
    <cellStyle name="Υπολογισμός 2 2 3 3 10" xfId="34551" xr:uid="{00000000-0005-0000-0000-0000C2C60000}"/>
    <cellStyle name="Υπολογισμός 2 2 3 3 10 2" xfId="47613" xr:uid="{00000000-0005-0000-0000-0000C3C60000}"/>
    <cellStyle name="Υπολογισμός 2 2 3 3 11" xfId="35171" xr:uid="{00000000-0005-0000-0000-0000C4C60000}"/>
    <cellStyle name="Υπολογισμός 2 2 3 3 11 2" xfId="48233" xr:uid="{00000000-0005-0000-0000-0000C5C60000}"/>
    <cellStyle name="Υπολογισμός 2 2 3 3 12" xfId="35789" xr:uid="{00000000-0005-0000-0000-0000C6C60000}"/>
    <cellStyle name="Υπολογισμός 2 2 3 3 12 2" xfId="48851" xr:uid="{00000000-0005-0000-0000-0000C7C60000}"/>
    <cellStyle name="Υπολογισμός 2 2 3 3 13" xfId="36407" xr:uid="{00000000-0005-0000-0000-0000C8C60000}"/>
    <cellStyle name="Υπολογισμός 2 2 3 3 13 2" xfId="49469" xr:uid="{00000000-0005-0000-0000-0000C9C60000}"/>
    <cellStyle name="Υπολογισμός 2 2 3 3 14" xfId="37021" xr:uid="{00000000-0005-0000-0000-0000CAC60000}"/>
    <cellStyle name="Υπολογισμός 2 2 3 3 14 2" xfId="50083" xr:uid="{00000000-0005-0000-0000-0000CBC60000}"/>
    <cellStyle name="Υπολογισμός 2 2 3 3 15" xfId="37630" xr:uid="{00000000-0005-0000-0000-0000CCC60000}"/>
    <cellStyle name="Υπολογισμός 2 2 3 3 15 2" xfId="50692" xr:uid="{00000000-0005-0000-0000-0000CDC60000}"/>
    <cellStyle name="Υπολογισμός 2 2 3 3 16" xfId="38228" xr:uid="{00000000-0005-0000-0000-0000CEC60000}"/>
    <cellStyle name="Υπολογισμός 2 2 3 3 16 2" xfId="51290" xr:uid="{00000000-0005-0000-0000-0000CFC60000}"/>
    <cellStyle name="Υπολογισμός 2 2 3 3 17" xfId="38813" xr:uid="{00000000-0005-0000-0000-0000D0C60000}"/>
    <cellStyle name="Υπολογισμός 2 2 3 3 17 2" xfId="51875" xr:uid="{00000000-0005-0000-0000-0000D1C60000}"/>
    <cellStyle name="Υπολογισμός 2 2 3 3 18" xfId="39382" xr:uid="{00000000-0005-0000-0000-0000D2C60000}"/>
    <cellStyle name="Υπολογισμός 2 2 3 3 18 2" xfId="52444" xr:uid="{00000000-0005-0000-0000-0000D3C60000}"/>
    <cellStyle name="Υπολογισμός 2 2 3 3 19" xfId="39934" xr:uid="{00000000-0005-0000-0000-0000D4C60000}"/>
    <cellStyle name="Υπολογισμός 2 2 3 3 19 2" xfId="52996" xr:uid="{00000000-0005-0000-0000-0000D5C60000}"/>
    <cellStyle name="Υπολογισμός 2 2 3 3 2" xfId="28242" xr:uid="{00000000-0005-0000-0000-0000D6C60000}"/>
    <cellStyle name="Υπολογισμός 2 2 3 3 2 2" xfId="42248" xr:uid="{00000000-0005-0000-0000-0000D7C60000}"/>
    <cellStyle name="Υπολογισμός 2 2 3 3 20" xfId="40444" xr:uid="{00000000-0005-0000-0000-0000D8C60000}"/>
    <cellStyle name="Υπολογισμός 2 2 3 3 20 2" xfId="53506" xr:uid="{00000000-0005-0000-0000-0000D9C60000}"/>
    <cellStyle name="Υπολογισμός 2 2 3 3 21" xfId="40916" xr:uid="{00000000-0005-0000-0000-0000DAC60000}"/>
    <cellStyle name="Υπολογισμός 2 2 3 3 21 2" xfId="53978" xr:uid="{00000000-0005-0000-0000-0000DBC60000}"/>
    <cellStyle name="Υπολογισμός 2 2 3 3 22" xfId="27200" xr:uid="{00000000-0005-0000-0000-0000DCC60000}"/>
    <cellStyle name="Υπολογισμός 2 2 3 3 22 2" xfId="41442" xr:uid="{00000000-0005-0000-0000-0000DDC60000}"/>
    <cellStyle name="Υπολογισμός 2 2 3 3 23" xfId="29941" xr:uid="{00000000-0005-0000-0000-0000DEC60000}"/>
    <cellStyle name="Υπολογισμός 2 2 3 3 3" xfId="28743" xr:uid="{00000000-0005-0000-0000-0000DFC60000}"/>
    <cellStyle name="Υπολογισμός 2 2 3 3 3 2" xfId="42749" xr:uid="{00000000-0005-0000-0000-0000E0C60000}"/>
    <cellStyle name="Υπολογισμός 2 2 3 3 4" xfId="30477" xr:uid="{00000000-0005-0000-0000-0000E1C60000}"/>
    <cellStyle name="Υπολογισμός 2 2 3 3 4 2" xfId="43541" xr:uid="{00000000-0005-0000-0000-0000E2C60000}"/>
    <cellStyle name="Υπολογισμός 2 2 3 3 5" xfId="31437" xr:uid="{00000000-0005-0000-0000-0000E3C60000}"/>
    <cellStyle name="Υπολογισμός 2 2 3 3 5 2" xfId="44499" xr:uid="{00000000-0005-0000-0000-0000E4C60000}"/>
    <cellStyle name="Υπολογισμός 2 2 3 3 6" xfId="32061" xr:uid="{00000000-0005-0000-0000-0000E5C60000}"/>
    <cellStyle name="Υπολογισμός 2 2 3 3 6 2" xfId="45123" xr:uid="{00000000-0005-0000-0000-0000E6C60000}"/>
    <cellStyle name="Υπολογισμός 2 2 3 3 7" xfId="32685" xr:uid="{00000000-0005-0000-0000-0000E7C60000}"/>
    <cellStyle name="Υπολογισμός 2 2 3 3 7 2" xfId="45747" xr:uid="{00000000-0005-0000-0000-0000E8C60000}"/>
    <cellStyle name="Υπολογισμός 2 2 3 3 8" xfId="33307" xr:uid="{00000000-0005-0000-0000-0000E9C60000}"/>
    <cellStyle name="Υπολογισμός 2 2 3 3 8 2" xfId="46369" xr:uid="{00000000-0005-0000-0000-0000EAC60000}"/>
    <cellStyle name="Υπολογισμός 2 2 3 3 9" xfId="33929" xr:uid="{00000000-0005-0000-0000-0000EBC60000}"/>
    <cellStyle name="Υπολογισμός 2 2 3 3 9 2" xfId="46991" xr:uid="{00000000-0005-0000-0000-0000ECC60000}"/>
    <cellStyle name="Υπολογισμός 2 2 3 30" xfId="27031" xr:uid="{00000000-0005-0000-0000-0000EDC60000}"/>
    <cellStyle name="Υπολογισμός 2 2 3 4" xfId="26044" xr:uid="{00000000-0005-0000-0000-0000EEC60000}"/>
    <cellStyle name="Υπολογισμός 2 2 3 4 10" xfId="34499" xr:uid="{00000000-0005-0000-0000-0000EFC60000}"/>
    <cellStyle name="Υπολογισμός 2 2 3 4 10 2" xfId="47561" xr:uid="{00000000-0005-0000-0000-0000F0C60000}"/>
    <cellStyle name="Υπολογισμός 2 2 3 4 11" xfId="35119" xr:uid="{00000000-0005-0000-0000-0000F1C60000}"/>
    <cellStyle name="Υπολογισμός 2 2 3 4 11 2" xfId="48181" xr:uid="{00000000-0005-0000-0000-0000F2C60000}"/>
    <cellStyle name="Υπολογισμός 2 2 3 4 12" xfId="35737" xr:uid="{00000000-0005-0000-0000-0000F3C60000}"/>
    <cellStyle name="Υπολογισμός 2 2 3 4 12 2" xfId="48799" xr:uid="{00000000-0005-0000-0000-0000F4C60000}"/>
    <cellStyle name="Υπολογισμός 2 2 3 4 13" xfId="36355" xr:uid="{00000000-0005-0000-0000-0000F5C60000}"/>
    <cellStyle name="Υπολογισμός 2 2 3 4 13 2" xfId="49417" xr:uid="{00000000-0005-0000-0000-0000F6C60000}"/>
    <cellStyle name="Υπολογισμός 2 2 3 4 14" xfId="36969" xr:uid="{00000000-0005-0000-0000-0000F7C60000}"/>
    <cellStyle name="Υπολογισμός 2 2 3 4 14 2" xfId="50031" xr:uid="{00000000-0005-0000-0000-0000F8C60000}"/>
    <cellStyle name="Υπολογισμός 2 2 3 4 15" xfId="37578" xr:uid="{00000000-0005-0000-0000-0000F9C60000}"/>
    <cellStyle name="Υπολογισμός 2 2 3 4 15 2" xfId="50640" xr:uid="{00000000-0005-0000-0000-0000FAC60000}"/>
    <cellStyle name="Υπολογισμός 2 2 3 4 16" xfId="38176" xr:uid="{00000000-0005-0000-0000-0000FBC60000}"/>
    <cellStyle name="Υπολογισμός 2 2 3 4 16 2" xfId="51238" xr:uid="{00000000-0005-0000-0000-0000FCC60000}"/>
    <cellStyle name="Υπολογισμός 2 2 3 4 17" xfId="38761" xr:uid="{00000000-0005-0000-0000-0000FDC60000}"/>
    <cellStyle name="Υπολογισμός 2 2 3 4 17 2" xfId="51823" xr:uid="{00000000-0005-0000-0000-0000FEC60000}"/>
    <cellStyle name="Υπολογισμός 2 2 3 4 18" xfId="39330" xr:uid="{00000000-0005-0000-0000-0000FFC60000}"/>
    <cellStyle name="Υπολογισμός 2 2 3 4 18 2" xfId="52392" xr:uid="{00000000-0005-0000-0000-000000C70000}"/>
    <cellStyle name="Υπολογισμός 2 2 3 4 19" xfId="39882" xr:uid="{00000000-0005-0000-0000-000001C70000}"/>
    <cellStyle name="Υπολογισμός 2 2 3 4 19 2" xfId="52944" xr:uid="{00000000-0005-0000-0000-000002C70000}"/>
    <cellStyle name="Υπολογισμός 2 2 3 4 2" xfId="28190" xr:uid="{00000000-0005-0000-0000-000003C70000}"/>
    <cellStyle name="Υπολογισμός 2 2 3 4 2 2" xfId="42196" xr:uid="{00000000-0005-0000-0000-000004C70000}"/>
    <cellStyle name="Υπολογισμός 2 2 3 4 20" xfId="40392" xr:uid="{00000000-0005-0000-0000-000005C70000}"/>
    <cellStyle name="Υπολογισμός 2 2 3 4 20 2" xfId="53454" xr:uid="{00000000-0005-0000-0000-000006C70000}"/>
    <cellStyle name="Υπολογισμός 2 2 3 4 21" xfId="40864" xr:uid="{00000000-0005-0000-0000-000007C70000}"/>
    <cellStyle name="Υπολογισμός 2 2 3 4 21 2" xfId="53926" xr:uid="{00000000-0005-0000-0000-000008C70000}"/>
    <cellStyle name="Υπολογισμός 2 2 3 4 22" xfId="27148" xr:uid="{00000000-0005-0000-0000-000009C70000}"/>
    <cellStyle name="Υπολογισμός 2 2 3 4 22 2" xfId="41390" xr:uid="{00000000-0005-0000-0000-00000AC70000}"/>
    <cellStyle name="Υπολογισμός 2 2 3 4 23" xfId="30339" xr:uid="{00000000-0005-0000-0000-00000BC70000}"/>
    <cellStyle name="Υπολογισμός 2 2 3 4 3" xfId="28701" xr:uid="{00000000-0005-0000-0000-00000CC70000}"/>
    <cellStyle name="Υπολογισμός 2 2 3 4 3 2" xfId="42707" xr:uid="{00000000-0005-0000-0000-00000DC70000}"/>
    <cellStyle name="Υπολογισμός 2 2 3 4 4" xfId="30717" xr:uid="{00000000-0005-0000-0000-00000EC70000}"/>
    <cellStyle name="Υπολογισμός 2 2 3 4 4 2" xfId="43781" xr:uid="{00000000-0005-0000-0000-00000FC70000}"/>
    <cellStyle name="Υπολογισμός 2 2 3 4 5" xfId="31385" xr:uid="{00000000-0005-0000-0000-000010C70000}"/>
    <cellStyle name="Υπολογισμός 2 2 3 4 5 2" xfId="44447" xr:uid="{00000000-0005-0000-0000-000011C70000}"/>
    <cellStyle name="Υπολογισμός 2 2 3 4 6" xfId="32009" xr:uid="{00000000-0005-0000-0000-000012C70000}"/>
    <cellStyle name="Υπολογισμός 2 2 3 4 6 2" xfId="45071" xr:uid="{00000000-0005-0000-0000-000013C70000}"/>
    <cellStyle name="Υπολογισμός 2 2 3 4 7" xfId="32633" xr:uid="{00000000-0005-0000-0000-000014C70000}"/>
    <cellStyle name="Υπολογισμός 2 2 3 4 7 2" xfId="45695" xr:uid="{00000000-0005-0000-0000-000015C70000}"/>
    <cellStyle name="Υπολογισμός 2 2 3 4 8" xfId="33255" xr:uid="{00000000-0005-0000-0000-000016C70000}"/>
    <cellStyle name="Υπολογισμός 2 2 3 4 8 2" xfId="46317" xr:uid="{00000000-0005-0000-0000-000017C70000}"/>
    <cellStyle name="Υπολογισμός 2 2 3 4 9" xfId="33877" xr:uid="{00000000-0005-0000-0000-000018C70000}"/>
    <cellStyle name="Υπολογισμός 2 2 3 4 9 2" xfId="46939" xr:uid="{00000000-0005-0000-0000-000019C70000}"/>
    <cellStyle name="Υπολογισμός 2 2 3 5" xfId="25784" xr:uid="{00000000-0005-0000-0000-00001AC70000}"/>
    <cellStyle name="Υπολογισμός 2 2 3 5 10" xfId="31952" xr:uid="{00000000-0005-0000-0000-00001BC70000}"/>
    <cellStyle name="Υπολογισμός 2 2 3 5 10 2" xfId="45014" xr:uid="{00000000-0005-0000-0000-00001CC70000}"/>
    <cellStyle name="Υπολογισμός 2 2 3 5 11" xfId="32576" xr:uid="{00000000-0005-0000-0000-00001DC70000}"/>
    <cellStyle name="Υπολογισμός 2 2 3 5 11 2" xfId="45638" xr:uid="{00000000-0005-0000-0000-00001EC70000}"/>
    <cellStyle name="Υπολογισμός 2 2 3 5 12" xfId="33198" xr:uid="{00000000-0005-0000-0000-00001FC70000}"/>
    <cellStyle name="Υπολογισμός 2 2 3 5 12 2" xfId="46260" xr:uid="{00000000-0005-0000-0000-000020C70000}"/>
    <cellStyle name="Υπολογισμός 2 2 3 5 13" xfId="33820" xr:uid="{00000000-0005-0000-0000-000021C70000}"/>
    <cellStyle name="Υπολογισμός 2 2 3 5 13 2" xfId="46882" xr:uid="{00000000-0005-0000-0000-000022C70000}"/>
    <cellStyle name="Υπολογισμός 2 2 3 5 14" xfId="34442" xr:uid="{00000000-0005-0000-0000-000023C70000}"/>
    <cellStyle name="Υπολογισμός 2 2 3 5 14 2" xfId="47504" xr:uid="{00000000-0005-0000-0000-000024C70000}"/>
    <cellStyle name="Υπολογισμός 2 2 3 5 15" xfId="35062" xr:uid="{00000000-0005-0000-0000-000025C70000}"/>
    <cellStyle name="Υπολογισμός 2 2 3 5 15 2" xfId="48124" xr:uid="{00000000-0005-0000-0000-000026C70000}"/>
    <cellStyle name="Υπολογισμός 2 2 3 5 16" xfId="35680" xr:uid="{00000000-0005-0000-0000-000027C70000}"/>
    <cellStyle name="Υπολογισμός 2 2 3 5 16 2" xfId="48742" xr:uid="{00000000-0005-0000-0000-000028C70000}"/>
    <cellStyle name="Υπολογισμός 2 2 3 5 17" xfId="36298" xr:uid="{00000000-0005-0000-0000-000029C70000}"/>
    <cellStyle name="Υπολογισμός 2 2 3 5 17 2" xfId="49360" xr:uid="{00000000-0005-0000-0000-00002AC70000}"/>
    <cellStyle name="Υπολογισμός 2 2 3 5 18" xfId="36913" xr:uid="{00000000-0005-0000-0000-00002BC70000}"/>
    <cellStyle name="Υπολογισμός 2 2 3 5 18 2" xfId="49975" xr:uid="{00000000-0005-0000-0000-00002CC70000}"/>
    <cellStyle name="Υπολογισμός 2 2 3 5 19" xfId="37521" xr:uid="{00000000-0005-0000-0000-00002DC70000}"/>
    <cellStyle name="Υπολογισμός 2 2 3 5 19 2" xfId="50583" xr:uid="{00000000-0005-0000-0000-00002EC70000}"/>
    <cellStyle name="Υπολογισμός 2 2 3 5 2" xfId="27931" xr:uid="{00000000-0005-0000-0000-00002FC70000}"/>
    <cellStyle name="Υπολογισμός 2 2 3 5 2 2" xfId="42050" xr:uid="{00000000-0005-0000-0000-000030C70000}"/>
    <cellStyle name="Υπολογισμός 2 2 3 5 20" xfId="39266" xr:uid="{00000000-0005-0000-0000-000031C70000}"/>
    <cellStyle name="Υπολογισμός 2 2 3 5 20 2" xfId="52328" xr:uid="{00000000-0005-0000-0000-000032C70000}"/>
    <cellStyle name="Υπολογισμός 2 2 3 5 21" xfId="39747" xr:uid="{00000000-0005-0000-0000-000033C70000}"/>
    <cellStyle name="Υπολογισμός 2 2 3 5 21 2" xfId="52809" xr:uid="{00000000-0005-0000-0000-000034C70000}"/>
    <cellStyle name="Υπολογισμός 2 2 3 5 22" xfId="26890" xr:uid="{00000000-0005-0000-0000-000035C70000}"/>
    <cellStyle name="Υπολογισμός 2 2 3 5 22 2" xfId="41244" xr:uid="{00000000-0005-0000-0000-000036C70000}"/>
    <cellStyle name="Υπολογισμός 2 2 3 5 23" xfId="28128" xr:uid="{00000000-0005-0000-0000-000037C70000}"/>
    <cellStyle name="Υπολογισμός 2 2 3 5 3" xfId="28564" xr:uid="{00000000-0005-0000-0000-000038C70000}"/>
    <cellStyle name="Υπολογισμός 2 2 3 5 3 2" xfId="42570" xr:uid="{00000000-0005-0000-0000-000039C70000}"/>
    <cellStyle name="Υπολογισμός 2 2 3 5 4" xfId="29726" xr:uid="{00000000-0005-0000-0000-00003AC70000}"/>
    <cellStyle name="Υπολογισμός 2 2 3 5 4 2" xfId="43023" xr:uid="{00000000-0005-0000-0000-00003BC70000}"/>
    <cellStyle name="Υπολογισμός 2 2 3 5 5" xfId="30403" xr:uid="{00000000-0005-0000-0000-00003CC70000}"/>
    <cellStyle name="Υπολογισμός 2 2 3 5 5 2" xfId="43467" xr:uid="{00000000-0005-0000-0000-00003DC70000}"/>
    <cellStyle name="Υπολογισμός 2 2 3 5 6" xfId="30598" xr:uid="{00000000-0005-0000-0000-00003EC70000}"/>
    <cellStyle name="Υπολογισμός 2 2 3 5 6 2" xfId="43662" xr:uid="{00000000-0005-0000-0000-00003FC70000}"/>
    <cellStyle name="Υπολογισμός 2 2 3 5 7" xfId="30460" xr:uid="{00000000-0005-0000-0000-000040C70000}"/>
    <cellStyle name="Υπολογισμός 2 2 3 5 7 2" xfId="43524" xr:uid="{00000000-0005-0000-0000-000041C70000}"/>
    <cellStyle name="Υπολογισμός 2 2 3 5 8" xfId="30871" xr:uid="{00000000-0005-0000-0000-000042C70000}"/>
    <cellStyle name="Υπολογισμός 2 2 3 5 8 2" xfId="43933" xr:uid="{00000000-0005-0000-0000-000043C70000}"/>
    <cellStyle name="Υπολογισμός 2 2 3 5 9" xfId="31328" xr:uid="{00000000-0005-0000-0000-000044C70000}"/>
    <cellStyle name="Υπολογισμός 2 2 3 5 9 2" xfId="44390" xr:uid="{00000000-0005-0000-0000-000045C70000}"/>
    <cellStyle name="Υπολογισμός 2 2 3 6" xfId="26038" xr:uid="{00000000-0005-0000-0000-000046C70000}"/>
    <cellStyle name="Υπολογισμός 2 2 3 6 10" xfId="34493" xr:uid="{00000000-0005-0000-0000-000047C70000}"/>
    <cellStyle name="Υπολογισμός 2 2 3 6 10 2" xfId="47555" xr:uid="{00000000-0005-0000-0000-000048C70000}"/>
    <cellStyle name="Υπολογισμός 2 2 3 6 11" xfId="35113" xr:uid="{00000000-0005-0000-0000-000049C70000}"/>
    <cellStyle name="Υπολογισμός 2 2 3 6 11 2" xfId="48175" xr:uid="{00000000-0005-0000-0000-00004AC70000}"/>
    <cellStyle name="Υπολογισμός 2 2 3 6 12" xfId="35731" xr:uid="{00000000-0005-0000-0000-00004BC70000}"/>
    <cellStyle name="Υπολογισμός 2 2 3 6 12 2" xfId="48793" xr:uid="{00000000-0005-0000-0000-00004CC70000}"/>
    <cellStyle name="Υπολογισμός 2 2 3 6 13" xfId="36349" xr:uid="{00000000-0005-0000-0000-00004DC70000}"/>
    <cellStyle name="Υπολογισμός 2 2 3 6 13 2" xfId="49411" xr:uid="{00000000-0005-0000-0000-00004EC70000}"/>
    <cellStyle name="Υπολογισμός 2 2 3 6 14" xfId="36963" xr:uid="{00000000-0005-0000-0000-00004FC70000}"/>
    <cellStyle name="Υπολογισμός 2 2 3 6 14 2" xfId="50025" xr:uid="{00000000-0005-0000-0000-000050C70000}"/>
    <cellStyle name="Υπολογισμός 2 2 3 6 15" xfId="37572" xr:uid="{00000000-0005-0000-0000-000051C70000}"/>
    <cellStyle name="Υπολογισμός 2 2 3 6 15 2" xfId="50634" xr:uid="{00000000-0005-0000-0000-000052C70000}"/>
    <cellStyle name="Υπολογισμός 2 2 3 6 16" xfId="38170" xr:uid="{00000000-0005-0000-0000-000053C70000}"/>
    <cellStyle name="Υπολογισμός 2 2 3 6 16 2" xfId="51232" xr:uid="{00000000-0005-0000-0000-000054C70000}"/>
    <cellStyle name="Υπολογισμός 2 2 3 6 17" xfId="38755" xr:uid="{00000000-0005-0000-0000-000055C70000}"/>
    <cellStyle name="Υπολογισμός 2 2 3 6 17 2" xfId="51817" xr:uid="{00000000-0005-0000-0000-000056C70000}"/>
    <cellStyle name="Υπολογισμός 2 2 3 6 18" xfId="39324" xr:uid="{00000000-0005-0000-0000-000057C70000}"/>
    <cellStyle name="Υπολογισμός 2 2 3 6 18 2" xfId="52386" xr:uid="{00000000-0005-0000-0000-000058C70000}"/>
    <cellStyle name="Υπολογισμός 2 2 3 6 19" xfId="39876" xr:uid="{00000000-0005-0000-0000-000059C70000}"/>
    <cellStyle name="Υπολογισμός 2 2 3 6 19 2" xfId="52938" xr:uid="{00000000-0005-0000-0000-00005AC70000}"/>
    <cellStyle name="Υπολογισμός 2 2 3 6 2" xfId="28184" xr:uid="{00000000-0005-0000-0000-00005BC70000}"/>
    <cellStyle name="Υπολογισμός 2 2 3 6 2 2" xfId="42190" xr:uid="{00000000-0005-0000-0000-00005CC70000}"/>
    <cellStyle name="Υπολογισμός 2 2 3 6 20" xfId="40386" xr:uid="{00000000-0005-0000-0000-00005DC70000}"/>
    <cellStyle name="Υπολογισμός 2 2 3 6 20 2" xfId="53448" xr:uid="{00000000-0005-0000-0000-00005EC70000}"/>
    <cellStyle name="Υπολογισμός 2 2 3 6 21" xfId="40858" xr:uid="{00000000-0005-0000-0000-00005FC70000}"/>
    <cellStyle name="Υπολογισμός 2 2 3 6 21 2" xfId="53920" xr:uid="{00000000-0005-0000-0000-000060C70000}"/>
    <cellStyle name="Υπολογισμός 2 2 3 6 22" xfId="27142" xr:uid="{00000000-0005-0000-0000-000061C70000}"/>
    <cellStyle name="Υπολογισμός 2 2 3 6 22 2" xfId="41384" xr:uid="{00000000-0005-0000-0000-000062C70000}"/>
    <cellStyle name="Υπολογισμός 2 2 3 6 23" xfId="29601" xr:uid="{00000000-0005-0000-0000-000063C70000}"/>
    <cellStyle name="Υπολογισμός 2 2 3 6 3" xfId="28696" xr:uid="{00000000-0005-0000-0000-000064C70000}"/>
    <cellStyle name="Υπολογισμός 2 2 3 6 3 2" xfId="42702" xr:uid="{00000000-0005-0000-0000-000065C70000}"/>
    <cellStyle name="Υπολογισμός 2 2 3 6 4" xfId="29738" xr:uid="{00000000-0005-0000-0000-000066C70000}"/>
    <cellStyle name="Υπολογισμός 2 2 3 6 4 2" xfId="43035" xr:uid="{00000000-0005-0000-0000-000067C70000}"/>
    <cellStyle name="Υπολογισμός 2 2 3 6 5" xfId="31379" xr:uid="{00000000-0005-0000-0000-000068C70000}"/>
    <cellStyle name="Υπολογισμός 2 2 3 6 5 2" xfId="44441" xr:uid="{00000000-0005-0000-0000-000069C70000}"/>
    <cellStyle name="Υπολογισμός 2 2 3 6 6" xfId="32003" xr:uid="{00000000-0005-0000-0000-00006AC70000}"/>
    <cellStyle name="Υπολογισμός 2 2 3 6 6 2" xfId="45065" xr:uid="{00000000-0005-0000-0000-00006BC70000}"/>
    <cellStyle name="Υπολογισμός 2 2 3 6 7" xfId="32627" xr:uid="{00000000-0005-0000-0000-00006CC70000}"/>
    <cellStyle name="Υπολογισμός 2 2 3 6 7 2" xfId="45689" xr:uid="{00000000-0005-0000-0000-00006DC70000}"/>
    <cellStyle name="Υπολογισμός 2 2 3 6 8" xfId="33249" xr:uid="{00000000-0005-0000-0000-00006EC70000}"/>
    <cellStyle name="Υπολογισμός 2 2 3 6 8 2" xfId="46311" xr:uid="{00000000-0005-0000-0000-00006FC70000}"/>
    <cellStyle name="Υπολογισμός 2 2 3 6 9" xfId="33871" xr:uid="{00000000-0005-0000-0000-000070C70000}"/>
    <cellStyle name="Υπολογισμός 2 2 3 6 9 2" xfId="46933" xr:uid="{00000000-0005-0000-0000-000071C70000}"/>
    <cellStyle name="Υπολογισμός 2 2 3 7" xfId="26233" xr:uid="{00000000-0005-0000-0000-000072C70000}"/>
    <cellStyle name="Υπολογισμός 2 2 3 7 10" xfId="35308" xr:uid="{00000000-0005-0000-0000-000073C70000}"/>
    <cellStyle name="Υπολογισμός 2 2 3 7 10 2" xfId="48370" xr:uid="{00000000-0005-0000-0000-000074C70000}"/>
    <cellStyle name="Υπολογισμός 2 2 3 7 11" xfId="35926" xr:uid="{00000000-0005-0000-0000-000075C70000}"/>
    <cellStyle name="Υπολογισμός 2 2 3 7 11 2" xfId="48988" xr:uid="{00000000-0005-0000-0000-000076C70000}"/>
    <cellStyle name="Υπολογισμός 2 2 3 7 12" xfId="36544" xr:uid="{00000000-0005-0000-0000-000077C70000}"/>
    <cellStyle name="Υπολογισμός 2 2 3 7 12 2" xfId="49606" xr:uid="{00000000-0005-0000-0000-000078C70000}"/>
    <cellStyle name="Υπολογισμός 2 2 3 7 13" xfId="37158" xr:uid="{00000000-0005-0000-0000-000079C70000}"/>
    <cellStyle name="Υπολογισμός 2 2 3 7 13 2" xfId="50220" xr:uid="{00000000-0005-0000-0000-00007AC70000}"/>
    <cellStyle name="Υπολογισμός 2 2 3 7 14" xfId="37767" xr:uid="{00000000-0005-0000-0000-00007BC70000}"/>
    <cellStyle name="Υπολογισμός 2 2 3 7 14 2" xfId="50829" xr:uid="{00000000-0005-0000-0000-00007CC70000}"/>
    <cellStyle name="Υπολογισμός 2 2 3 7 15" xfId="38365" xr:uid="{00000000-0005-0000-0000-00007DC70000}"/>
    <cellStyle name="Υπολογισμός 2 2 3 7 15 2" xfId="51427" xr:uid="{00000000-0005-0000-0000-00007EC70000}"/>
    <cellStyle name="Υπολογισμός 2 2 3 7 16" xfId="38950" xr:uid="{00000000-0005-0000-0000-00007FC70000}"/>
    <cellStyle name="Υπολογισμός 2 2 3 7 16 2" xfId="52012" xr:uid="{00000000-0005-0000-0000-000080C70000}"/>
    <cellStyle name="Υπολογισμός 2 2 3 7 17" xfId="39519" xr:uid="{00000000-0005-0000-0000-000081C70000}"/>
    <cellStyle name="Υπολογισμός 2 2 3 7 17 2" xfId="52581" xr:uid="{00000000-0005-0000-0000-000082C70000}"/>
    <cellStyle name="Υπολογισμός 2 2 3 7 18" xfId="40071" xr:uid="{00000000-0005-0000-0000-000083C70000}"/>
    <cellStyle name="Υπολογισμός 2 2 3 7 18 2" xfId="53133" xr:uid="{00000000-0005-0000-0000-000084C70000}"/>
    <cellStyle name="Υπολογισμός 2 2 3 7 19" xfId="40581" xr:uid="{00000000-0005-0000-0000-000085C70000}"/>
    <cellStyle name="Υπολογισμός 2 2 3 7 19 2" xfId="53643" xr:uid="{00000000-0005-0000-0000-000086C70000}"/>
    <cellStyle name="Υπολογισμός 2 2 3 7 2" xfId="28379" xr:uid="{00000000-0005-0000-0000-000087C70000}"/>
    <cellStyle name="Υπολογισμός 2 2 3 7 2 2" xfId="42385" xr:uid="{00000000-0005-0000-0000-000088C70000}"/>
    <cellStyle name="Υπολογισμός 2 2 3 7 20" xfId="41053" xr:uid="{00000000-0005-0000-0000-000089C70000}"/>
    <cellStyle name="Υπολογισμός 2 2 3 7 20 2" xfId="54115" xr:uid="{00000000-0005-0000-0000-00008AC70000}"/>
    <cellStyle name="Υπολογισμός 2 2 3 7 21" xfId="27337" xr:uid="{00000000-0005-0000-0000-00008BC70000}"/>
    <cellStyle name="Υπολογισμός 2 2 3 7 21 2" xfId="41579" xr:uid="{00000000-0005-0000-0000-00008CC70000}"/>
    <cellStyle name="Υπολογισμός 2 2 3 7 22" xfId="29317" xr:uid="{00000000-0005-0000-0000-00008DC70000}"/>
    <cellStyle name="Υπολογισμός 2 2 3 7 3" xfId="30625" xr:uid="{00000000-0005-0000-0000-00008EC70000}"/>
    <cellStyle name="Υπολογισμός 2 2 3 7 3 2" xfId="43689" xr:uid="{00000000-0005-0000-0000-00008FC70000}"/>
    <cellStyle name="Υπολογισμός 2 2 3 7 4" xfId="31574" xr:uid="{00000000-0005-0000-0000-000090C70000}"/>
    <cellStyle name="Υπολογισμός 2 2 3 7 4 2" xfId="44636" xr:uid="{00000000-0005-0000-0000-000091C70000}"/>
    <cellStyle name="Υπολογισμός 2 2 3 7 5" xfId="32198" xr:uid="{00000000-0005-0000-0000-000092C70000}"/>
    <cellStyle name="Υπολογισμός 2 2 3 7 5 2" xfId="45260" xr:uid="{00000000-0005-0000-0000-000093C70000}"/>
    <cellStyle name="Υπολογισμός 2 2 3 7 6" xfId="32822" xr:uid="{00000000-0005-0000-0000-000094C70000}"/>
    <cellStyle name="Υπολογισμός 2 2 3 7 6 2" xfId="45884" xr:uid="{00000000-0005-0000-0000-000095C70000}"/>
    <cellStyle name="Υπολογισμός 2 2 3 7 7" xfId="33444" xr:uid="{00000000-0005-0000-0000-000096C70000}"/>
    <cellStyle name="Υπολογισμός 2 2 3 7 7 2" xfId="46506" xr:uid="{00000000-0005-0000-0000-000097C70000}"/>
    <cellStyle name="Υπολογισμός 2 2 3 7 8" xfId="34066" xr:uid="{00000000-0005-0000-0000-000098C70000}"/>
    <cellStyle name="Υπολογισμός 2 2 3 7 8 2" xfId="47128" xr:uid="{00000000-0005-0000-0000-000099C70000}"/>
    <cellStyle name="Υπολογισμός 2 2 3 7 9" xfId="34688" xr:uid="{00000000-0005-0000-0000-00009AC70000}"/>
    <cellStyle name="Υπολογισμός 2 2 3 7 9 2" xfId="47750" xr:uid="{00000000-0005-0000-0000-00009BC70000}"/>
    <cellStyle name="Υπολογισμός 2 2 3 8" xfId="26713" xr:uid="{00000000-0005-0000-0000-00009CC70000}"/>
    <cellStyle name="Υπολογισμός 2 2 3 8 2" xfId="26652" xr:uid="{00000000-0005-0000-0000-00009DC70000}"/>
    <cellStyle name="Υπολογισμός 2 2 3 9" xfId="27516" xr:uid="{00000000-0005-0000-0000-00009EC70000}"/>
    <cellStyle name="Υπολογισμός 2 2 3 9 2" xfId="41758" xr:uid="{00000000-0005-0000-0000-00009FC70000}"/>
    <cellStyle name="Υπολογισμός 2 2 4" xfId="25711" xr:uid="{00000000-0005-0000-0000-0000A0C70000}"/>
    <cellStyle name="Υπολογισμός 2 2 4 10" xfId="27858" xr:uid="{00000000-0005-0000-0000-0000A1C70000}"/>
    <cellStyle name="Υπολογισμός 2 2 4 10 2" xfId="41982" xr:uid="{00000000-0005-0000-0000-0000A2C70000}"/>
    <cellStyle name="Υπολογισμός 2 2 4 11" xfId="30245" xr:uid="{00000000-0005-0000-0000-0000A3C70000}"/>
    <cellStyle name="Υπολογισμός 2 2 4 11 2" xfId="43365" xr:uid="{00000000-0005-0000-0000-0000A4C70000}"/>
    <cellStyle name="Υπολογισμός 2 2 4 12" xfId="29876" xr:uid="{00000000-0005-0000-0000-0000A5C70000}"/>
    <cellStyle name="Υπολογισμός 2 2 4 12 2" xfId="43149" xr:uid="{00000000-0005-0000-0000-0000A6C70000}"/>
    <cellStyle name="Υπολογισμός 2 2 4 13" xfId="30897" xr:uid="{00000000-0005-0000-0000-0000A7C70000}"/>
    <cellStyle name="Υπολογισμός 2 2 4 13 2" xfId="43959" xr:uid="{00000000-0005-0000-0000-0000A8C70000}"/>
    <cellStyle name="Υπολογισμός 2 2 4 14" xfId="30052" xr:uid="{00000000-0005-0000-0000-0000A9C70000}"/>
    <cellStyle name="Υπολογισμός 2 2 4 14 2" xfId="43232" xr:uid="{00000000-0005-0000-0000-0000AAC70000}"/>
    <cellStyle name="Υπολογισμός 2 2 4 15" xfId="31205" xr:uid="{00000000-0005-0000-0000-0000ABC70000}"/>
    <cellStyle name="Υπολογισμός 2 2 4 15 2" xfId="44267" xr:uid="{00000000-0005-0000-0000-0000ACC70000}"/>
    <cellStyle name="Υπολογισμός 2 2 4 16" xfId="31829" xr:uid="{00000000-0005-0000-0000-0000ADC70000}"/>
    <cellStyle name="Υπολογισμός 2 2 4 16 2" xfId="44891" xr:uid="{00000000-0005-0000-0000-0000AEC70000}"/>
    <cellStyle name="Υπολογισμός 2 2 4 17" xfId="32453" xr:uid="{00000000-0005-0000-0000-0000AFC70000}"/>
    <cellStyle name="Υπολογισμός 2 2 4 17 2" xfId="45515" xr:uid="{00000000-0005-0000-0000-0000B0C70000}"/>
    <cellStyle name="Υπολογισμός 2 2 4 18" xfId="33076" xr:uid="{00000000-0005-0000-0000-0000B1C70000}"/>
    <cellStyle name="Υπολογισμός 2 2 4 18 2" xfId="46138" xr:uid="{00000000-0005-0000-0000-0000B2C70000}"/>
    <cellStyle name="Υπολογισμός 2 2 4 19" xfId="33698" xr:uid="{00000000-0005-0000-0000-0000B3C70000}"/>
    <cellStyle name="Υπολογισμός 2 2 4 19 2" xfId="46760" xr:uid="{00000000-0005-0000-0000-0000B4C70000}"/>
    <cellStyle name="Υπολογισμός 2 2 4 2" xfId="26010" xr:uid="{00000000-0005-0000-0000-0000B5C70000}"/>
    <cellStyle name="Υπολογισμός 2 2 4 2 10" xfId="34465" xr:uid="{00000000-0005-0000-0000-0000B6C70000}"/>
    <cellStyle name="Υπολογισμός 2 2 4 2 10 2" xfId="47527" xr:uid="{00000000-0005-0000-0000-0000B7C70000}"/>
    <cellStyle name="Υπολογισμός 2 2 4 2 11" xfId="35085" xr:uid="{00000000-0005-0000-0000-0000B8C70000}"/>
    <cellStyle name="Υπολογισμός 2 2 4 2 11 2" xfId="48147" xr:uid="{00000000-0005-0000-0000-0000B9C70000}"/>
    <cellStyle name="Υπολογισμός 2 2 4 2 12" xfId="35703" xr:uid="{00000000-0005-0000-0000-0000BAC70000}"/>
    <cellStyle name="Υπολογισμός 2 2 4 2 12 2" xfId="48765" xr:uid="{00000000-0005-0000-0000-0000BBC70000}"/>
    <cellStyle name="Υπολογισμός 2 2 4 2 13" xfId="36321" xr:uid="{00000000-0005-0000-0000-0000BCC70000}"/>
    <cellStyle name="Υπολογισμός 2 2 4 2 13 2" xfId="49383" xr:uid="{00000000-0005-0000-0000-0000BDC70000}"/>
    <cellStyle name="Υπολογισμός 2 2 4 2 14" xfId="36935" xr:uid="{00000000-0005-0000-0000-0000BEC70000}"/>
    <cellStyle name="Υπολογισμός 2 2 4 2 14 2" xfId="49997" xr:uid="{00000000-0005-0000-0000-0000BFC70000}"/>
    <cellStyle name="Υπολογισμός 2 2 4 2 15" xfId="37544" xr:uid="{00000000-0005-0000-0000-0000C0C70000}"/>
    <cellStyle name="Υπολογισμός 2 2 4 2 15 2" xfId="50606" xr:uid="{00000000-0005-0000-0000-0000C1C70000}"/>
    <cellStyle name="Υπολογισμός 2 2 4 2 16" xfId="38142" xr:uid="{00000000-0005-0000-0000-0000C2C70000}"/>
    <cellStyle name="Υπολογισμός 2 2 4 2 16 2" xfId="51204" xr:uid="{00000000-0005-0000-0000-0000C3C70000}"/>
    <cellStyle name="Υπολογισμός 2 2 4 2 17" xfId="38727" xr:uid="{00000000-0005-0000-0000-0000C4C70000}"/>
    <cellStyle name="Υπολογισμός 2 2 4 2 17 2" xfId="51789" xr:uid="{00000000-0005-0000-0000-0000C5C70000}"/>
    <cellStyle name="Υπολογισμός 2 2 4 2 18" xfId="39296" xr:uid="{00000000-0005-0000-0000-0000C6C70000}"/>
    <cellStyle name="Υπολογισμός 2 2 4 2 18 2" xfId="52358" xr:uid="{00000000-0005-0000-0000-0000C7C70000}"/>
    <cellStyle name="Υπολογισμός 2 2 4 2 19" xfId="39848" xr:uid="{00000000-0005-0000-0000-0000C8C70000}"/>
    <cellStyle name="Υπολογισμός 2 2 4 2 19 2" xfId="52910" xr:uid="{00000000-0005-0000-0000-0000C9C70000}"/>
    <cellStyle name="Υπολογισμός 2 2 4 2 2" xfId="28156" xr:uid="{00000000-0005-0000-0000-0000CAC70000}"/>
    <cellStyle name="Υπολογισμός 2 2 4 2 2 2" xfId="42162" xr:uid="{00000000-0005-0000-0000-0000CBC70000}"/>
    <cellStyle name="Υπολογισμός 2 2 4 2 20" xfId="40358" xr:uid="{00000000-0005-0000-0000-0000CCC70000}"/>
    <cellStyle name="Υπολογισμός 2 2 4 2 20 2" xfId="53420" xr:uid="{00000000-0005-0000-0000-0000CDC70000}"/>
    <cellStyle name="Υπολογισμός 2 2 4 2 21" xfId="40830" xr:uid="{00000000-0005-0000-0000-0000CEC70000}"/>
    <cellStyle name="Υπολογισμός 2 2 4 2 21 2" xfId="53892" xr:uid="{00000000-0005-0000-0000-0000CFC70000}"/>
    <cellStyle name="Υπολογισμός 2 2 4 2 22" xfId="27114" xr:uid="{00000000-0005-0000-0000-0000D0C70000}"/>
    <cellStyle name="Υπολογισμός 2 2 4 2 22 2" xfId="41356" xr:uid="{00000000-0005-0000-0000-0000D1C70000}"/>
    <cellStyle name="Υπολογισμός 2 2 4 2 23" xfId="29940" xr:uid="{00000000-0005-0000-0000-0000D2C70000}"/>
    <cellStyle name="Υπολογισμός 2 2 4 2 3" xfId="28668" xr:uid="{00000000-0005-0000-0000-0000D3C70000}"/>
    <cellStyle name="Υπολογισμός 2 2 4 2 3 2" xfId="42674" xr:uid="{00000000-0005-0000-0000-0000D4C70000}"/>
    <cellStyle name="Υπολογισμός 2 2 4 2 4" xfId="30958" xr:uid="{00000000-0005-0000-0000-0000D5C70000}"/>
    <cellStyle name="Υπολογισμός 2 2 4 2 4 2" xfId="44020" xr:uid="{00000000-0005-0000-0000-0000D6C70000}"/>
    <cellStyle name="Υπολογισμός 2 2 4 2 5" xfId="31351" xr:uid="{00000000-0005-0000-0000-0000D7C70000}"/>
    <cellStyle name="Υπολογισμός 2 2 4 2 5 2" xfId="44413" xr:uid="{00000000-0005-0000-0000-0000D8C70000}"/>
    <cellStyle name="Υπολογισμός 2 2 4 2 6" xfId="31975" xr:uid="{00000000-0005-0000-0000-0000D9C70000}"/>
    <cellStyle name="Υπολογισμός 2 2 4 2 6 2" xfId="45037" xr:uid="{00000000-0005-0000-0000-0000DAC70000}"/>
    <cellStyle name="Υπολογισμός 2 2 4 2 7" xfId="32599" xr:uid="{00000000-0005-0000-0000-0000DBC70000}"/>
    <cellStyle name="Υπολογισμός 2 2 4 2 7 2" xfId="45661" xr:uid="{00000000-0005-0000-0000-0000DCC70000}"/>
    <cellStyle name="Υπολογισμός 2 2 4 2 8" xfId="33221" xr:uid="{00000000-0005-0000-0000-0000DDC70000}"/>
    <cellStyle name="Υπολογισμός 2 2 4 2 8 2" xfId="46283" xr:uid="{00000000-0005-0000-0000-0000DEC70000}"/>
    <cellStyle name="Υπολογισμός 2 2 4 2 9" xfId="33843" xr:uid="{00000000-0005-0000-0000-0000DFC70000}"/>
    <cellStyle name="Υπολογισμός 2 2 4 2 9 2" xfId="46905" xr:uid="{00000000-0005-0000-0000-0000E0C70000}"/>
    <cellStyle name="Υπολογισμός 2 2 4 20" xfId="34320" xr:uid="{00000000-0005-0000-0000-0000E1C70000}"/>
    <cellStyle name="Υπολογισμός 2 2 4 20 2" xfId="47382" xr:uid="{00000000-0005-0000-0000-0000E2C70000}"/>
    <cellStyle name="Υπολογισμός 2 2 4 21" xfId="34940" xr:uid="{00000000-0005-0000-0000-0000E3C70000}"/>
    <cellStyle name="Υπολογισμός 2 2 4 21 2" xfId="48002" xr:uid="{00000000-0005-0000-0000-0000E4C70000}"/>
    <cellStyle name="Υπολογισμός 2 2 4 22" xfId="35559" xr:uid="{00000000-0005-0000-0000-0000E5C70000}"/>
    <cellStyle name="Υπολογισμός 2 2 4 22 2" xfId="48621" xr:uid="{00000000-0005-0000-0000-0000E6C70000}"/>
    <cellStyle name="Υπολογισμός 2 2 4 23" xfId="36178" xr:uid="{00000000-0005-0000-0000-0000E7C70000}"/>
    <cellStyle name="Υπολογισμός 2 2 4 23 2" xfId="49240" xr:uid="{00000000-0005-0000-0000-0000E8C70000}"/>
    <cellStyle name="Υπολογισμός 2 2 4 24" xfId="36795" xr:uid="{00000000-0005-0000-0000-0000E9C70000}"/>
    <cellStyle name="Υπολογισμός 2 2 4 24 2" xfId="49857" xr:uid="{00000000-0005-0000-0000-0000EAC70000}"/>
    <cellStyle name="Υπολογισμός 2 2 4 25" xfId="37406" xr:uid="{00000000-0005-0000-0000-0000EBC70000}"/>
    <cellStyle name="Υπολογισμός 2 2 4 25 2" xfId="50468" xr:uid="{00000000-0005-0000-0000-0000ECC70000}"/>
    <cellStyle name="Υπολογισμός 2 2 4 26" xfId="38012" xr:uid="{00000000-0005-0000-0000-0000EDC70000}"/>
    <cellStyle name="Υπολογισμός 2 2 4 26 2" xfId="51074" xr:uid="{00000000-0005-0000-0000-0000EEC70000}"/>
    <cellStyle name="Υπολογισμός 2 2 4 27" xfId="39727" xr:uid="{00000000-0005-0000-0000-0000EFC70000}"/>
    <cellStyle name="Υπολογισμός 2 2 4 27 2" xfId="52789" xr:uid="{00000000-0005-0000-0000-0000F0C70000}"/>
    <cellStyle name="Υπολογισμός 2 2 4 28" xfId="40226" xr:uid="{00000000-0005-0000-0000-0000F1C70000}"/>
    <cellStyle name="Υπολογισμός 2 2 4 28 2" xfId="53288" xr:uid="{00000000-0005-0000-0000-0000F2C70000}"/>
    <cellStyle name="Υπολογισμός 2 2 4 29" xfId="26584" xr:uid="{00000000-0005-0000-0000-0000F3C70000}"/>
    <cellStyle name="Υπολογισμός 2 2 4 29 2" xfId="29465" xr:uid="{00000000-0005-0000-0000-0000F4C70000}"/>
    <cellStyle name="Υπολογισμός 2 2 4 3" xfId="26190" xr:uid="{00000000-0005-0000-0000-0000F5C70000}"/>
    <cellStyle name="Υπολογισμός 2 2 4 3 10" xfId="34645" xr:uid="{00000000-0005-0000-0000-0000F6C70000}"/>
    <cellStyle name="Υπολογισμός 2 2 4 3 10 2" xfId="47707" xr:uid="{00000000-0005-0000-0000-0000F7C70000}"/>
    <cellStyle name="Υπολογισμός 2 2 4 3 11" xfId="35265" xr:uid="{00000000-0005-0000-0000-0000F8C70000}"/>
    <cellStyle name="Υπολογισμός 2 2 4 3 11 2" xfId="48327" xr:uid="{00000000-0005-0000-0000-0000F9C70000}"/>
    <cellStyle name="Υπολογισμός 2 2 4 3 12" xfId="35883" xr:uid="{00000000-0005-0000-0000-0000FAC70000}"/>
    <cellStyle name="Υπολογισμός 2 2 4 3 12 2" xfId="48945" xr:uid="{00000000-0005-0000-0000-0000FBC70000}"/>
    <cellStyle name="Υπολογισμός 2 2 4 3 13" xfId="36501" xr:uid="{00000000-0005-0000-0000-0000FCC70000}"/>
    <cellStyle name="Υπολογισμός 2 2 4 3 13 2" xfId="49563" xr:uid="{00000000-0005-0000-0000-0000FDC70000}"/>
    <cellStyle name="Υπολογισμός 2 2 4 3 14" xfId="37115" xr:uid="{00000000-0005-0000-0000-0000FEC70000}"/>
    <cellStyle name="Υπολογισμός 2 2 4 3 14 2" xfId="50177" xr:uid="{00000000-0005-0000-0000-0000FFC70000}"/>
    <cellStyle name="Υπολογισμός 2 2 4 3 15" xfId="37724" xr:uid="{00000000-0005-0000-0000-000000C80000}"/>
    <cellStyle name="Υπολογισμός 2 2 4 3 15 2" xfId="50786" xr:uid="{00000000-0005-0000-0000-000001C80000}"/>
    <cellStyle name="Υπολογισμός 2 2 4 3 16" xfId="38322" xr:uid="{00000000-0005-0000-0000-000002C80000}"/>
    <cellStyle name="Υπολογισμός 2 2 4 3 16 2" xfId="51384" xr:uid="{00000000-0005-0000-0000-000003C80000}"/>
    <cellStyle name="Υπολογισμός 2 2 4 3 17" xfId="38907" xr:uid="{00000000-0005-0000-0000-000004C80000}"/>
    <cellStyle name="Υπολογισμός 2 2 4 3 17 2" xfId="51969" xr:uid="{00000000-0005-0000-0000-000005C80000}"/>
    <cellStyle name="Υπολογισμός 2 2 4 3 18" xfId="39476" xr:uid="{00000000-0005-0000-0000-000006C80000}"/>
    <cellStyle name="Υπολογισμός 2 2 4 3 18 2" xfId="52538" xr:uid="{00000000-0005-0000-0000-000007C80000}"/>
    <cellStyle name="Υπολογισμός 2 2 4 3 19" xfId="40028" xr:uid="{00000000-0005-0000-0000-000008C80000}"/>
    <cellStyle name="Υπολογισμός 2 2 4 3 19 2" xfId="53090" xr:uid="{00000000-0005-0000-0000-000009C80000}"/>
    <cellStyle name="Υπολογισμός 2 2 4 3 2" xfId="28336" xr:uid="{00000000-0005-0000-0000-00000AC80000}"/>
    <cellStyle name="Υπολογισμός 2 2 4 3 2 2" xfId="42342" xr:uid="{00000000-0005-0000-0000-00000BC80000}"/>
    <cellStyle name="Υπολογισμός 2 2 4 3 20" xfId="40538" xr:uid="{00000000-0005-0000-0000-00000CC80000}"/>
    <cellStyle name="Υπολογισμός 2 2 4 3 20 2" xfId="53600" xr:uid="{00000000-0005-0000-0000-00000DC80000}"/>
    <cellStyle name="Υπολογισμός 2 2 4 3 21" xfId="41010" xr:uid="{00000000-0005-0000-0000-00000EC80000}"/>
    <cellStyle name="Υπολογισμός 2 2 4 3 21 2" xfId="54072" xr:uid="{00000000-0005-0000-0000-00000FC80000}"/>
    <cellStyle name="Υπολογισμός 2 2 4 3 22" xfId="27294" xr:uid="{00000000-0005-0000-0000-000010C80000}"/>
    <cellStyle name="Υπολογισμός 2 2 4 3 22 2" xfId="41536" xr:uid="{00000000-0005-0000-0000-000011C80000}"/>
    <cellStyle name="Υπολογισμός 2 2 4 3 23" xfId="29538" xr:uid="{00000000-0005-0000-0000-000012C80000}"/>
    <cellStyle name="Υπολογισμός 2 2 4 3 3" xfId="28824" xr:uid="{00000000-0005-0000-0000-000013C80000}"/>
    <cellStyle name="Υπολογισμός 2 2 4 3 3 2" xfId="42830" xr:uid="{00000000-0005-0000-0000-000014C80000}"/>
    <cellStyle name="Υπολογισμός 2 2 4 3 4" xfId="30518" xr:uid="{00000000-0005-0000-0000-000015C80000}"/>
    <cellStyle name="Υπολογισμός 2 2 4 3 4 2" xfId="43582" xr:uid="{00000000-0005-0000-0000-000016C80000}"/>
    <cellStyle name="Υπολογισμός 2 2 4 3 5" xfId="31531" xr:uid="{00000000-0005-0000-0000-000017C80000}"/>
    <cellStyle name="Υπολογισμός 2 2 4 3 5 2" xfId="44593" xr:uid="{00000000-0005-0000-0000-000018C80000}"/>
    <cellStyle name="Υπολογισμός 2 2 4 3 6" xfId="32155" xr:uid="{00000000-0005-0000-0000-000019C80000}"/>
    <cellStyle name="Υπολογισμός 2 2 4 3 6 2" xfId="45217" xr:uid="{00000000-0005-0000-0000-00001AC80000}"/>
    <cellStyle name="Υπολογισμός 2 2 4 3 7" xfId="32779" xr:uid="{00000000-0005-0000-0000-00001BC80000}"/>
    <cellStyle name="Υπολογισμός 2 2 4 3 7 2" xfId="45841" xr:uid="{00000000-0005-0000-0000-00001CC80000}"/>
    <cellStyle name="Υπολογισμός 2 2 4 3 8" xfId="33401" xr:uid="{00000000-0005-0000-0000-00001DC80000}"/>
    <cellStyle name="Υπολογισμός 2 2 4 3 8 2" xfId="46463" xr:uid="{00000000-0005-0000-0000-00001EC80000}"/>
    <cellStyle name="Υπολογισμός 2 2 4 3 9" xfId="34023" xr:uid="{00000000-0005-0000-0000-00001FC80000}"/>
    <cellStyle name="Υπολογισμός 2 2 4 3 9 2" xfId="47085" xr:uid="{00000000-0005-0000-0000-000020C80000}"/>
    <cellStyle name="Υπολογισμός 2 2 4 30" xfId="29662" xr:uid="{00000000-0005-0000-0000-000021C80000}"/>
    <cellStyle name="Υπολογισμός 2 2 4 4" xfId="26252" xr:uid="{00000000-0005-0000-0000-000022C80000}"/>
    <cellStyle name="Υπολογισμός 2 2 4 4 10" xfId="34707" xr:uid="{00000000-0005-0000-0000-000023C80000}"/>
    <cellStyle name="Υπολογισμός 2 2 4 4 10 2" xfId="47769" xr:uid="{00000000-0005-0000-0000-000024C80000}"/>
    <cellStyle name="Υπολογισμός 2 2 4 4 11" xfId="35327" xr:uid="{00000000-0005-0000-0000-000025C80000}"/>
    <cellStyle name="Υπολογισμός 2 2 4 4 11 2" xfId="48389" xr:uid="{00000000-0005-0000-0000-000026C80000}"/>
    <cellStyle name="Υπολογισμός 2 2 4 4 12" xfId="35945" xr:uid="{00000000-0005-0000-0000-000027C80000}"/>
    <cellStyle name="Υπολογισμός 2 2 4 4 12 2" xfId="49007" xr:uid="{00000000-0005-0000-0000-000028C80000}"/>
    <cellStyle name="Υπολογισμός 2 2 4 4 13" xfId="36563" xr:uid="{00000000-0005-0000-0000-000029C80000}"/>
    <cellStyle name="Υπολογισμός 2 2 4 4 13 2" xfId="49625" xr:uid="{00000000-0005-0000-0000-00002AC80000}"/>
    <cellStyle name="Υπολογισμός 2 2 4 4 14" xfId="37177" xr:uid="{00000000-0005-0000-0000-00002BC80000}"/>
    <cellStyle name="Υπολογισμός 2 2 4 4 14 2" xfId="50239" xr:uid="{00000000-0005-0000-0000-00002CC80000}"/>
    <cellStyle name="Υπολογισμός 2 2 4 4 15" xfId="37786" xr:uid="{00000000-0005-0000-0000-00002DC80000}"/>
    <cellStyle name="Υπολογισμός 2 2 4 4 15 2" xfId="50848" xr:uid="{00000000-0005-0000-0000-00002EC80000}"/>
    <cellStyle name="Υπολογισμός 2 2 4 4 16" xfId="38384" xr:uid="{00000000-0005-0000-0000-00002FC80000}"/>
    <cellStyle name="Υπολογισμός 2 2 4 4 16 2" xfId="51446" xr:uid="{00000000-0005-0000-0000-000030C80000}"/>
    <cellStyle name="Υπολογισμός 2 2 4 4 17" xfId="38969" xr:uid="{00000000-0005-0000-0000-000031C80000}"/>
    <cellStyle name="Υπολογισμός 2 2 4 4 17 2" xfId="52031" xr:uid="{00000000-0005-0000-0000-000032C80000}"/>
    <cellStyle name="Υπολογισμός 2 2 4 4 18" xfId="39538" xr:uid="{00000000-0005-0000-0000-000033C80000}"/>
    <cellStyle name="Υπολογισμός 2 2 4 4 18 2" xfId="52600" xr:uid="{00000000-0005-0000-0000-000034C80000}"/>
    <cellStyle name="Υπολογισμός 2 2 4 4 19" xfId="40090" xr:uid="{00000000-0005-0000-0000-000035C80000}"/>
    <cellStyle name="Υπολογισμός 2 2 4 4 19 2" xfId="53152" xr:uid="{00000000-0005-0000-0000-000036C80000}"/>
    <cellStyle name="Υπολογισμός 2 2 4 4 2" xfId="28398" xr:uid="{00000000-0005-0000-0000-000037C80000}"/>
    <cellStyle name="Υπολογισμός 2 2 4 4 2 2" xfId="42404" xr:uid="{00000000-0005-0000-0000-000038C80000}"/>
    <cellStyle name="Υπολογισμός 2 2 4 4 20" xfId="40600" xr:uid="{00000000-0005-0000-0000-000039C80000}"/>
    <cellStyle name="Υπολογισμός 2 2 4 4 20 2" xfId="53662" xr:uid="{00000000-0005-0000-0000-00003AC80000}"/>
    <cellStyle name="Υπολογισμός 2 2 4 4 21" xfId="41072" xr:uid="{00000000-0005-0000-0000-00003BC80000}"/>
    <cellStyle name="Υπολογισμός 2 2 4 4 21 2" xfId="54134" xr:uid="{00000000-0005-0000-0000-00003CC80000}"/>
    <cellStyle name="Υπολογισμός 2 2 4 4 22" xfId="27356" xr:uid="{00000000-0005-0000-0000-00003DC80000}"/>
    <cellStyle name="Υπολογισμός 2 2 4 4 22 2" xfId="41598" xr:uid="{00000000-0005-0000-0000-00003EC80000}"/>
    <cellStyle name="Υπολογισμός 2 2 4 4 23" xfId="26918" xr:uid="{00000000-0005-0000-0000-00003FC80000}"/>
    <cellStyle name="Υπολογισμός 2 2 4 4 3" xfId="28878" xr:uid="{00000000-0005-0000-0000-000040C80000}"/>
    <cellStyle name="Υπολογισμός 2 2 4 4 3 2" xfId="42884" xr:uid="{00000000-0005-0000-0000-000041C80000}"/>
    <cellStyle name="Υπολογισμός 2 2 4 4 4" xfId="30698" xr:uid="{00000000-0005-0000-0000-000042C80000}"/>
    <cellStyle name="Υπολογισμός 2 2 4 4 4 2" xfId="43762" xr:uid="{00000000-0005-0000-0000-000043C80000}"/>
    <cellStyle name="Υπολογισμός 2 2 4 4 5" xfId="31593" xr:uid="{00000000-0005-0000-0000-000044C80000}"/>
    <cellStyle name="Υπολογισμός 2 2 4 4 5 2" xfId="44655" xr:uid="{00000000-0005-0000-0000-000045C80000}"/>
    <cellStyle name="Υπολογισμός 2 2 4 4 6" xfId="32217" xr:uid="{00000000-0005-0000-0000-000046C80000}"/>
    <cellStyle name="Υπολογισμός 2 2 4 4 6 2" xfId="45279" xr:uid="{00000000-0005-0000-0000-000047C80000}"/>
    <cellStyle name="Υπολογισμός 2 2 4 4 7" xfId="32841" xr:uid="{00000000-0005-0000-0000-000048C80000}"/>
    <cellStyle name="Υπολογισμός 2 2 4 4 7 2" xfId="45903" xr:uid="{00000000-0005-0000-0000-000049C80000}"/>
    <cellStyle name="Υπολογισμός 2 2 4 4 8" xfId="33463" xr:uid="{00000000-0005-0000-0000-00004AC80000}"/>
    <cellStyle name="Υπολογισμός 2 2 4 4 8 2" xfId="46525" xr:uid="{00000000-0005-0000-0000-00004BC80000}"/>
    <cellStyle name="Υπολογισμός 2 2 4 4 9" xfId="34085" xr:uid="{00000000-0005-0000-0000-00004CC80000}"/>
    <cellStyle name="Υπολογισμός 2 2 4 4 9 2" xfId="47147" xr:uid="{00000000-0005-0000-0000-00004DC80000}"/>
    <cellStyle name="Υπολογισμός 2 2 4 5" xfId="26309" xr:uid="{00000000-0005-0000-0000-00004EC80000}"/>
    <cellStyle name="Υπολογισμός 2 2 4 5 10" xfId="34764" xr:uid="{00000000-0005-0000-0000-00004FC80000}"/>
    <cellStyle name="Υπολογισμός 2 2 4 5 10 2" xfId="47826" xr:uid="{00000000-0005-0000-0000-000050C80000}"/>
    <cellStyle name="Υπολογισμός 2 2 4 5 11" xfId="35384" xr:uid="{00000000-0005-0000-0000-000051C80000}"/>
    <cellStyle name="Υπολογισμός 2 2 4 5 11 2" xfId="48446" xr:uid="{00000000-0005-0000-0000-000052C80000}"/>
    <cellStyle name="Υπολογισμός 2 2 4 5 12" xfId="36002" xr:uid="{00000000-0005-0000-0000-000053C80000}"/>
    <cellStyle name="Υπολογισμός 2 2 4 5 12 2" xfId="49064" xr:uid="{00000000-0005-0000-0000-000054C80000}"/>
    <cellStyle name="Υπολογισμός 2 2 4 5 13" xfId="36620" xr:uid="{00000000-0005-0000-0000-000055C80000}"/>
    <cellStyle name="Υπολογισμός 2 2 4 5 13 2" xfId="49682" xr:uid="{00000000-0005-0000-0000-000056C80000}"/>
    <cellStyle name="Υπολογισμός 2 2 4 5 14" xfId="37234" xr:uid="{00000000-0005-0000-0000-000057C80000}"/>
    <cellStyle name="Υπολογισμός 2 2 4 5 14 2" xfId="50296" xr:uid="{00000000-0005-0000-0000-000058C80000}"/>
    <cellStyle name="Υπολογισμός 2 2 4 5 15" xfId="37843" xr:uid="{00000000-0005-0000-0000-000059C80000}"/>
    <cellStyle name="Υπολογισμός 2 2 4 5 15 2" xfId="50905" xr:uid="{00000000-0005-0000-0000-00005AC80000}"/>
    <cellStyle name="Υπολογισμός 2 2 4 5 16" xfId="38441" xr:uid="{00000000-0005-0000-0000-00005BC80000}"/>
    <cellStyle name="Υπολογισμός 2 2 4 5 16 2" xfId="51503" xr:uid="{00000000-0005-0000-0000-00005CC80000}"/>
    <cellStyle name="Υπολογισμός 2 2 4 5 17" xfId="39026" xr:uid="{00000000-0005-0000-0000-00005DC80000}"/>
    <cellStyle name="Υπολογισμός 2 2 4 5 17 2" xfId="52088" xr:uid="{00000000-0005-0000-0000-00005EC80000}"/>
    <cellStyle name="Υπολογισμός 2 2 4 5 18" xfId="39595" xr:uid="{00000000-0005-0000-0000-00005FC80000}"/>
    <cellStyle name="Υπολογισμός 2 2 4 5 18 2" xfId="52657" xr:uid="{00000000-0005-0000-0000-000060C80000}"/>
    <cellStyle name="Υπολογισμός 2 2 4 5 19" xfId="40147" xr:uid="{00000000-0005-0000-0000-000061C80000}"/>
    <cellStyle name="Υπολογισμός 2 2 4 5 19 2" xfId="53209" xr:uid="{00000000-0005-0000-0000-000062C80000}"/>
    <cellStyle name="Υπολογισμός 2 2 4 5 2" xfId="28455" xr:uid="{00000000-0005-0000-0000-000063C80000}"/>
    <cellStyle name="Υπολογισμός 2 2 4 5 2 2" xfId="42461" xr:uid="{00000000-0005-0000-0000-000064C80000}"/>
    <cellStyle name="Υπολογισμός 2 2 4 5 20" xfId="40657" xr:uid="{00000000-0005-0000-0000-000065C80000}"/>
    <cellStyle name="Υπολογισμός 2 2 4 5 20 2" xfId="53719" xr:uid="{00000000-0005-0000-0000-000066C80000}"/>
    <cellStyle name="Υπολογισμός 2 2 4 5 21" xfId="41129" xr:uid="{00000000-0005-0000-0000-000067C80000}"/>
    <cellStyle name="Υπολογισμός 2 2 4 5 21 2" xfId="54191" xr:uid="{00000000-0005-0000-0000-000068C80000}"/>
    <cellStyle name="Υπολογισμός 2 2 4 5 22" xfId="27413" xr:uid="{00000000-0005-0000-0000-000069C80000}"/>
    <cellStyle name="Υπολογισμός 2 2 4 5 22 2" xfId="41655" xr:uid="{00000000-0005-0000-0000-00006AC80000}"/>
    <cellStyle name="Υπολογισμός 2 2 4 5 23" xfId="30336" xr:uid="{00000000-0005-0000-0000-00006BC80000}"/>
    <cellStyle name="Υπολογισμός 2 2 4 5 3" xfId="28924" xr:uid="{00000000-0005-0000-0000-00006CC80000}"/>
    <cellStyle name="Υπολογισμός 2 2 4 5 3 2" xfId="42930" xr:uid="{00000000-0005-0000-0000-00006DC80000}"/>
    <cellStyle name="Υπολογισμός 2 2 4 5 4" xfId="30396" xr:uid="{00000000-0005-0000-0000-00006EC80000}"/>
    <cellStyle name="Υπολογισμός 2 2 4 5 4 2" xfId="43460" xr:uid="{00000000-0005-0000-0000-00006FC80000}"/>
    <cellStyle name="Υπολογισμός 2 2 4 5 5" xfId="31650" xr:uid="{00000000-0005-0000-0000-000070C80000}"/>
    <cellStyle name="Υπολογισμός 2 2 4 5 5 2" xfId="44712" xr:uid="{00000000-0005-0000-0000-000071C80000}"/>
    <cellStyle name="Υπολογισμός 2 2 4 5 6" xfId="32274" xr:uid="{00000000-0005-0000-0000-000072C80000}"/>
    <cellStyle name="Υπολογισμός 2 2 4 5 6 2" xfId="45336" xr:uid="{00000000-0005-0000-0000-000073C80000}"/>
    <cellStyle name="Υπολογισμός 2 2 4 5 7" xfId="32898" xr:uid="{00000000-0005-0000-0000-000074C80000}"/>
    <cellStyle name="Υπολογισμός 2 2 4 5 7 2" xfId="45960" xr:uid="{00000000-0005-0000-0000-000075C80000}"/>
    <cellStyle name="Υπολογισμός 2 2 4 5 8" xfId="33520" xr:uid="{00000000-0005-0000-0000-000076C80000}"/>
    <cellStyle name="Υπολογισμός 2 2 4 5 8 2" xfId="46582" xr:uid="{00000000-0005-0000-0000-000077C80000}"/>
    <cellStyle name="Υπολογισμός 2 2 4 5 9" xfId="34142" xr:uid="{00000000-0005-0000-0000-000078C80000}"/>
    <cellStyle name="Υπολογισμός 2 2 4 5 9 2" xfId="47204" xr:uid="{00000000-0005-0000-0000-000079C80000}"/>
    <cellStyle name="Υπολογισμός 2 2 4 6" xfId="26356" xr:uid="{00000000-0005-0000-0000-00007AC80000}"/>
    <cellStyle name="Υπολογισμός 2 2 4 6 10" xfId="34811" xr:uid="{00000000-0005-0000-0000-00007BC80000}"/>
    <cellStyle name="Υπολογισμός 2 2 4 6 10 2" xfId="47873" xr:uid="{00000000-0005-0000-0000-00007CC80000}"/>
    <cellStyle name="Υπολογισμός 2 2 4 6 11" xfId="35431" xr:uid="{00000000-0005-0000-0000-00007DC80000}"/>
    <cellStyle name="Υπολογισμός 2 2 4 6 11 2" xfId="48493" xr:uid="{00000000-0005-0000-0000-00007EC80000}"/>
    <cellStyle name="Υπολογισμός 2 2 4 6 12" xfId="36049" xr:uid="{00000000-0005-0000-0000-00007FC80000}"/>
    <cellStyle name="Υπολογισμός 2 2 4 6 12 2" xfId="49111" xr:uid="{00000000-0005-0000-0000-000080C80000}"/>
    <cellStyle name="Υπολογισμός 2 2 4 6 13" xfId="36667" xr:uid="{00000000-0005-0000-0000-000081C80000}"/>
    <cellStyle name="Υπολογισμός 2 2 4 6 13 2" xfId="49729" xr:uid="{00000000-0005-0000-0000-000082C80000}"/>
    <cellStyle name="Υπολογισμός 2 2 4 6 14" xfId="37281" xr:uid="{00000000-0005-0000-0000-000083C80000}"/>
    <cellStyle name="Υπολογισμός 2 2 4 6 14 2" xfId="50343" xr:uid="{00000000-0005-0000-0000-000084C80000}"/>
    <cellStyle name="Υπολογισμός 2 2 4 6 15" xfId="37890" xr:uid="{00000000-0005-0000-0000-000085C80000}"/>
    <cellStyle name="Υπολογισμός 2 2 4 6 15 2" xfId="50952" xr:uid="{00000000-0005-0000-0000-000086C80000}"/>
    <cellStyle name="Υπολογισμός 2 2 4 6 16" xfId="38488" xr:uid="{00000000-0005-0000-0000-000087C80000}"/>
    <cellStyle name="Υπολογισμός 2 2 4 6 16 2" xfId="51550" xr:uid="{00000000-0005-0000-0000-000088C80000}"/>
    <cellStyle name="Υπολογισμός 2 2 4 6 17" xfId="39073" xr:uid="{00000000-0005-0000-0000-000089C80000}"/>
    <cellStyle name="Υπολογισμός 2 2 4 6 17 2" xfId="52135" xr:uid="{00000000-0005-0000-0000-00008AC80000}"/>
    <cellStyle name="Υπολογισμός 2 2 4 6 18" xfId="39642" xr:uid="{00000000-0005-0000-0000-00008BC80000}"/>
    <cellStyle name="Υπολογισμός 2 2 4 6 18 2" xfId="52704" xr:uid="{00000000-0005-0000-0000-00008CC80000}"/>
    <cellStyle name="Υπολογισμός 2 2 4 6 19" xfId="40194" xr:uid="{00000000-0005-0000-0000-00008DC80000}"/>
    <cellStyle name="Υπολογισμός 2 2 4 6 19 2" xfId="53256" xr:uid="{00000000-0005-0000-0000-00008EC80000}"/>
    <cellStyle name="Υπολογισμός 2 2 4 6 2" xfId="28502" xr:uid="{00000000-0005-0000-0000-00008FC80000}"/>
    <cellStyle name="Υπολογισμός 2 2 4 6 2 2" xfId="42508" xr:uid="{00000000-0005-0000-0000-000090C80000}"/>
    <cellStyle name="Υπολογισμός 2 2 4 6 20" xfId="40704" xr:uid="{00000000-0005-0000-0000-000091C80000}"/>
    <cellStyle name="Υπολογισμός 2 2 4 6 20 2" xfId="53766" xr:uid="{00000000-0005-0000-0000-000092C80000}"/>
    <cellStyle name="Υπολογισμός 2 2 4 6 21" xfId="41176" xr:uid="{00000000-0005-0000-0000-000093C80000}"/>
    <cellStyle name="Υπολογισμός 2 2 4 6 21 2" xfId="54238" xr:uid="{00000000-0005-0000-0000-000094C80000}"/>
    <cellStyle name="Υπολογισμός 2 2 4 6 22" xfId="27460" xr:uid="{00000000-0005-0000-0000-000095C80000}"/>
    <cellStyle name="Υπολογισμός 2 2 4 6 22 2" xfId="41702" xr:uid="{00000000-0005-0000-0000-000096C80000}"/>
    <cellStyle name="Υπολογισμός 2 2 4 6 23" xfId="30318" xr:uid="{00000000-0005-0000-0000-000097C80000}"/>
    <cellStyle name="Υπολογισμός 2 2 4 6 3" xfId="28963" xr:uid="{00000000-0005-0000-0000-000098C80000}"/>
    <cellStyle name="Υπολογισμός 2 2 4 6 3 2" xfId="42969" xr:uid="{00000000-0005-0000-0000-000099C80000}"/>
    <cellStyle name="Υπολογισμός 2 2 4 6 4" xfId="30521" xr:uid="{00000000-0005-0000-0000-00009AC80000}"/>
    <cellStyle name="Υπολογισμός 2 2 4 6 4 2" xfId="43585" xr:uid="{00000000-0005-0000-0000-00009BC80000}"/>
    <cellStyle name="Υπολογισμός 2 2 4 6 5" xfId="31697" xr:uid="{00000000-0005-0000-0000-00009CC80000}"/>
    <cellStyle name="Υπολογισμός 2 2 4 6 5 2" xfId="44759" xr:uid="{00000000-0005-0000-0000-00009DC80000}"/>
    <cellStyle name="Υπολογισμός 2 2 4 6 6" xfId="32321" xr:uid="{00000000-0005-0000-0000-00009EC80000}"/>
    <cellStyle name="Υπολογισμός 2 2 4 6 6 2" xfId="45383" xr:uid="{00000000-0005-0000-0000-00009FC80000}"/>
    <cellStyle name="Υπολογισμός 2 2 4 6 7" xfId="32945" xr:uid="{00000000-0005-0000-0000-0000A0C80000}"/>
    <cellStyle name="Υπολογισμός 2 2 4 6 7 2" xfId="46007" xr:uid="{00000000-0005-0000-0000-0000A1C80000}"/>
    <cellStyle name="Υπολογισμός 2 2 4 6 8" xfId="33567" xr:uid="{00000000-0005-0000-0000-0000A2C80000}"/>
    <cellStyle name="Υπολογισμός 2 2 4 6 8 2" xfId="46629" xr:uid="{00000000-0005-0000-0000-0000A3C80000}"/>
    <cellStyle name="Υπολογισμός 2 2 4 6 9" xfId="34189" xr:uid="{00000000-0005-0000-0000-0000A4C80000}"/>
    <cellStyle name="Υπολογισμός 2 2 4 6 9 2" xfId="47251" xr:uid="{00000000-0005-0000-0000-0000A5C80000}"/>
    <cellStyle name="Υπολογισμός 2 2 4 7" xfId="26284" xr:uid="{00000000-0005-0000-0000-0000A6C80000}"/>
    <cellStyle name="Υπολογισμός 2 2 4 7 10" xfId="35359" xr:uid="{00000000-0005-0000-0000-0000A7C80000}"/>
    <cellStyle name="Υπολογισμός 2 2 4 7 10 2" xfId="48421" xr:uid="{00000000-0005-0000-0000-0000A8C80000}"/>
    <cellStyle name="Υπολογισμός 2 2 4 7 11" xfId="35977" xr:uid="{00000000-0005-0000-0000-0000A9C80000}"/>
    <cellStyle name="Υπολογισμός 2 2 4 7 11 2" xfId="49039" xr:uid="{00000000-0005-0000-0000-0000AAC80000}"/>
    <cellStyle name="Υπολογισμός 2 2 4 7 12" xfId="36595" xr:uid="{00000000-0005-0000-0000-0000ABC80000}"/>
    <cellStyle name="Υπολογισμός 2 2 4 7 12 2" xfId="49657" xr:uid="{00000000-0005-0000-0000-0000ACC80000}"/>
    <cellStyle name="Υπολογισμός 2 2 4 7 13" xfId="37209" xr:uid="{00000000-0005-0000-0000-0000ADC80000}"/>
    <cellStyle name="Υπολογισμός 2 2 4 7 13 2" xfId="50271" xr:uid="{00000000-0005-0000-0000-0000AEC80000}"/>
    <cellStyle name="Υπολογισμός 2 2 4 7 14" xfId="37818" xr:uid="{00000000-0005-0000-0000-0000AFC80000}"/>
    <cellStyle name="Υπολογισμός 2 2 4 7 14 2" xfId="50880" xr:uid="{00000000-0005-0000-0000-0000B0C80000}"/>
    <cellStyle name="Υπολογισμός 2 2 4 7 15" xfId="38416" xr:uid="{00000000-0005-0000-0000-0000B1C80000}"/>
    <cellStyle name="Υπολογισμός 2 2 4 7 15 2" xfId="51478" xr:uid="{00000000-0005-0000-0000-0000B2C80000}"/>
    <cellStyle name="Υπολογισμός 2 2 4 7 16" xfId="39001" xr:uid="{00000000-0005-0000-0000-0000B3C80000}"/>
    <cellStyle name="Υπολογισμός 2 2 4 7 16 2" xfId="52063" xr:uid="{00000000-0005-0000-0000-0000B4C80000}"/>
    <cellStyle name="Υπολογισμός 2 2 4 7 17" xfId="39570" xr:uid="{00000000-0005-0000-0000-0000B5C80000}"/>
    <cellStyle name="Υπολογισμός 2 2 4 7 17 2" xfId="52632" xr:uid="{00000000-0005-0000-0000-0000B6C80000}"/>
    <cellStyle name="Υπολογισμός 2 2 4 7 18" xfId="40122" xr:uid="{00000000-0005-0000-0000-0000B7C80000}"/>
    <cellStyle name="Υπολογισμός 2 2 4 7 18 2" xfId="53184" xr:uid="{00000000-0005-0000-0000-0000B8C80000}"/>
    <cellStyle name="Υπολογισμός 2 2 4 7 19" xfId="40632" xr:uid="{00000000-0005-0000-0000-0000B9C80000}"/>
    <cellStyle name="Υπολογισμός 2 2 4 7 19 2" xfId="53694" xr:uid="{00000000-0005-0000-0000-0000BAC80000}"/>
    <cellStyle name="Υπολογισμός 2 2 4 7 2" xfId="28430" xr:uid="{00000000-0005-0000-0000-0000BBC80000}"/>
    <cellStyle name="Υπολογισμός 2 2 4 7 2 2" xfId="42436" xr:uid="{00000000-0005-0000-0000-0000BCC80000}"/>
    <cellStyle name="Υπολογισμός 2 2 4 7 20" xfId="41104" xr:uid="{00000000-0005-0000-0000-0000BDC80000}"/>
    <cellStyle name="Υπολογισμός 2 2 4 7 20 2" xfId="54166" xr:uid="{00000000-0005-0000-0000-0000BEC80000}"/>
    <cellStyle name="Υπολογισμός 2 2 4 7 21" xfId="27388" xr:uid="{00000000-0005-0000-0000-0000BFC80000}"/>
    <cellStyle name="Υπολογισμός 2 2 4 7 21 2" xfId="41630" xr:uid="{00000000-0005-0000-0000-0000C0C80000}"/>
    <cellStyle name="Υπολογισμός 2 2 4 7 22" xfId="29416" xr:uid="{00000000-0005-0000-0000-0000C1C80000}"/>
    <cellStyle name="Υπολογισμός 2 2 4 7 3" xfId="29734" xr:uid="{00000000-0005-0000-0000-0000C2C80000}"/>
    <cellStyle name="Υπολογισμός 2 2 4 7 3 2" xfId="43031" xr:uid="{00000000-0005-0000-0000-0000C3C80000}"/>
    <cellStyle name="Υπολογισμός 2 2 4 7 4" xfId="31625" xr:uid="{00000000-0005-0000-0000-0000C4C80000}"/>
    <cellStyle name="Υπολογισμός 2 2 4 7 4 2" xfId="44687" xr:uid="{00000000-0005-0000-0000-0000C5C80000}"/>
    <cellStyle name="Υπολογισμός 2 2 4 7 5" xfId="32249" xr:uid="{00000000-0005-0000-0000-0000C6C80000}"/>
    <cellStyle name="Υπολογισμός 2 2 4 7 5 2" xfId="45311" xr:uid="{00000000-0005-0000-0000-0000C7C80000}"/>
    <cellStyle name="Υπολογισμός 2 2 4 7 6" xfId="32873" xr:uid="{00000000-0005-0000-0000-0000C8C80000}"/>
    <cellStyle name="Υπολογισμός 2 2 4 7 6 2" xfId="45935" xr:uid="{00000000-0005-0000-0000-0000C9C80000}"/>
    <cellStyle name="Υπολογισμός 2 2 4 7 7" xfId="33495" xr:uid="{00000000-0005-0000-0000-0000CAC80000}"/>
    <cellStyle name="Υπολογισμός 2 2 4 7 7 2" xfId="46557" xr:uid="{00000000-0005-0000-0000-0000CBC80000}"/>
    <cellStyle name="Υπολογισμός 2 2 4 7 8" xfId="34117" xr:uid="{00000000-0005-0000-0000-0000CCC80000}"/>
    <cellStyle name="Υπολογισμός 2 2 4 7 8 2" xfId="47179" xr:uid="{00000000-0005-0000-0000-0000CDC80000}"/>
    <cellStyle name="Υπολογισμός 2 2 4 7 9" xfId="34739" xr:uid="{00000000-0005-0000-0000-0000CEC80000}"/>
    <cellStyle name="Υπολογισμός 2 2 4 7 9 2" xfId="47801" xr:uid="{00000000-0005-0000-0000-0000CFC80000}"/>
    <cellStyle name="Υπολογισμός 2 2 4 8" xfId="26818" xr:uid="{00000000-0005-0000-0000-0000D0C80000}"/>
    <cellStyle name="Υπολογισμός 2 2 4 8 2" xfId="29245" xr:uid="{00000000-0005-0000-0000-0000D1C80000}"/>
    <cellStyle name="Υπολογισμός 2 2 4 9" xfId="27570" xr:uid="{00000000-0005-0000-0000-0000D2C80000}"/>
    <cellStyle name="Υπολογισμός 2 2 4 9 2" xfId="41812" xr:uid="{00000000-0005-0000-0000-0000D3C80000}"/>
    <cellStyle name="Υπολογισμός 2 2 5" xfId="25724" xr:uid="{00000000-0005-0000-0000-0000D4C80000}"/>
    <cellStyle name="Υπολογισμός 2 2 5 10" xfId="27871" xr:uid="{00000000-0005-0000-0000-0000D5C80000}"/>
    <cellStyle name="Υπολογισμός 2 2 5 10 2" xfId="41995" xr:uid="{00000000-0005-0000-0000-0000D6C80000}"/>
    <cellStyle name="Υπολογισμός 2 2 5 11" xfId="30542" xr:uid="{00000000-0005-0000-0000-0000D7C80000}"/>
    <cellStyle name="Υπολογισμός 2 2 5 11 2" xfId="43606" xr:uid="{00000000-0005-0000-0000-0000D8C80000}"/>
    <cellStyle name="Υπολογισμός 2 2 5 12" xfId="30860" xr:uid="{00000000-0005-0000-0000-0000D9C80000}"/>
    <cellStyle name="Υπολογισμός 2 2 5 12 2" xfId="43922" xr:uid="{00000000-0005-0000-0000-0000DAC80000}"/>
    <cellStyle name="Υπολογισμός 2 2 5 13" xfId="30705" xr:uid="{00000000-0005-0000-0000-0000DBC80000}"/>
    <cellStyle name="Υπολογισμός 2 2 5 13 2" xfId="43769" xr:uid="{00000000-0005-0000-0000-0000DCC80000}"/>
    <cellStyle name="Υπολογισμός 2 2 5 14" xfId="31325" xr:uid="{00000000-0005-0000-0000-0000DDC80000}"/>
    <cellStyle name="Υπολογισμός 2 2 5 14 2" xfId="44387" xr:uid="{00000000-0005-0000-0000-0000DEC80000}"/>
    <cellStyle name="Υπολογισμός 2 2 5 15" xfId="31949" xr:uid="{00000000-0005-0000-0000-0000DFC80000}"/>
    <cellStyle name="Υπολογισμός 2 2 5 15 2" xfId="45011" xr:uid="{00000000-0005-0000-0000-0000E0C80000}"/>
    <cellStyle name="Υπολογισμός 2 2 5 16" xfId="32573" xr:uid="{00000000-0005-0000-0000-0000E1C80000}"/>
    <cellStyle name="Υπολογισμός 2 2 5 16 2" xfId="45635" xr:uid="{00000000-0005-0000-0000-0000E2C80000}"/>
    <cellStyle name="Υπολογισμός 2 2 5 17" xfId="33195" xr:uid="{00000000-0005-0000-0000-0000E3C80000}"/>
    <cellStyle name="Υπολογισμός 2 2 5 17 2" xfId="46257" xr:uid="{00000000-0005-0000-0000-0000E4C80000}"/>
    <cellStyle name="Υπολογισμός 2 2 5 18" xfId="33817" xr:uid="{00000000-0005-0000-0000-0000E5C80000}"/>
    <cellStyle name="Υπολογισμός 2 2 5 18 2" xfId="46879" xr:uid="{00000000-0005-0000-0000-0000E6C80000}"/>
    <cellStyle name="Υπολογισμός 2 2 5 19" xfId="34439" xr:uid="{00000000-0005-0000-0000-0000E7C80000}"/>
    <cellStyle name="Υπολογισμός 2 2 5 19 2" xfId="47501" xr:uid="{00000000-0005-0000-0000-0000E8C80000}"/>
    <cellStyle name="Υπολογισμός 2 2 5 2" xfId="26023" xr:uid="{00000000-0005-0000-0000-0000E9C80000}"/>
    <cellStyle name="Υπολογισμός 2 2 5 2 10" xfId="34478" xr:uid="{00000000-0005-0000-0000-0000EAC80000}"/>
    <cellStyle name="Υπολογισμός 2 2 5 2 10 2" xfId="47540" xr:uid="{00000000-0005-0000-0000-0000EBC80000}"/>
    <cellStyle name="Υπολογισμός 2 2 5 2 11" xfId="35098" xr:uid="{00000000-0005-0000-0000-0000ECC80000}"/>
    <cellStyle name="Υπολογισμός 2 2 5 2 11 2" xfId="48160" xr:uid="{00000000-0005-0000-0000-0000EDC80000}"/>
    <cellStyle name="Υπολογισμός 2 2 5 2 12" xfId="35716" xr:uid="{00000000-0005-0000-0000-0000EEC80000}"/>
    <cellStyle name="Υπολογισμός 2 2 5 2 12 2" xfId="48778" xr:uid="{00000000-0005-0000-0000-0000EFC80000}"/>
    <cellStyle name="Υπολογισμός 2 2 5 2 13" xfId="36334" xr:uid="{00000000-0005-0000-0000-0000F0C80000}"/>
    <cellStyle name="Υπολογισμός 2 2 5 2 13 2" xfId="49396" xr:uid="{00000000-0005-0000-0000-0000F1C80000}"/>
    <cellStyle name="Υπολογισμός 2 2 5 2 14" xfId="36948" xr:uid="{00000000-0005-0000-0000-0000F2C80000}"/>
    <cellStyle name="Υπολογισμός 2 2 5 2 14 2" xfId="50010" xr:uid="{00000000-0005-0000-0000-0000F3C80000}"/>
    <cellStyle name="Υπολογισμός 2 2 5 2 15" xfId="37557" xr:uid="{00000000-0005-0000-0000-0000F4C80000}"/>
    <cellStyle name="Υπολογισμός 2 2 5 2 15 2" xfId="50619" xr:uid="{00000000-0005-0000-0000-0000F5C80000}"/>
    <cellStyle name="Υπολογισμός 2 2 5 2 16" xfId="38155" xr:uid="{00000000-0005-0000-0000-0000F6C80000}"/>
    <cellStyle name="Υπολογισμός 2 2 5 2 16 2" xfId="51217" xr:uid="{00000000-0005-0000-0000-0000F7C80000}"/>
    <cellStyle name="Υπολογισμός 2 2 5 2 17" xfId="38740" xr:uid="{00000000-0005-0000-0000-0000F8C80000}"/>
    <cellStyle name="Υπολογισμός 2 2 5 2 17 2" xfId="51802" xr:uid="{00000000-0005-0000-0000-0000F9C80000}"/>
    <cellStyle name="Υπολογισμός 2 2 5 2 18" xfId="39309" xr:uid="{00000000-0005-0000-0000-0000FAC80000}"/>
    <cellStyle name="Υπολογισμός 2 2 5 2 18 2" xfId="52371" xr:uid="{00000000-0005-0000-0000-0000FBC80000}"/>
    <cellStyle name="Υπολογισμός 2 2 5 2 19" xfId="39861" xr:uid="{00000000-0005-0000-0000-0000FCC80000}"/>
    <cellStyle name="Υπολογισμός 2 2 5 2 19 2" xfId="52923" xr:uid="{00000000-0005-0000-0000-0000FDC80000}"/>
    <cellStyle name="Υπολογισμός 2 2 5 2 2" xfId="28169" xr:uid="{00000000-0005-0000-0000-0000FEC80000}"/>
    <cellStyle name="Υπολογισμός 2 2 5 2 2 2" xfId="42175" xr:uid="{00000000-0005-0000-0000-0000FFC80000}"/>
    <cellStyle name="Υπολογισμός 2 2 5 2 20" xfId="40371" xr:uid="{00000000-0005-0000-0000-000000C90000}"/>
    <cellStyle name="Υπολογισμός 2 2 5 2 20 2" xfId="53433" xr:uid="{00000000-0005-0000-0000-000001C90000}"/>
    <cellStyle name="Υπολογισμός 2 2 5 2 21" xfId="40843" xr:uid="{00000000-0005-0000-0000-000002C90000}"/>
    <cellStyle name="Υπολογισμός 2 2 5 2 21 2" xfId="53905" xr:uid="{00000000-0005-0000-0000-000003C90000}"/>
    <cellStyle name="Υπολογισμός 2 2 5 2 22" xfId="27127" xr:uid="{00000000-0005-0000-0000-000004C90000}"/>
    <cellStyle name="Υπολογισμός 2 2 5 2 22 2" xfId="41369" xr:uid="{00000000-0005-0000-0000-000005C90000}"/>
    <cellStyle name="Υπολογισμός 2 2 5 2 23" xfId="25598" xr:uid="{00000000-0005-0000-0000-000006C90000}"/>
    <cellStyle name="Υπολογισμός 2 2 5 2 3" xfId="28681" xr:uid="{00000000-0005-0000-0000-000007C90000}"/>
    <cellStyle name="Υπολογισμός 2 2 5 2 3 2" xfId="42687" xr:uid="{00000000-0005-0000-0000-000008C90000}"/>
    <cellStyle name="Υπολογισμός 2 2 5 2 4" xfId="30928" xr:uid="{00000000-0005-0000-0000-000009C90000}"/>
    <cellStyle name="Υπολογισμός 2 2 5 2 4 2" xfId="43990" xr:uid="{00000000-0005-0000-0000-00000AC90000}"/>
    <cellStyle name="Υπολογισμός 2 2 5 2 5" xfId="31364" xr:uid="{00000000-0005-0000-0000-00000BC90000}"/>
    <cellStyle name="Υπολογισμός 2 2 5 2 5 2" xfId="44426" xr:uid="{00000000-0005-0000-0000-00000CC90000}"/>
    <cellStyle name="Υπολογισμός 2 2 5 2 6" xfId="31988" xr:uid="{00000000-0005-0000-0000-00000DC90000}"/>
    <cellStyle name="Υπολογισμός 2 2 5 2 6 2" xfId="45050" xr:uid="{00000000-0005-0000-0000-00000EC90000}"/>
    <cellStyle name="Υπολογισμός 2 2 5 2 7" xfId="32612" xr:uid="{00000000-0005-0000-0000-00000FC90000}"/>
    <cellStyle name="Υπολογισμός 2 2 5 2 7 2" xfId="45674" xr:uid="{00000000-0005-0000-0000-000010C90000}"/>
    <cellStyle name="Υπολογισμός 2 2 5 2 8" xfId="33234" xr:uid="{00000000-0005-0000-0000-000011C90000}"/>
    <cellStyle name="Υπολογισμός 2 2 5 2 8 2" xfId="46296" xr:uid="{00000000-0005-0000-0000-000012C90000}"/>
    <cellStyle name="Υπολογισμός 2 2 5 2 9" xfId="33856" xr:uid="{00000000-0005-0000-0000-000013C90000}"/>
    <cellStyle name="Υπολογισμός 2 2 5 2 9 2" xfId="46918" xr:uid="{00000000-0005-0000-0000-000014C90000}"/>
    <cellStyle name="Υπολογισμός 2 2 5 20" xfId="35059" xr:uid="{00000000-0005-0000-0000-000015C90000}"/>
    <cellStyle name="Υπολογισμός 2 2 5 20 2" xfId="48121" xr:uid="{00000000-0005-0000-0000-000016C90000}"/>
    <cellStyle name="Υπολογισμός 2 2 5 21" xfId="35677" xr:uid="{00000000-0005-0000-0000-000017C90000}"/>
    <cellStyle name="Υπολογισμός 2 2 5 21 2" xfId="48739" xr:uid="{00000000-0005-0000-0000-000018C90000}"/>
    <cellStyle name="Υπολογισμός 2 2 5 22" xfId="36295" xr:uid="{00000000-0005-0000-0000-000019C90000}"/>
    <cellStyle name="Υπολογισμός 2 2 5 22 2" xfId="49357" xr:uid="{00000000-0005-0000-0000-00001AC90000}"/>
    <cellStyle name="Υπολογισμός 2 2 5 23" xfId="36910" xr:uid="{00000000-0005-0000-0000-00001BC90000}"/>
    <cellStyle name="Υπολογισμός 2 2 5 23 2" xfId="49972" xr:uid="{00000000-0005-0000-0000-00001CC90000}"/>
    <cellStyle name="Υπολογισμός 2 2 5 24" xfId="37519" xr:uid="{00000000-0005-0000-0000-00001DC90000}"/>
    <cellStyle name="Υπολογισμός 2 2 5 24 2" xfId="50581" xr:uid="{00000000-0005-0000-0000-00001EC90000}"/>
    <cellStyle name="Υπολογισμός 2 2 5 25" xfId="38120" xr:uid="{00000000-0005-0000-0000-00001FC90000}"/>
    <cellStyle name="Υπολογισμός 2 2 5 25 2" xfId="51182" xr:uid="{00000000-0005-0000-0000-000020C90000}"/>
    <cellStyle name="Υπολογισμός 2 2 5 26" xfId="38705" xr:uid="{00000000-0005-0000-0000-000021C90000}"/>
    <cellStyle name="Υπολογισμός 2 2 5 26 2" xfId="51767" xr:uid="{00000000-0005-0000-0000-000022C90000}"/>
    <cellStyle name="Υπολογισμός 2 2 5 27" xfId="39695" xr:uid="{00000000-0005-0000-0000-000023C90000}"/>
    <cellStyle name="Υπολογισμός 2 2 5 27 2" xfId="52757" xr:uid="{00000000-0005-0000-0000-000024C90000}"/>
    <cellStyle name="Υπολογισμός 2 2 5 28" xfId="38523" xr:uid="{00000000-0005-0000-0000-000025C90000}"/>
    <cellStyle name="Υπολογισμός 2 2 5 28 2" xfId="51585" xr:uid="{00000000-0005-0000-0000-000026C90000}"/>
    <cellStyle name="Υπολογισμός 2 2 5 29" xfId="26597" xr:uid="{00000000-0005-0000-0000-000027C90000}"/>
    <cellStyle name="Υπολογισμός 2 2 5 29 2" xfId="30252" xr:uid="{00000000-0005-0000-0000-000028C90000}"/>
    <cellStyle name="Υπολογισμός 2 2 5 3" xfId="26203" xr:uid="{00000000-0005-0000-0000-000029C90000}"/>
    <cellStyle name="Υπολογισμός 2 2 5 3 10" xfId="34658" xr:uid="{00000000-0005-0000-0000-00002AC90000}"/>
    <cellStyle name="Υπολογισμός 2 2 5 3 10 2" xfId="47720" xr:uid="{00000000-0005-0000-0000-00002BC90000}"/>
    <cellStyle name="Υπολογισμός 2 2 5 3 11" xfId="35278" xr:uid="{00000000-0005-0000-0000-00002CC90000}"/>
    <cellStyle name="Υπολογισμός 2 2 5 3 11 2" xfId="48340" xr:uid="{00000000-0005-0000-0000-00002DC90000}"/>
    <cellStyle name="Υπολογισμός 2 2 5 3 12" xfId="35896" xr:uid="{00000000-0005-0000-0000-00002EC90000}"/>
    <cellStyle name="Υπολογισμός 2 2 5 3 12 2" xfId="48958" xr:uid="{00000000-0005-0000-0000-00002FC90000}"/>
    <cellStyle name="Υπολογισμός 2 2 5 3 13" xfId="36514" xr:uid="{00000000-0005-0000-0000-000030C90000}"/>
    <cellStyle name="Υπολογισμός 2 2 5 3 13 2" xfId="49576" xr:uid="{00000000-0005-0000-0000-000031C90000}"/>
    <cellStyle name="Υπολογισμός 2 2 5 3 14" xfId="37128" xr:uid="{00000000-0005-0000-0000-000032C90000}"/>
    <cellStyle name="Υπολογισμός 2 2 5 3 14 2" xfId="50190" xr:uid="{00000000-0005-0000-0000-000033C90000}"/>
    <cellStyle name="Υπολογισμός 2 2 5 3 15" xfId="37737" xr:uid="{00000000-0005-0000-0000-000034C90000}"/>
    <cellStyle name="Υπολογισμός 2 2 5 3 15 2" xfId="50799" xr:uid="{00000000-0005-0000-0000-000035C90000}"/>
    <cellStyle name="Υπολογισμός 2 2 5 3 16" xfId="38335" xr:uid="{00000000-0005-0000-0000-000036C90000}"/>
    <cellStyle name="Υπολογισμός 2 2 5 3 16 2" xfId="51397" xr:uid="{00000000-0005-0000-0000-000037C90000}"/>
    <cellStyle name="Υπολογισμός 2 2 5 3 17" xfId="38920" xr:uid="{00000000-0005-0000-0000-000038C90000}"/>
    <cellStyle name="Υπολογισμός 2 2 5 3 17 2" xfId="51982" xr:uid="{00000000-0005-0000-0000-000039C90000}"/>
    <cellStyle name="Υπολογισμός 2 2 5 3 18" xfId="39489" xr:uid="{00000000-0005-0000-0000-00003AC90000}"/>
    <cellStyle name="Υπολογισμός 2 2 5 3 18 2" xfId="52551" xr:uid="{00000000-0005-0000-0000-00003BC90000}"/>
    <cellStyle name="Υπολογισμός 2 2 5 3 19" xfId="40041" xr:uid="{00000000-0005-0000-0000-00003CC90000}"/>
    <cellStyle name="Υπολογισμός 2 2 5 3 19 2" xfId="53103" xr:uid="{00000000-0005-0000-0000-00003DC90000}"/>
    <cellStyle name="Υπολογισμός 2 2 5 3 2" xfId="28349" xr:uid="{00000000-0005-0000-0000-00003EC90000}"/>
    <cellStyle name="Υπολογισμός 2 2 5 3 2 2" xfId="42355" xr:uid="{00000000-0005-0000-0000-00003FC90000}"/>
    <cellStyle name="Υπολογισμός 2 2 5 3 20" xfId="40551" xr:uid="{00000000-0005-0000-0000-000040C90000}"/>
    <cellStyle name="Υπολογισμός 2 2 5 3 20 2" xfId="53613" xr:uid="{00000000-0005-0000-0000-000041C90000}"/>
    <cellStyle name="Υπολογισμός 2 2 5 3 21" xfId="41023" xr:uid="{00000000-0005-0000-0000-000042C90000}"/>
    <cellStyle name="Υπολογισμός 2 2 5 3 21 2" xfId="54085" xr:uid="{00000000-0005-0000-0000-000043C90000}"/>
    <cellStyle name="Υπολογισμός 2 2 5 3 22" xfId="27307" xr:uid="{00000000-0005-0000-0000-000044C90000}"/>
    <cellStyle name="Υπολογισμός 2 2 5 3 22 2" xfId="41549" xr:uid="{00000000-0005-0000-0000-000045C90000}"/>
    <cellStyle name="Υπολογισμός 2 2 5 3 23" xfId="29517" xr:uid="{00000000-0005-0000-0000-000046C90000}"/>
    <cellStyle name="Υπολογισμός 2 2 5 3 3" xfId="28837" xr:uid="{00000000-0005-0000-0000-000047C90000}"/>
    <cellStyle name="Υπολογισμός 2 2 5 3 3 2" xfId="42843" xr:uid="{00000000-0005-0000-0000-000048C90000}"/>
    <cellStyle name="Υπολογισμός 2 2 5 3 4" xfId="30353" xr:uid="{00000000-0005-0000-0000-000049C90000}"/>
    <cellStyle name="Υπολογισμός 2 2 5 3 4 2" xfId="43417" xr:uid="{00000000-0005-0000-0000-00004AC90000}"/>
    <cellStyle name="Υπολογισμός 2 2 5 3 5" xfId="31544" xr:uid="{00000000-0005-0000-0000-00004BC90000}"/>
    <cellStyle name="Υπολογισμός 2 2 5 3 5 2" xfId="44606" xr:uid="{00000000-0005-0000-0000-00004CC90000}"/>
    <cellStyle name="Υπολογισμός 2 2 5 3 6" xfId="32168" xr:uid="{00000000-0005-0000-0000-00004DC90000}"/>
    <cellStyle name="Υπολογισμός 2 2 5 3 6 2" xfId="45230" xr:uid="{00000000-0005-0000-0000-00004EC90000}"/>
    <cellStyle name="Υπολογισμός 2 2 5 3 7" xfId="32792" xr:uid="{00000000-0005-0000-0000-00004FC90000}"/>
    <cellStyle name="Υπολογισμός 2 2 5 3 7 2" xfId="45854" xr:uid="{00000000-0005-0000-0000-000050C90000}"/>
    <cellStyle name="Υπολογισμός 2 2 5 3 8" xfId="33414" xr:uid="{00000000-0005-0000-0000-000051C90000}"/>
    <cellStyle name="Υπολογισμός 2 2 5 3 8 2" xfId="46476" xr:uid="{00000000-0005-0000-0000-000052C90000}"/>
    <cellStyle name="Υπολογισμός 2 2 5 3 9" xfId="34036" xr:uid="{00000000-0005-0000-0000-000053C90000}"/>
    <cellStyle name="Υπολογισμός 2 2 5 3 9 2" xfId="47098" xr:uid="{00000000-0005-0000-0000-000054C90000}"/>
    <cellStyle name="Υπολογισμός 2 2 5 30" xfId="29641" xr:uid="{00000000-0005-0000-0000-000055C90000}"/>
    <cellStyle name="Υπολογισμός 2 2 5 4" xfId="26265" xr:uid="{00000000-0005-0000-0000-000056C90000}"/>
    <cellStyle name="Υπολογισμός 2 2 5 4 10" xfId="34720" xr:uid="{00000000-0005-0000-0000-000057C90000}"/>
    <cellStyle name="Υπολογισμός 2 2 5 4 10 2" xfId="47782" xr:uid="{00000000-0005-0000-0000-000058C90000}"/>
    <cellStyle name="Υπολογισμός 2 2 5 4 11" xfId="35340" xr:uid="{00000000-0005-0000-0000-000059C90000}"/>
    <cellStyle name="Υπολογισμός 2 2 5 4 11 2" xfId="48402" xr:uid="{00000000-0005-0000-0000-00005AC90000}"/>
    <cellStyle name="Υπολογισμός 2 2 5 4 12" xfId="35958" xr:uid="{00000000-0005-0000-0000-00005BC90000}"/>
    <cellStyle name="Υπολογισμός 2 2 5 4 12 2" xfId="49020" xr:uid="{00000000-0005-0000-0000-00005CC90000}"/>
    <cellStyle name="Υπολογισμός 2 2 5 4 13" xfId="36576" xr:uid="{00000000-0005-0000-0000-00005DC90000}"/>
    <cellStyle name="Υπολογισμός 2 2 5 4 13 2" xfId="49638" xr:uid="{00000000-0005-0000-0000-00005EC90000}"/>
    <cellStyle name="Υπολογισμός 2 2 5 4 14" xfId="37190" xr:uid="{00000000-0005-0000-0000-00005FC90000}"/>
    <cellStyle name="Υπολογισμός 2 2 5 4 14 2" xfId="50252" xr:uid="{00000000-0005-0000-0000-000060C90000}"/>
    <cellStyle name="Υπολογισμός 2 2 5 4 15" xfId="37799" xr:uid="{00000000-0005-0000-0000-000061C90000}"/>
    <cellStyle name="Υπολογισμός 2 2 5 4 15 2" xfId="50861" xr:uid="{00000000-0005-0000-0000-000062C90000}"/>
    <cellStyle name="Υπολογισμός 2 2 5 4 16" xfId="38397" xr:uid="{00000000-0005-0000-0000-000063C90000}"/>
    <cellStyle name="Υπολογισμός 2 2 5 4 16 2" xfId="51459" xr:uid="{00000000-0005-0000-0000-000064C90000}"/>
    <cellStyle name="Υπολογισμός 2 2 5 4 17" xfId="38982" xr:uid="{00000000-0005-0000-0000-000065C90000}"/>
    <cellStyle name="Υπολογισμός 2 2 5 4 17 2" xfId="52044" xr:uid="{00000000-0005-0000-0000-000066C90000}"/>
    <cellStyle name="Υπολογισμός 2 2 5 4 18" xfId="39551" xr:uid="{00000000-0005-0000-0000-000067C90000}"/>
    <cellStyle name="Υπολογισμός 2 2 5 4 18 2" xfId="52613" xr:uid="{00000000-0005-0000-0000-000068C90000}"/>
    <cellStyle name="Υπολογισμός 2 2 5 4 19" xfId="40103" xr:uid="{00000000-0005-0000-0000-000069C90000}"/>
    <cellStyle name="Υπολογισμός 2 2 5 4 19 2" xfId="53165" xr:uid="{00000000-0005-0000-0000-00006AC90000}"/>
    <cellStyle name="Υπολογισμός 2 2 5 4 2" xfId="28411" xr:uid="{00000000-0005-0000-0000-00006BC90000}"/>
    <cellStyle name="Υπολογισμός 2 2 5 4 2 2" xfId="42417" xr:uid="{00000000-0005-0000-0000-00006CC90000}"/>
    <cellStyle name="Υπολογισμός 2 2 5 4 20" xfId="40613" xr:uid="{00000000-0005-0000-0000-00006DC90000}"/>
    <cellStyle name="Υπολογισμός 2 2 5 4 20 2" xfId="53675" xr:uid="{00000000-0005-0000-0000-00006EC90000}"/>
    <cellStyle name="Υπολογισμός 2 2 5 4 21" xfId="41085" xr:uid="{00000000-0005-0000-0000-00006FC90000}"/>
    <cellStyle name="Υπολογισμός 2 2 5 4 21 2" xfId="54147" xr:uid="{00000000-0005-0000-0000-000070C90000}"/>
    <cellStyle name="Υπολογισμός 2 2 5 4 22" xfId="27369" xr:uid="{00000000-0005-0000-0000-000071C90000}"/>
    <cellStyle name="Υπολογισμός 2 2 5 4 22 2" xfId="41611" xr:uid="{00000000-0005-0000-0000-000072C90000}"/>
    <cellStyle name="Υπολογισμός 2 2 5 4 23" xfId="26787" xr:uid="{00000000-0005-0000-0000-000073C90000}"/>
    <cellStyle name="Υπολογισμός 2 2 5 4 3" xfId="28891" xr:uid="{00000000-0005-0000-0000-000074C90000}"/>
    <cellStyle name="Υπολογισμός 2 2 5 4 3 2" xfId="42897" xr:uid="{00000000-0005-0000-0000-000075C90000}"/>
    <cellStyle name="Υπολογισμός 2 2 5 4 4" xfId="29980" xr:uid="{00000000-0005-0000-0000-000076C90000}"/>
    <cellStyle name="Υπολογισμός 2 2 5 4 4 2" xfId="43198" xr:uid="{00000000-0005-0000-0000-000077C90000}"/>
    <cellStyle name="Υπολογισμός 2 2 5 4 5" xfId="31606" xr:uid="{00000000-0005-0000-0000-000078C90000}"/>
    <cellStyle name="Υπολογισμός 2 2 5 4 5 2" xfId="44668" xr:uid="{00000000-0005-0000-0000-000079C90000}"/>
    <cellStyle name="Υπολογισμός 2 2 5 4 6" xfId="32230" xr:uid="{00000000-0005-0000-0000-00007AC90000}"/>
    <cellStyle name="Υπολογισμός 2 2 5 4 6 2" xfId="45292" xr:uid="{00000000-0005-0000-0000-00007BC90000}"/>
    <cellStyle name="Υπολογισμός 2 2 5 4 7" xfId="32854" xr:uid="{00000000-0005-0000-0000-00007CC90000}"/>
    <cellStyle name="Υπολογισμός 2 2 5 4 7 2" xfId="45916" xr:uid="{00000000-0005-0000-0000-00007DC90000}"/>
    <cellStyle name="Υπολογισμός 2 2 5 4 8" xfId="33476" xr:uid="{00000000-0005-0000-0000-00007EC90000}"/>
    <cellStyle name="Υπολογισμός 2 2 5 4 8 2" xfId="46538" xr:uid="{00000000-0005-0000-0000-00007FC90000}"/>
    <cellStyle name="Υπολογισμός 2 2 5 4 9" xfId="34098" xr:uid="{00000000-0005-0000-0000-000080C90000}"/>
    <cellStyle name="Υπολογισμός 2 2 5 4 9 2" xfId="47160" xr:uid="{00000000-0005-0000-0000-000081C90000}"/>
    <cellStyle name="Υπολογισμός 2 2 5 5" xfId="26322" xr:uid="{00000000-0005-0000-0000-000082C90000}"/>
    <cellStyle name="Υπολογισμός 2 2 5 5 10" xfId="34777" xr:uid="{00000000-0005-0000-0000-000083C90000}"/>
    <cellStyle name="Υπολογισμός 2 2 5 5 10 2" xfId="47839" xr:uid="{00000000-0005-0000-0000-000084C90000}"/>
    <cellStyle name="Υπολογισμός 2 2 5 5 11" xfId="35397" xr:uid="{00000000-0005-0000-0000-000085C90000}"/>
    <cellStyle name="Υπολογισμός 2 2 5 5 11 2" xfId="48459" xr:uid="{00000000-0005-0000-0000-000086C90000}"/>
    <cellStyle name="Υπολογισμός 2 2 5 5 12" xfId="36015" xr:uid="{00000000-0005-0000-0000-000087C90000}"/>
    <cellStyle name="Υπολογισμός 2 2 5 5 12 2" xfId="49077" xr:uid="{00000000-0005-0000-0000-000088C90000}"/>
    <cellStyle name="Υπολογισμός 2 2 5 5 13" xfId="36633" xr:uid="{00000000-0005-0000-0000-000089C90000}"/>
    <cellStyle name="Υπολογισμός 2 2 5 5 13 2" xfId="49695" xr:uid="{00000000-0005-0000-0000-00008AC90000}"/>
    <cellStyle name="Υπολογισμός 2 2 5 5 14" xfId="37247" xr:uid="{00000000-0005-0000-0000-00008BC90000}"/>
    <cellStyle name="Υπολογισμός 2 2 5 5 14 2" xfId="50309" xr:uid="{00000000-0005-0000-0000-00008CC90000}"/>
    <cellStyle name="Υπολογισμός 2 2 5 5 15" xfId="37856" xr:uid="{00000000-0005-0000-0000-00008DC90000}"/>
    <cellStyle name="Υπολογισμός 2 2 5 5 15 2" xfId="50918" xr:uid="{00000000-0005-0000-0000-00008EC90000}"/>
    <cellStyle name="Υπολογισμός 2 2 5 5 16" xfId="38454" xr:uid="{00000000-0005-0000-0000-00008FC90000}"/>
    <cellStyle name="Υπολογισμός 2 2 5 5 16 2" xfId="51516" xr:uid="{00000000-0005-0000-0000-000090C90000}"/>
    <cellStyle name="Υπολογισμός 2 2 5 5 17" xfId="39039" xr:uid="{00000000-0005-0000-0000-000091C90000}"/>
    <cellStyle name="Υπολογισμός 2 2 5 5 17 2" xfId="52101" xr:uid="{00000000-0005-0000-0000-000092C90000}"/>
    <cellStyle name="Υπολογισμός 2 2 5 5 18" xfId="39608" xr:uid="{00000000-0005-0000-0000-000093C90000}"/>
    <cellStyle name="Υπολογισμός 2 2 5 5 18 2" xfId="52670" xr:uid="{00000000-0005-0000-0000-000094C90000}"/>
    <cellStyle name="Υπολογισμός 2 2 5 5 19" xfId="40160" xr:uid="{00000000-0005-0000-0000-000095C90000}"/>
    <cellStyle name="Υπολογισμός 2 2 5 5 19 2" xfId="53222" xr:uid="{00000000-0005-0000-0000-000096C90000}"/>
    <cellStyle name="Υπολογισμός 2 2 5 5 2" xfId="28468" xr:uid="{00000000-0005-0000-0000-000097C90000}"/>
    <cellStyle name="Υπολογισμός 2 2 5 5 2 2" xfId="42474" xr:uid="{00000000-0005-0000-0000-000098C90000}"/>
    <cellStyle name="Υπολογισμός 2 2 5 5 20" xfId="40670" xr:uid="{00000000-0005-0000-0000-000099C90000}"/>
    <cellStyle name="Υπολογισμός 2 2 5 5 20 2" xfId="53732" xr:uid="{00000000-0005-0000-0000-00009AC90000}"/>
    <cellStyle name="Υπολογισμός 2 2 5 5 21" xfId="41142" xr:uid="{00000000-0005-0000-0000-00009BC90000}"/>
    <cellStyle name="Υπολογισμός 2 2 5 5 21 2" xfId="54204" xr:uid="{00000000-0005-0000-0000-00009CC90000}"/>
    <cellStyle name="Υπολογισμός 2 2 5 5 22" xfId="27426" xr:uid="{00000000-0005-0000-0000-00009DC90000}"/>
    <cellStyle name="Υπολογισμός 2 2 5 5 22 2" xfId="41668" xr:uid="{00000000-0005-0000-0000-00009EC90000}"/>
    <cellStyle name="Υπολογισμός 2 2 5 5 23" xfId="26730" xr:uid="{00000000-0005-0000-0000-00009FC90000}"/>
    <cellStyle name="Υπολογισμός 2 2 5 5 3" xfId="28937" xr:uid="{00000000-0005-0000-0000-0000A0C90000}"/>
    <cellStyle name="Υπολογισμός 2 2 5 5 3 2" xfId="42943" xr:uid="{00000000-0005-0000-0000-0000A1C90000}"/>
    <cellStyle name="Υπολογισμός 2 2 5 5 4" xfId="30608" xr:uid="{00000000-0005-0000-0000-0000A2C90000}"/>
    <cellStyle name="Υπολογισμός 2 2 5 5 4 2" xfId="43672" xr:uid="{00000000-0005-0000-0000-0000A3C90000}"/>
    <cellStyle name="Υπολογισμός 2 2 5 5 5" xfId="31663" xr:uid="{00000000-0005-0000-0000-0000A4C90000}"/>
    <cellStyle name="Υπολογισμός 2 2 5 5 5 2" xfId="44725" xr:uid="{00000000-0005-0000-0000-0000A5C90000}"/>
    <cellStyle name="Υπολογισμός 2 2 5 5 6" xfId="32287" xr:uid="{00000000-0005-0000-0000-0000A6C90000}"/>
    <cellStyle name="Υπολογισμός 2 2 5 5 6 2" xfId="45349" xr:uid="{00000000-0005-0000-0000-0000A7C90000}"/>
    <cellStyle name="Υπολογισμός 2 2 5 5 7" xfId="32911" xr:uid="{00000000-0005-0000-0000-0000A8C90000}"/>
    <cellStyle name="Υπολογισμός 2 2 5 5 7 2" xfId="45973" xr:uid="{00000000-0005-0000-0000-0000A9C90000}"/>
    <cellStyle name="Υπολογισμός 2 2 5 5 8" xfId="33533" xr:uid="{00000000-0005-0000-0000-0000AAC90000}"/>
    <cellStyle name="Υπολογισμός 2 2 5 5 8 2" xfId="46595" xr:uid="{00000000-0005-0000-0000-0000ABC90000}"/>
    <cellStyle name="Υπολογισμός 2 2 5 5 9" xfId="34155" xr:uid="{00000000-0005-0000-0000-0000ACC90000}"/>
    <cellStyle name="Υπολογισμός 2 2 5 5 9 2" xfId="47217" xr:uid="{00000000-0005-0000-0000-0000ADC90000}"/>
    <cellStyle name="Υπολογισμός 2 2 5 6" xfId="26369" xr:uid="{00000000-0005-0000-0000-0000AEC90000}"/>
    <cellStyle name="Υπολογισμός 2 2 5 6 10" xfId="34824" xr:uid="{00000000-0005-0000-0000-0000AFC90000}"/>
    <cellStyle name="Υπολογισμός 2 2 5 6 10 2" xfId="47886" xr:uid="{00000000-0005-0000-0000-0000B0C90000}"/>
    <cellStyle name="Υπολογισμός 2 2 5 6 11" xfId="35444" xr:uid="{00000000-0005-0000-0000-0000B1C90000}"/>
    <cellStyle name="Υπολογισμός 2 2 5 6 11 2" xfId="48506" xr:uid="{00000000-0005-0000-0000-0000B2C90000}"/>
    <cellStyle name="Υπολογισμός 2 2 5 6 12" xfId="36062" xr:uid="{00000000-0005-0000-0000-0000B3C90000}"/>
    <cellStyle name="Υπολογισμός 2 2 5 6 12 2" xfId="49124" xr:uid="{00000000-0005-0000-0000-0000B4C90000}"/>
    <cellStyle name="Υπολογισμός 2 2 5 6 13" xfId="36680" xr:uid="{00000000-0005-0000-0000-0000B5C90000}"/>
    <cellStyle name="Υπολογισμός 2 2 5 6 13 2" xfId="49742" xr:uid="{00000000-0005-0000-0000-0000B6C90000}"/>
    <cellStyle name="Υπολογισμός 2 2 5 6 14" xfId="37294" xr:uid="{00000000-0005-0000-0000-0000B7C90000}"/>
    <cellStyle name="Υπολογισμός 2 2 5 6 14 2" xfId="50356" xr:uid="{00000000-0005-0000-0000-0000B8C90000}"/>
    <cellStyle name="Υπολογισμός 2 2 5 6 15" xfId="37903" xr:uid="{00000000-0005-0000-0000-0000B9C90000}"/>
    <cellStyle name="Υπολογισμός 2 2 5 6 15 2" xfId="50965" xr:uid="{00000000-0005-0000-0000-0000BAC90000}"/>
    <cellStyle name="Υπολογισμός 2 2 5 6 16" xfId="38501" xr:uid="{00000000-0005-0000-0000-0000BBC90000}"/>
    <cellStyle name="Υπολογισμός 2 2 5 6 16 2" xfId="51563" xr:uid="{00000000-0005-0000-0000-0000BCC90000}"/>
    <cellStyle name="Υπολογισμός 2 2 5 6 17" xfId="39086" xr:uid="{00000000-0005-0000-0000-0000BDC90000}"/>
    <cellStyle name="Υπολογισμός 2 2 5 6 17 2" xfId="52148" xr:uid="{00000000-0005-0000-0000-0000BEC90000}"/>
    <cellStyle name="Υπολογισμός 2 2 5 6 18" xfId="39655" xr:uid="{00000000-0005-0000-0000-0000BFC90000}"/>
    <cellStyle name="Υπολογισμός 2 2 5 6 18 2" xfId="52717" xr:uid="{00000000-0005-0000-0000-0000C0C90000}"/>
    <cellStyle name="Υπολογισμός 2 2 5 6 19" xfId="40207" xr:uid="{00000000-0005-0000-0000-0000C1C90000}"/>
    <cellStyle name="Υπολογισμός 2 2 5 6 19 2" xfId="53269" xr:uid="{00000000-0005-0000-0000-0000C2C90000}"/>
    <cellStyle name="Υπολογισμός 2 2 5 6 2" xfId="28515" xr:uid="{00000000-0005-0000-0000-0000C3C90000}"/>
    <cellStyle name="Υπολογισμός 2 2 5 6 2 2" xfId="42521" xr:uid="{00000000-0005-0000-0000-0000C4C90000}"/>
    <cellStyle name="Υπολογισμός 2 2 5 6 20" xfId="40717" xr:uid="{00000000-0005-0000-0000-0000C5C90000}"/>
    <cellStyle name="Υπολογισμός 2 2 5 6 20 2" xfId="53779" xr:uid="{00000000-0005-0000-0000-0000C6C90000}"/>
    <cellStyle name="Υπολογισμός 2 2 5 6 21" xfId="41189" xr:uid="{00000000-0005-0000-0000-0000C7C90000}"/>
    <cellStyle name="Υπολογισμός 2 2 5 6 21 2" xfId="54251" xr:uid="{00000000-0005-0000-0000-0000C8C90000}"/>
    <cellStyle name="Υπολογισμός 2 2 5 6 22" xfId="27473" xr:uid="{00000000-0005-0000-0000-0000C9C90000}"/>
    <cellStyle name="Υπολογισμός 2 2 5 6 22 2" xfId="41715" xr:uid="{00000000-0005-0000-0000-0000CAC90000}"/>
    <cellStyle name="Υπολογισμός 2 2 5 6 23" xfId="26701" xr:uid="{00000000-0005-0000-0000-0000CBC90000}"/>
    <cellStyle name="Υπολογισμός 2 2 5 6 3" xfId="28976" xr:uid="{00000000-0005-0000-0000-0000CCC90000}"/>
    <cellStyle name="Υπολογισμός 2 2 5 6 3 2" xfId="42982" xr:uid="{00000000-0005-0000-0000-0000CDC90000}"/>
    <cellStyle name="Υπολογισμός 2 2 5 6 4" xfId="30978" xr:uid="{00000000-0005-0000-0000-0000CEC90000}"/>
    <cellStyle name="Υπολογισμός 2 2 5 6 4 2" xfId="44040" xr:uid="{00000000-0005-0000-0000-0000CFC90000}"/>
    <cellStyle name="Υπολογισμός 2 2 5 6 5" xfId="31710" xr:uid="{00000000-0005-0000-0000-0000D0C90000}"/>
    <cellStyle name="Υπολογισμός 2 2 5 6 5 2" xfId="44772" xr:uid="{00000000-0005-0000-0000-0000D1C90000}"/>
    <cellStyle name="Υπολογισμός 2 2 5 6 6" xfId="32334" xr:uid="{00000000-0005-0000-0000-0000D2C90000}"/>
    <cellStyle name="Υπολογισμός 2 2 5 6 6 2" xfId="45396" xr:uid="{00000000-0005-0000-0000-0000D3C90000}"/>
    <cellStyle name="Υπολογισμός 2 2 5 6 7" xfId="32958" xr:uid="{00000000-0005-0000-0000-0000D4C90000}"/>
    <cellStyle name="Υπολογισμός 2 2 5 6 7 2" xfId="46020" xr:uid="{00000000-0005-0000-0000-0000D5C90000}"/>
    <cellStyle name="Υπολογισμός 2 2 5 6 8" xfId="33580" xr:uid="{00000000-0005-0000-0000-0000D6C90000}"/>
    <cellStyle name="Υπολογισμός 2 2 5 6 8 2" xfId="46642" xr:uid="{00000000-0005-0000-0000-0000D7C90000}"/>
    <cellStyle name="Υπολογισμός 2 2 5 6 9" xfId="34202" xr:uid="{00000000-0005-0000-0000-0000D8C90000}"/>
    <cellStyle name="Υπολογισμός 2 2 5 6 9 2" xfId="47264" xr:uid="{00000000-0005-0000-0000-0000D9C90000}"/>
    <cellStyle name="Υπολογισμός 2 2 5 7" xfId="26299" xr:uid="{00000000-0005-0000-0000-0000DAC90000}"/>
    <cellStyle name="Υπολογισμός 2 2 5 7 10" xfId="35374" xr:uid="{00000000-0005-0000-0000-0000DBC90000}"/>
    <cellStyle name="Υπολογισμός 2 2 5 7 10 2" xfId="48436" xr:uid="{00000000-0005-0000-0000-0000DCC90000}"/>
    <cellStyle name="Υπολογισμός 2 2 5 7 11" xfId="35992" xr:uid="{00000000-0005-0000-0000-0000DDC90000}"/>
    <cellStyle name="Υπολογισμός 2 2 5 7 11 2" xfId="49054" xr:uid="{00000000-0005-0000-0000-0000DEC90000}"/>
    <cellStyle name="Υπολογισμός 2 2 5 7 12" xfId="36610" xr:uid="{00000000-0005-0000-0000-0000DFC90000}"/>
    <cellStyle name="Υπολογισμός 2 2 5 7 12 2" xfId="49672" xr:uid="{00000000-0005-0000-0000-0000E0C90000}"/>
    <cellStyle name="Υπολογισμός 2 2 5 7 13" xfId="37224" xr:uid="{00000000-0005-0000-0000-0000E1C90000}"/>
    <cellStyle name="Υπολογισμός 2 2 5 7 13 2" xfId="50286" xr:uid="{00000000-0005-0000-0000-0000E2C90000}"/>
    <cellStyle name="Υπολογισμός 2 2 5 7 14" xfId="37833" xr:uid="{00000000-0005-0000-0000-0000E3C90000}"/>
    <cellStyle name="Υπολογισμός 2 2 5 7 14 2" xfId="50895" xr:uid="{00000000-0005-0000-0000-0000E4C90000}"/>
    <cellStyle name="Υπολογισμός 2 2 5 7 15" xfId="38431" xr:uid="{00000000-0005-0000-0000-0000E5C90000}"/>
    <cellStyle name="Υπολογισμός 2 2 5 7 15 2" xfId="51493" xr:uid="{00000000-0005-0000-0000-0000E6C90000}"/>
    <cellStyle name="Υπολογισμός 2 2 5 7 16" xfId="39016" xr:uid="{00000000-0005-0000-0000-0000E7C90000}"/>
    <cellStyle name="Υπολογισμός 2 2 5 7 16 2" xfId="52078" xr:uid="{00000000-0005-0000-0000-0000E8C90000}"/>
    <cellStyle name="Υπολογισμός 2 2 5 7 17" xfId="39585" xr:uid="{00000000-0005-0000-0000-0000E9C90000}"/>
    <cellStyle name="Υπολογισμός 2 2 5 7 17 2" xfId="52647" xr:uid="{00000000-0005-0000-0000-0000EAC90000}"/>
    <cellStyle name="Υπολογισμός 2 2 5 7 18" xfId="40137" xr:uid="{00000000-0005-0000-0000-0000EBC90000}"/>
    <cellStyle name="Υπολογισμός 2 2 5 7 18 2" xfId="53199" xr:uid="{00000000-0005-0000-0000-0000ECC90000}"/>
    <cellStyle name="Υπολογισμός 2 2 5 7 19" xfId="40647" xr:uid="{00000000-0005-0000-0000-0000EDC90000}"/>
    <cellStyle name="Υπολογισμός 2 2 5 7 19 2" xfId="53709" xr:uid="{00000000-0005-0000-0000-0000EEC90000}"/>
    <cellStyle name="Υπολογισμός 2 2 5 7 2" xfId="28445" xr:uid="{00000000-0005-0000-0000-0000EFC90000}"/>
    <cellStyle name="Υπολογισμός 2 2 5 7 2 2" xfId="42451" xr:uid="{00000000-0005-0000-0000-0000F0C90000}"/>
    <cellStyle name="Υπολογισμός 2 2 5 7 20" xfId="41119" xr:uid="{00000000-0005-0000-0000-0000F1C90000}"/>
    <cellStyle name="Υπολογισμός 2 2 5 7 20 2" xfId="54181" xr:uid="{00000000-0005-0000-0000-0000F2C90000}"/>
    <cellStyle name="Υπολογισμός 2 2 5 7 21" xfId="27403" xr:uid="{00000000-0005-0000-0000-0000F3C90000}"/>
    <cellStyle name="Υπολογισμός 2 2 5 7 21 2" xfId="41645" xr:uid="{00000000-0005-0000-0000-0000F4C90000}"/>
    <cellStyle name="Υπολογισμός 2 2 5 7 22" xfId="27988" xr:uid="{00000000-0005-0000-0000-0000F5C90000}"/>
    <cellStyle name="Υπολογισμός 2 2 5 7 3" xfId="31017" xr:uid="{00000000-0005-0000-0000-0000F6C90000}"/>
    <cellStyle name="Υπολογισμός 2 2 5 7 3 2" xfId="44079" xr:uid="{00000000-0005-0000-0000-0000F7C90000}"/>
    <cellStyle name="Υπολογισμός 2 2 5 7 4" xfId="31640" xr:uid="{00000000-0005-0000-0000-0000F8C90000}"/>
    <cellStyle name="Υπολογισμός 2 2 5 7 4 2" xfId="44702" xr:uid="{00000000-0005-0000-0000-0000F9C90000}"/>
    <cellStyle name="Υπολογισμός 2 2 5 7 5" xfId="32264" xr:uid="{00000000-0005-0000-0000-0000FAC90000}"/>
    <cellStyle name="Υπολογισμός 2 2 5 7 5 2" xfId="45326" xr:uid="{00000000-0005-0000-0000-0000FBC90000}"/>
    <cellStyle name="Υπολογισμός 2 2 5 7 6" xfId="32888" xr:uid="{00000000-0005-0000-0000-0000FCC90000}"/>
    <cellStyle name="Υπολογισμός 2 2 5 7 6 2" xfId="45950" xr:uid="{00000000-0005-0000-0000-0000FDC90000}"/>
    <cellStyle name="Υπολογισμός 2 2 5 7 7" xfId="33510" xr:uid="{00000000-0005-0000-0000-0000FEC90000}"/>
    <cellStyle name="Υπολογισμός 2 2 5 7 7 2" xfId="46572" xr:uid="{00000000-0005-0000-0000-0000FFC90000}"/>
    <cellStyle name="Υπολογισμός 2 2 5 7 8" xfId="34132" xr:uid="{00000000-0005-0000-0000-000000CA0000}"/>
    <cellStyle name="Υπολογισμός 2 2 5 7 8 2" xfId="47194" xr:uid="{00000000-0005-0000-0000-000001CA0000}"/>
    <cellStyle name="Υπολογισμός 2 2 5 7 9" xfId="34754" xr:uid="{00000000-0005-0000-0000-000002CA0000}"/>
    <cellStyle name="Υπολογισμός 2 2 5 7 9 2" xfId="47816" xr:uid="{00000000-0005-0000-0000-000003CA0000}"/>
    <cellStyle name="Υπολογισμός 2 2 5 8" xfId="26831" xr:uid="{00000000-0005-0000-0000-000004CA0000}"/>
    <cellStyle name="Υπολογισμός 2 2 5 8 2" xfId="25442" xr:uid="{00000000-0005-0000-0000-000005CA0000}"/>
    <cellStyle name="Υπολογισμός 2 2 5 9" xfId="27583" xr:uid="{00000000-0005-0000-0000-000006CA0000}"/>
    <cellStyle name="Υπολογισμός 2 2 5 9 2" xfId="41825" xr:uid="{00000000-0005-0000-0000-000007CA0000}"/>
    <cellStyle name="Υπολογισμός 2 2 6" xfId="27704" xr:uid="{00000000-0005-0000-0000-000008CA0000}"/>
    <cellStyle name="Υπολογισμός 2 2 6 2" xfId="41906" xr:uid="{00000000-0005-0000-0000-000009CA0000}"/>
    <cellStyle name="Υπολογισμός 2 3" xfId="25563" xr:uid="{00000000-0005-0000-0000-00000ACA0000}"/>
    <cellStyle name="Υπολογισμός 2 3 2" xfId="25639" xr:uid="{00000000-0005-0000-0000-00000BCA0000}"/>
    <cellStyle name="Υπολογισμός 2 3 2 10" xfId="27787" xr:uid="{00000000-0005-0000-0000-00000CCA0000}"/>
    <cellStyle name="Υπολογισμός 2 3 2 10 2" xfId="41949" xr:uid="{00000000-0005-0000-0000-00000DCA0000}"/>
    <cellStyle name="Υπολογισμός 2 3 2 11" xfId="30083" xr:uid="{00000000-0005-0000-0000-00000ECA0000}"/>
    <cellStyle name="Υπολογισμός 2 3 2 11 2" xfId="43263" xr:uid="{00000000-0005-0000-0000-00000FCA0000}"/>
    <cellStyle name="Υπολογισμός 2 3 2 12" xfId="30894" xr:uid="{00000000-0005-0000-0000-000010CA0000}"/>
    <cellStyle name="Υπολογισμός 2 3 2 12 2" xfId="43956" xr:uid="{00000000-0005-0000-0000-000011CA0000}"/>
    <cellStyle name="Υπολογισμός 2 3 2 13" xfId="30734" xr:uid="{00000000-0005-0000-0000-000012CA0000}"/>
    <cellStyle name="Υπολογισμός 2 3 2 13 2" xfId="43796" xr:uid="{00000000-0005-0000-0000-000013CA0000}"/>
    <cellStyle name="Υπολογισμός 2 3 2 14" xfId="30539" xr:uid="{00000000-0005-0000-0000-000014CA0000}"/>
    <cellStyle name="Υπολογισμός 2 3 2 14 2" xfId="43603" xr:uid="{00000000-0005-0000-0000-000015CA0000}"/>
    <cellStyle name="Υπολογισμός 2 3 2 15" xfId="31245" xr:uid="{00000000-0005-0000-0000-000016CA0000}"/>
    <cellStyle name="Υπολογισμός 2 3 2 15 2" xfId="44307" xr:uid="{00000000-0005-0000-0000-000017CA0000}"/>
    <cellStyle name="Υπολογισμός 2 3 2 16" xfId="31869" xr:uid="{00000000-0005-0000-0000-000018CA0000}"/>
    <cellStyle name="Υπολογισμός 2 3 2 16 2" xfId="44931" xr:uid="{00000000-0005-0000-0000-000019CA0000}"/>
    <cellStyle name="Υπολογισμός 2 3 2 17" xfId="32493" xr:uid="{00000000-0005-0000-0000-00001ACA0000}"/>
    <cellStyle name="Υπολογισμός 2 3 2 17 2" xfId="45555" xr:uid="{00000000-0005-0000-0000-00001BCA0000}"/>
    <cellStyle name="Υπολογισμός 2 3 2 18" xfId="33115" xr:uid="{00000000-0005-0000-0000-00001CCA0000}"/>
    <cellStyle name="Υπολογισμός 2 3 2 18 2" xfId="46177" xr:uid="{00000000-0005-0000-0000-00001DCA0000}"/>
    <cellStyle name="Υπολογισμός 2 3 2 19" xfId="33737" xr:uid="{00000000-0005-0000-0000-00001ECA0000}"/>
    <cellStyle name="Υπολογισμός 2 3 2 19 2" xfId="46799" xr:uid="{00000000-0005-0000-0000-00001FCA0000}"/>
    <cellStyle name="Υπολογισμός 2 3 2 2" xfId="25936" xr:uid="{00000000-0005-0000-0000-000020CA0000}"/>
    <cellStyle name="Υπολογισμός 2 3 2 2 10" xfId="34374" xr:uid="{00000000-0005-0000-0000-000021CA0000}"/>
    <cellStyle name="Υπολογισμός 2 3 2 2 10 2" xfId="47436" xr:uid="{00000000-0005-0000-0000-000022CA0000}"/>
    <cellStyle name="Υπολογισμός 2 3 2 2 11" xfId="34994" xr:uid="{00000000-0005-0000-0000-000023CA0000}"/>
    <cellStyle name="Υπολογισμός 2 3 2 2 11 2" xfId="48056" xr:uid="{00000000-0005-0000-0000-000024CA0000}"/>
    <cellStyle name="Υπολογισμός 2 3 2 2 12" xfId="35612" xr:uid="{00000000-0005-0000-0000-000025CA0000}"/>
    <cellStyle name="Υπολογισμός 2 3 2 2 12 2" xfId="48674" xr:uid="{00000000-0005-0000-0000-000026CA0000}"/>
    <cellStyle name="Υπολογισμός 2 3 2 2 13" xfId="36231" xr:uid="{00000000-0005-0000-0000-000027CA0000}"/>
    <cellStyle name="Υπολογισμός 2 3 2 2 13 2" xfId="49293" xr:uid="{00000000-0005-0000-0000-000028CA0000}"/>
    <cellStyle name="Υπολογισμός 2 3 2 2 14" xfId="36846" xr:uid="{00000000-0005-0000-0000-000029CA0000}"/>
    <cellStyle name="Υπολογισμός 2 3 2 2 14 2" xfId="49908" xr:uid="{00000000-0005-0000-0000-00002ACA0000}"/>
    <cellStyle name="Υπολογισμός 2 3 2 2 15" xfId="37458" xr:uid="{00000000-0005-0000-0000-00002BCA0000}"/>
    <cellStyle name="Υπολογισμός 2 3 2 2 15 2" xfId="50520" xr:uid="{00000000-0005-0000-0000-00002CCA0000}"/>
    <cellStyle name="Υπολογισμός 2 3 2 2 16" xfId="38065" xr:uid="{00000000-0005-0000-0000-00002DCA0000}"/>
    <cellStyle name="Υπολογισμός 2 3 2 2 16 2" xfId="51127" xr:uid="{00000000-0005-0000-0000-00002ECA0000}"/>
    <cellStyle name="Υπολογισμός 2 3 2 2 17" xfId="38651" xr:uid="{00000000-0005-0000-0000-00002FCA0000}"/>
    <cellStyle name="Υπολογισμός 2 3 2 2 17 2" xfId="51713" xr:uid="{00000000-0005-0000-0000-000030CA0000}"/>
    <cellStyle name="Υπολογισμός 2 3 2 2 18" xfId="39226" xr:uid="{00000000-0005-0000-0000-000031CA0000}"/>
    <cellStyle name="Υπολογισμός 2 3 2 2 18 2" xfId="52288" xr:uid="{00000000-0005-0000-0000-000032CA0000}"/>
    <cellStyle name="Υπολογισμός 2 3 2 2 19" xfId="39782" xr:uid="{00000000-0005-0000-0000-000033CA0000}"/>
    <cellStyle name="Υπολογισμός 2 3 2 2 19 2" xfId="52844" xr:uid="{00000000-0005-0000-0000-000034CA0000}"/>
    <cellStyle name="Υπολογισμός 2 3 2 2 2" xfId="28083" xr:uid="{00000000-0005-0000-0000-000035CA0000}"/>
    <cellStyle name="Υπολογισμός 2 3 2 2 2 2" xfId="42128" xr:uid="{00000000-0005-0000-0000-000036CA0000}"/>
    <cellStyle name="Υπολογισμός 2 3 2 2 20" xfId="40309" xr:uid="{00000000-0005-0000-0000-000037CA0000}"/>
    <cellStyle name="Υπολογισμός 2 3 2 2 20 2" xfId="53371" xr:uid="{00000000-0005-0000-0000-000038CA0000}"/>
    <cellStyle name="Υπολογισμός 2 3 2 2 21" xfId="40796" xr:uid="{00000000-0005-0000-0000-000039CA0000}"/>
    <cellStyle name="Υπολογισμός 2 3 2 2 21 2" xfId="53858" xr:uid="{00000000-0005-0000-0000-00003ACA0000}"/>
    <cellStyle name="Υπολογισμός 2 3 2 2 22" xfId="27042" xr:uid="{00000000-0005-0000-0000-00003BCA0000}"/>
    <cellStyle name="Υπολογισμός 2 3 2 2 22 2" xfId="41322" xr:uid="{00000000-0005-0000-0000-00003CCA0000}"/>
    <cellStyle name="Υπολογισμός 2 3 2 2 23" xfId="25681" xr:uid="{00000000-0005-0000-0000-00003DCA0000}"/>
    <cellStyle name="Υπολογισμός 2 3 2 2 3" xfId="28635" xr:uid="{00000000-0005-0000-0000-00003ECA0000}"/>
    <cellStyle name="Υπολογισμός 2 3 2 2 3 2" xfId="42641" xr:uid="{00000000-0005-0000-0000-00003FCA0000}"/>
    <cellStyle name="Υπολογισμός 2 3 2 2 4" xfId="30431" xr:uid="{00000000-0005-0000-0000-000040CA0000}"/>
    <cellStyle name="Υπολογισμός 2 3 2 2 4 2" xfId="43495" xr:uid="{00000000-0005-0000-0000-000041CA0000}"/>
    <cellStyle name="Υπολογισμός 2 3 2 2 5" xfId="31260" xr:uid="{00000000-0005-0000-0000-000042CA0000}"/>
    <cellStyle name="Υπολογισμός 2 3 2 2 5 2" xfId="44322" xr:uid="{00000000-0005-0000-0000-000043CA0000}"/>
    <cellStyle name="Υπολογισμός 2 3 2 2 6" xfId="31884" xr:uid="{00000000-0005-0000-0000-000044CA0000}"/>
    <cellStyle name="Υπολογισμός 2 3 2 2 6 2" xfId="44946" xr:uid="{00000000-0005-0000-0000-000045CA0000}"/>
    <cellStyle name="Υπολογισμός 2 3 2 2 7" xfId="32508" xr:uid="{00000000-0005-0000-0000-000046CA0000}"/>
    <cellStyle name="Υπολογισμός 2 3 2 2 7 2" xfId="45570" xr:uid="{00000000-0005-0000-0000-000047CA0000}"/>
    <cellStyle name="Υπολογισμός 2 3 2 2 8" xfId="33130" xr:uid="{00000000-0005-0000-0000-000048CA0000}"/>
    <cellStyle name="Υπολογισμός 2 3 2 2 8 2" xfId="46192" xr:uid="{00000000-0005-0000-0000-000049CA0000}"/>
    <cellStyle name="Υπολογισμός 2 3 2 2 9" xfId="33752" xr:uid="{00000000-0005-0000-0000-00004ACA0000}"/>
    <cellStyle name="Υπολογισμός 2 3 2 2 9 2" xfId="46814" xr:uid="{00000000-0005-0000-0000-00004BCA0000}"/>
    <cellStyle name="Υπολογισμός 2 3 2 20" xfId="34359" xr:uid="{00000000-0005-0000-0000-00004CCA0000}"/>
    <cellStyle name="Υπολογισμός 2 3 2 20 2" xfId="47421" xr:uid="{00000000-0005-0000-0000-00004DCA0000}"/>
    <cellStyle name="Υπολογισμός 2 3 2 21" xfId="34979" xr:uid="{00000000-0005-0000-0000-00004ECA0000}"/>
    <cellStyle name="Υπολογισμός 2 3 2 21 2" xfId="48041" xr:uid="{00000000-0005-0000-0000-00004FCA0000}"/>
    <cellStyle name="Υπολογισμός 2 3 2 22" xfId="35597" xr:uid="{00000000-0005-0000-0000-000050CA0000}"/>
    <cellStyle name="Υπολογισμός 2 3 2 22 2" xfId="48659" xr:uid="{00000000-0005-0000-0000-000051CA0000}"/>
    <cellStyle name="Υπολογισμός 2 3 2 23" xfId="36217" xr:uid="{00000000-0005-0000-0000-000052CA0000}"/>
    <cellStyle name="Υπολογισμός 2 3 2 23 2" xfId="49279" xr:uid="{00000000-0005-0000-0000-000053CA0000}"/>
    <cellStyle name="Υπολογισμός 2 3 2 24" xfId="36832" xr:uid="{00000000-0005-0000-0000-000054CA0000}"/>
    <cellStyle name="Υπολογισμός 2 3 2 24 2" xfId="49894" xr:uid="{00000000-0005-0000-0000-000055CA0000}"/>
    <cellStyle name="Υπολογισμός 2 3 2 25" xfId="37443" xr:uid="{00000000-0005-0000-0000-000056CA0000}"/>
    <cellStyle name="Υπολογισμός 2 3 2 25 2" xfId="50505" xr:uid="{00000000-0005-0000-0000-000057CA0000}"/>
    <cellStyle name="Υπολογισμός 2 3 2 26" xfId="38051" xr:uid="{00000000-0005-0000-0000-000058CA0000}"/>
    <cellStyle name="Υπολογισμός 2 3 2 26 2" xfId="51113" xr:uid="{00000000-0005-0000-0000-000059CA0000}"/>
    <cellStyle name="Υπολογισμός 2 3 2 27" xfId="39760" xr:uid="{00000000-0005-0000-0000-00005ACA0000}"/>
    <cellStyle name="Υπολογισμός 2 3 2 27 2" xfId="52822" xr:uid="{00000000-0005-0000-0000-00005BCA0000}"/>
    <cellStyle name="Υπολογισμός 2 3 2 28" xfId="37926" xr:uid="{00000000-0005-0000-0000-00005CCA0000}"/>
    <cellStyle name="Υπολογισμός 2 3 2 28 2" xfId="50988" xr:uid="{00000000-0005-0000-0000-00005DCA0000}"/>
    <cellStyle name="Υπολογισμός 2 3 2 29" xfId="26514" xr:uid="{00000000-0005-0000-0000-00005ECA0000}"/>
    <cellStyle name="Υπολογισμός 2 3 2 29 2" xfId="25504" xr:uid="{00000000-0005-0000-0000-00005FCA0000}"/>
    <cellStyle name="Υπολογισμός 2 3 2 3" xfId="26125" xr:uid="{00000000-0005-0000-0000-000060CA0000}"/>
    <cellStyle name="Υπολογισμός 2 3 2 3 10" xfId="34580" xr:uid="{00000000-0005-0000-0000-000061CA0000}"/>
    <cellStyle name="Υπολογισμός 2 3 2 3 10 2" xfId="47642" xr:uid="{00000000-0005-0000-0000-000062CA0000}"/>
    <cellStyle name="Υπολογισμός 2 3 2 3 11" xfId="35200" xr:uid="{00000000-0005-0000-0000-000063CA0000}"/>
    <cellStyle name="Υπολογισμός 2 3 2 3 11 2" xfId="48262" xr:uid="{00000000-0005-0000-0000-000064CA0000}"/>
    <cellStyle name="Υπολογισμός 2 3 2 3 12" xfId="35818" xr:uid="{00000000-0005-0000-0000-000065CA0000}"/>
    <cellStyle name="Υπολογισμός 2 3 2 3 12 2" xfId="48880" xr:uid="{00000000-0005-0000-0000-000066CA0000}"/>
    <cellStyle name="Υπολογισμός 2 3 2 3 13" xfId="36436" xr:uid="{00000000-0005-0000-0000-000067CA0000}"/>
    <cellStyle name="Υπολογισμός 2 3 2 3 13 2" xfId="49498" xr:uid="{00000000-0005-0000-0000-000068CA0000}"/>
    <cellStyle name="Υπολογισμός 2 3 2 3 14" xfId="37050" xr:uid="{00000000-0005-0000-0000-000069CA0000}"/>
    <cellStyle name="Υπολογισμός 2 3 2 3 14 2" xfId="50112" xr:uid="{00000000-0005-0000-0000-00006ACA0000}"/>
    <cellStyle name="Υπολογισμός 2 3 2 3 15" xfId="37659" xr:uid="{00000000-0005-0000-0000-00006BCA0000}"/>
    <cellStyle name="Υπολογισμός 2 3 2 3 15 2" xfId="50721" xr:uid="{00000000-0005-0000-0000-00006CCA0000}"/>
    <cellStyle name="Υπολογισμός 2 3 2 3 16" xfId="38257" xr:uid="{00000000-0005-0000-0000-00006DCA0000}"/>
    <cellStyle name="Υπολογισμός 2 3 2 3 16 2" xfId="51319" xr:uid="{00000000-0005-0000-0000-00006ECA0000}"/>
    <cellStyle name="Υπολογισμός 2 3 2 3 17" xfId="38842" xr:uid="{00000000-0005-0000-0000-00006FCA0000}"/>
    <cellStyle name="Υπολογισμός 2 3 2 3 17 2" xfId="51904" xr:uid="{00000000-0005-0000-0000-000070CA0000}"/>
    <cellStyle name="Υπολογισμός 2 3 2 3 18" xfId="39411" xr:uid="{00000000-0005-0000-0000-000071CA0000}"/>
    <cellStyle name="Υπολογισμός 2 3 2 3 18 2" xfId="52473" xr:uid="{00000000-0005-0000-0000-000072CA0000}"/>
    <cellStyle name="Υπολογισμός 2 3 2 3 19" xfId="39963" xr:uid="{00000000-0005-0000-0000-000073CA0000}"/>
    <cellStyle name="Υπολογισμός 2 3 2 3 19 2" xfId="53025" xr:uid="{00000000-0005-0000-0000-000074CA0000}"/>
    <cellStyle name="Υπολογισμός 2 3 2 3 2" xfId="28271" xr:uid="{00000000-0005-0000-0000-000075CA0000}"/>
    <cellStyle name="Υπολογισμός 2 3 2 3 2 2" xfId="42277" xr:uid="{00000000-0005-0000-0000-000076CA0000}"/>
    <cellStyle name="Υπολογισμός 2 3 2 3 20" xfId="40473" xr:uid="{00000000-0005-0000-0000-000077CA0000}"/>
    <cellStyle name="Υπολογισμός 2 3 2 3 20 2" xfId="53535" xr:uid="{00000000-0005-0000-0000-000078CA0000}"/>
    <cellStyle name="Υπολογισμός 2 3 2 3 21" xfId="40945" xr:uid="{00000000-0005-0000-0000-000079CA0000}"/>
    <cellStyle name="Υπολογισμός 2 3 2 3 21 2" xfId="54007" xr:uid="{00000000-0005-0000-0000-00007ACA0000}"/>
    <cellStyle name="Υπολογισμός 2 3 2 3 22" xfId="27229" xr:uid="{00000000-0005-0000-0000-00007BCA0000}"/>
    <cellStyle name="Υπολογισμός 2 3 2 3 22 2" xfId="41471" xr:uid="{00000000-0005-0000-0000-00007CCA0000}"/>
    <cellStyle name="Υπολογισμός 2 3 2 3 23" xfId="29360" xr:uid="{00000000-0005-0000-0000-00007DCA0000}"/>
    <cellStyle name="Υπολογισμός 2 3 2 3 3" xfId="28769" xr:uid="{00000000-0005-0000-0000-00007ECA0000}"/>
    <cellStyle name="Υπολογισμός 2 3 2 3 3 2" xfId="42775" xr:uid="{00000000-0005-0000-0000-00007FCA0000}"/>
    <cellStyle name="Υπολογισμός 2 3 2 3 4" xfId="30473" xr:uid="{00000000-0005-0000-0000-000080CA0000}"/>
    <cellStyle name="Υπολογισμός 2 3 2 3 4 2" xfId="43537" xr:uid="{00000000-0005-0000-0000-000081CA0000}"/>
    <cellStyle name="Υπολογισμός 2 3 2 3 5" xfId="31466" xr:uid="{00000000-0005-0000-0000-000082CA0000}"/>
    <cellStyle name="Υπολογισμός 2 3 2 3 5 2" xfId="44528" xr:uid="{00000000-0005-0000-0000-000083CA0000}"/>
    <cellStyle name="Υπολογισμός 2 3 2 3 6" xfId="32090" xr:uid="{00000000-0005-0000-0000-000084CA0000}"/>
    <cellStyle name="Υπολογισμός 2 3 2 3 6 2" xfId="45152" xr:uid="{00000000-0005-0000-0000-000085CA0000}"/>
    <cellStyle name="Υπολογισμός 2 3 2 3 7" xfId="32714" xr:uid="{00000000-0005-0000-0000-000086CA0000}"/>
    <cellStyle name="Υπολογισμός 2 3 2 3 7 2" xfId="45776" xr:uid="{00000000-0005-0000-0000-000087CA0000}"/>
    <cellStyle name="Υπολογισμός 2 3 2 3 8" xfId="33336" xr:uid="{00000000-0005-0000-0000-000088CA0000}"/>
    <cellStyle name="Υπολογισμός 2 3 2 3 8 2" xfId="46398" xr:uid="{00000000-0005-0000-0000-000089CA0000}"/>
    <cellStyle name="Υπολογισμός 2 3 2 3 9" xfId="33958" xr:uid="{00000000-0005-0000-0000-00008ACA0000}"/>
    <cellStyle name="Υπολογισμός 2 3 2 3 9 2" xfId="47020" xr:uid="{00000000-0005-0000-0000-00008BCA0000}"/>
    <cellStyle name="Υπολογισμός 2 3 2 30" xfId="27003" xr:uid="{00000000-0005-0000-0000-00008CCA0000}"/>
    <cellStyle name="Υπολογισμός 2 3 2 4" xfId="25818" xr:uid="{00000000-0005-0000-0000-00008DCA0000}"/>
    <cellStyle name="Υπολογισμός 2 3 2 4 10" xfId="34232" xr:uid="{00000000-0005-0000-0000-00008ECA0000}"/>
    <cellStyle name="Υπολογισμός 2 3 2 4 10 2" xfId="47294" xr:uid="{00000000-0005-0000-0000-00008FCA0000}"/>
    <cellStyle name="Υπολογισμός 2 3 2 4 11" xfId="34853" xr:uid="{00000000-0005-0000-0000-000090CA0000}"/>
    <cellStyle name="Υπολογισμός 2 3 2 4 11 2" xfId="47915" xr:uid="{00000000-0005-0000-0000-000091CA0000}"/>
    <cellStyle name="Υπολογισμός 2 3 2 4 12" xfId="35474" xr:uid="{00000000-0005-0000-0000-000092CA0000}"/>
    <cellStyle name="Υπολογισμός 2 3 2 4 12 2" xfId="48536" xr:uid="{00000000-0005-0000-0000-000093CA0000}"/>
    <cellStyle name="Υπολογισμός 2 3 2 4 13" xfId="36091" xr:uid="{00000000-0005-0000-0000-000094CA0000}"/>
    <cellStyle name="Υπολογισμός 2 3 2 4 13 2" xfId="49153" xr:uid="{00000000-0005-0000-0000-000095CA0000}"/>
    <cellStyle name="Υπολογισμός 2 3 2 4 14" xfId="36709" xr:uid="{00000000-0005-0000-0000-000096CA0000}"/>
    <cellStyle name="Υπολογισμός 2 3 2 4 14 2" xfId="49771" xr:uid="{00000000-0005-0000-0000-000097CA0000}"/>
    <cellStyle name="Υπολογισμός 2 3 2 4 15" xfId="37323" xr:uid="{00000000-0005-0000-0000-000098CA0000}"/>
    <cellStyle name="Υπολογισμός 2 3 2 4 15 2" xfId="50385" xr:uid="{00000000-0005-0000-0000-000099CA0000}"/>
    <cellStyle name="Υπολογισμός 2 3 2 4 16" xfId="37931" xr:uid="{00000000-0005-0000-0000-00009ACA0000}"/>
    <cellStyle name="Υπολογισμός 2 3 2 4 16 2" xfId="50993" xr:uid="{00000000-0005-0000-0000-00009BCA0000}"/>
    <cellStyle name="Υπολογισμός 2 3 2 4 17" xfId="38528" xr:uid="{00000000-0005-0000-0000-00009CCA0000}"/>
    <cellStyle name="Υπολογισμός 2 3 2 4 17 2" xfId="51590" xr:uid="{00000000-0005-0000-0000-00009DCA0000}"/>
    <cellStyle name="Υπολογισμός 2 3 2 4 18" xfId="39112" xr:uid="{00000000-0005-0000-0000-00009ECA0000}"/>
    <cellStyle name="Υπολογισμός 2 3 2 4 18 2" xfId="52174" xr:uid="{00000000-0005-0000-0000-00009FCA0000}"/>
    <cellStyle name="Υπολογισμός 2 3 2 4 19" xfId="39680" xr:uid="{00000000-0005-0000-0000-0000A0CA0000}"/>
    <cellStyle name="Υπολογισμός 2 3 2 4 19 2" xfId="52742" xr:uid="{00000000-0005-0000-0000-0000A1CA0000}"/>
    <cellStyle name="Υπολογισμός 2 3 2 4 2" xfId="27965" xr:uid="{00000000-0005-0000-0000-0000A2CA0000}"/>
    <cellStyle name="Υπολογισμός 2 3 2 4 2 2" xfId="42069" xr:uid="{00000000-0005-0000-0000-0000A3CA0000}"/>
    <cellStyle name="Υπολογισμός 2 3 2 4 20" xfId="40229" xr:uid="{00000000-0005-0000-0000-0000A4CA0000}"/>
    <cellStyle name="Υπολογισμός 2 3 2 4 20 2" xfId="53291" xr:uid="{00000000-0005-0000-0000-0000A5CA0000}"/>
    <cellStyle name="Υπολογισμός 2 3 2 4 21" xfId="40737" xr:uid="{00000000-0005-0000-0000-0000A6CA0000}"/>
    <cellStyle name="Υπολογισμός 2 3 2 4 21 2" xfId="53799" xr:uid="{00000000-0005-0000-0000-0000A7CA0000}"/>
    <cellStyle name="Υπολογισμός 2 3 2 4 22" xfId="26924" xr:uid="{00000000-0005-0000-0000-0000A8CA0000}"/>
    <cellStyle name="Υπολογισμός 2 3 2 4 22 2" xfId="41263" xr:uid="{00000000-0005-0000-0000-0000A9CA0000}"/>
    <cellStyle name="Υπολογισμός 2 3 2 4 23" xfId="28144" xr:uid="{00000000-0005-0000-0000-0000AACA0000}"/>
    <cellStyle name="Υπολογισμός 2 3 2 4 3" xfId="28577" xr:uid="{00000000-0005-0000-0000-0000ABCA0000}"/>
    <cellStyle name="Υπολογισμός 2 3 2 4 3 2" xfId="42583" xr:uid="{00000000-0005-0000-0000-0000ACCA0000}"/>
    <cellStyle name="Υπολογισμός 2 3 2 4 4" xfId="30531" xr:uid="{00000000-0005-0000-0000-0000ADCA0000}"/>
    <cellStyle name="Υπολογισμός 2 3 2 4 4 2" xfId="43595" xr:uid="{00000000-0005-0000-0000-0000AECA0000}"/>
    <cellStyle name="Υπολογισμός 2 3 2 4 5" xfId="31116" xr:uid="{00000000-0005-0000-0000-0000AFCA0000}"/>
    <cellStyle name="Υπολογισμός 2 3 2 4 5 2" xfId="44178" xr:uid="{00000000-0005-0000-0000-0000B0CA0000}"/>
    <cellStyle name="Υπολογισμός 2 3 2 4 6" xfId="31740" xr:uid="{00000000-0005-0000-0000-0000B1CA0000}"/>
    <cellStyle name="Υπολογισμός 2 3 2 4 6 2" xfId="44802" xr:uid="{00000000-0005-0000-0000-0000B2CA0000}"/>
    <cellStyle name="Υπολογισμός 2 3 2 4 7" xfId="32364" xr:uid="{00000000-0005-0000-0000-0000B3CA0000}"/>
    <cellStyle name="Υπολογισμός 2 3 2 4 7 2" xfId="45426" xr:uid="{00000000-0005-0000-0000-0000B4CA0000}"/>
    <cellStyle name="Υπολογισμός 2 3 2 4 8" xfId="32988" xr:uid="{00000000-0005-0000-0000-0000B5CA0000}"/>
    <cellStyle name="Υπολογισμός 2 3 2 4 8 2" xfId="46050" xr:uid="{00000000-0005-0000-0000-0000B6CA0000}"/>
    <cellStyle name="Υπολογισμός 2 3 2 4 9" xfId="33610" xr:uid="{00000000-0005-0000-0000-0000B7CA0000}"/>
    <cellStyle name="Υπολογισμός 2 3 2 4 9 2" xfId="46672" xr:uid="{00000000-0005-0000-0000-0000B8CA0000}"/>
    <cellStyle name="Υπολογισμός 2 3 2 5" xfId="26032" xr:uid="{00000000-0005-0000-0000-0000B9CA0000}"/>
    <cellStyle name="Υπολογισμός 2 3 2 5 10" xfId="34487" xr:uid="{00000000-0005-0000-0000-0000BACA0000}"/>
    <cellStyle name="Υπολογισμός 2 3 2 5 10 2" xfId="47549" xr:uid="{00000000-0005-0000-0000-0000BBCA0000}"/>
    <cellStyle name="Υπολογισμός 2 3 2 5 11" xfId="35107" xr:uid="{00000000-0005-0000-0000-0000BCCA0000}"/>
    <cellStyle name="Υπολογισμός 2 3 2 5 11 2" xfId="48169" xr:uid="{00000000-0005-0000-0000-0000BDCA0000}"/>
    <cellStyle name="Υπολογισμός 2 3 2 5 12" xfId="35725" xr:uid="{00000000-0005-0000-0000-0000BECA0000}"/>
    <cellStyle name="Υπολογισμός 2 3 2 5 12 2" xfId="48787" xr:uid="{00000000-0005-0000-0000-0000BFCA0000}"/>
    <cellStyle name="Υπολογισμός 2 3 2 5 13" xfId="36343" xr:uid="{00000000-0005-0000-0000-0000C0CA0000}"/>
    <cellStyle name="Υπολογισμός 2 3 2 5 13 2" xfId="49405" xr:uid="{00000000-0005-0000-0000-0000C1CA0000}"/>
    <cellStyle name="Υπολογισμός 2 3 2 5 14" xfId="36957" xr:uid="{00000000-0005-0000-0000-0000C2CA0000}"/>
    <cellStyle name="Υπολογισμός 2 3 2 5 14 2" xfId="50019" xr:uid="{00000000-0005-0000-0000-0000C3CA0000}"/>
    <cellStyle name="Υπολογισμός 2 3 2 5 15" xfId="37566" xr:uid="{00000000-0005-0000-0000-0000C4CA0000}"/>
    <cellStyle name="Υπολογισμός 2 3 2 5 15 2" xfId="50628" xr:uid="{00000000-0005-0000-0000-0000C5CA0000}"/>
    <cellStyle name="Υπολογισμός 2 3 2 5 16" xfId="38164" xr:uid="{00000000-0005-0000-0000-0000C6CA0000}"/>
    <cellStyle name="Υπολογισμός 2 3 2 5 16 2" xfId="51226" xr:uid="{00000000-0005-0000-0000-0000C7CA0000}"/>
    <cellStyle name="Υπολογισμός 2 3 2 5 17" xfId="38749" xr:uid="{00000000-0005-0000-0000-0000C8CA0000}"/>
    <cellStyle name="Υπολογισμός 2 3 2 5 17 2" xfId="51811" xr:uid="{00000000-0005-0000-0000-0000C9CA0000}"/>
    <cellStyle name="Υπολογισμός 2 3 2 5 18" xfId="39318" xr:uid="{00000000-0005-0000-0000-0000CACA0000}"/>
    <cellStyle name="Υπολογισμός 2 3 2 5 18 2" xfId="52380" xr:uid="{00000000-0005-0000-0000-0000CBCA0000}"/>
    <cellStyle name="Υπολογισμός 2 3 2 5 19" xfId="39870" xr:uid="{00000000-0005-0000-0000-0000CCCA0000}"/>
    <cellStyle name="Υπολογισμός 2 3 2 5 19 2" xfId="52932" xr:uid="{00000000-0005-0000-0000-0000CDCA0000}"/>
    <cellStyle name="Υπολογισμός 2 3 2 5 2" xfId="28178" xr:uid="{00000000-0005-0000-0000-0000CECA0000}"/>
    <cellStyle name="Υπολογισμός 2 3 2 5 2 2" xfId="42184" xr:uid="{00000000-0005-0000-0000-0000CFCA0000}"/>
    <cellStyle name="Υπολογισμός 2 3 2 5 20" xfId="40380" xr:uid="{00000000-0005-0000-0000-0000D0CA0000}"/>
    <cellStyle name="Υπολογισμός 2 3 2 5 20 2" xfId="53442" xr:uid="{00000000-0005-0000-0000-0000D1CA0000}"/>
    <cellStyle name="Υπολογισμός 2 3 2 5 21" xfId="40852" xr:uid="{00000000-0005-0000-0000-0000D2CA0000}"/>
    <cellStyle name="Υπολογισμός 2 3 2 5 21 2" xfId="53914" xr:uid="{00000000-0005-0000-0000-0000D3CA0000}"/>
    <cellStyle name="Υπολογισμός 2 3 2 5 22" xfId="27136" xr:uid="{00000000-0005-0000-0000-0000D4CA0000}"/>
    <cellStyle name="Υπολογισμός 2 3 2 5 22 2" xfId="41378" xr:uid="{00000000-0005-0000-0000-0000D5CA0000}"/>
    <cellStyle name="Υπολογισμός 2 3 2 5 23" xfId="29397" xr:uid="{00000000-0005-0000-0000-0000D6CA0000}"/>
    <cellStyle name="Υπολογισμός 2 3 2 5 3" xfId="28690" xr:uid="{00000000-0005-0000-0000-0000D7CA0000}"/>
    <cellStyle name="Υπολογισμός 2 3 2 5 3 2" xfId="42696" xr:uid="{00000000-0005-0000-0000-0000D8CA0000}"/>
    <cellStyle name="Υπολογισμός 2 3 2 5 4" xfId="30127" xr:uid="{00000000-0005-0000-0000-0000D9CA0000}"/>
    <cellStyle name="Υπολογισμός 2 3 2 5 4 2" xfId="43303" xr:uid="{00000000-0005-0000-0000-0000DACA0000}"/>
    <cellStyle name="Υπολογισμός 2 3 2 5 5" xfId="31373" xr:uid="{00000000-0005-0000-0000-0000DBCA0000}"/>
    <cellStyle name="Υπολογισμός 2 3 2 5 5 2" xfId="44435" xr:uid="{00000000-0005-0000-0000-0000DCCA0000}"/>
    <cellStyle name="Υπολογισμός 2 3 2 5 6" xfId="31997" xr:uid="{00000000-0005-0000-0000-0000DDCA0000}"/>
    <cellStyle name="Υπολογισμός 2 3 2 5 6 2" xfId="45059" xr:uid="{00000000-0005-0000-0000-0000DECA0000}"/>
    <cellStyle name="Υπολογισμός 2 3 2 5 7" xfId="32621" xr:uid="{00000000-0005-0000-0000-0000DFCA0000}"/>
    <cellStyle name="Υπολογισμός 2 3 2 5 7 2" xfId="45683" xr:uid="{00000000-0005-0000-0000-0000E0CA0000}"/>
    <cellStyle name="Υπολογισμός 2 3 2 5 8" xfId="33243" xr:uid="{00000000-0005-0000-0000-0000E1CA0000}"/>
    <cellStyle name="Υπολογισμός 2 3 2 5 8 2" xfId="46305" xr:uid="{00000000-0005-0000-0000-0000E2CA0000}"/>
    <cellStyle name="Υπολογισμός 2 3 2 5 9" xfId="33865" xr:uid="{00000000-0005-0000-0000-0000E3CA0000}"/>
    <cellStyle name="Υπολογισμός 2 3 2 5 9 2" xfId="46927" xr:uid="{00000000-0005-0000-0000-0000E4CA0000}"/>
    <cellStyle name="Υπολογισμός 2 3 2 6" xfId="26231" xr:uid="{00000000-0005-0000-0000-0000E5CA0000}"/>
    <cellStyle name="Υπολογισμός 2 3 2 6 10" xfId="34686" xr:uid="{00000000-0005-0000-0000-0000E6CA0000}"/>
    <cellStyle name="Υπολογισμός 2 3 2 6 10 2" xfId="47748" xr:uid="{00000000-0005-0000-0000-0000E7CA0000}"/>
    <cellStyle name="Υπολογισμός 2 3 2 6 11" xfId="35306" xr:uid="{00000000-0005-0000-0000-0000E8CA0000}"/>
    <cellStyle name="Υπολογισμός 2 3 2 6 11 2" xfId="48368" xr:uid="{00000000-0005-0000-0000-0000E9CA0000}"/>
    <cellStyle name="Υπολογισμός 2 3 2 6 12" xfId="35924" xr:uid="{00000000-0005-0000-0000-0000EACA0000}"/>
    <cellStyle name="Υπολογισμός 2 3 2 6 12 2" xfId="48986" xr:uid="{00000000-0005-0000-0000-0000EBCA0000}"/>
    <cellStyle name="Υπολογισμός 2 3 2 6 13" xfId="36542" xr:uid="{00000000-0005-0000-0000-0000ECCA0000}"/>
    <cellStyle name="Υπολογισμός 2 3 2 6 13 2" xfId="49604" xr:uid="{00000000-0005-0000-0000-0000EDCA0000}"/>
    <cellStyle name="Υπολογισμός 2 3 2 6 14" xfId="37156" xr:uid="{00000000-0005-0000-0000-0000EECA0000}"/>
    <cellStyle name="Υπολογισμός 2 3 2 6 14 2" xfId="50218" xr:uid="{00000000-0005-0000-0000-0000EFCA0000}"/>
    <cellStyle name="Υπολογισμός 2 3 2 6 15" xfId="37765" xr:uid="{00000000-0005-0000-0000-0000F0CA0000}"/>
    <cellStyle name="Υπολογισμός 2 3 2 6 15 2" xfId="50827" xr:uid="{00000000-0005-0000-0000-0000F1CA0000}"/>
    <cellStyle name="Υπολογισμός 2 3 2 6 16" xfId="38363" xr:uid="{00000000-0005-0000-0000-0000F2CA0000}"/>
    <cellStyle name="Υπολογισμός 2 3 2 6 16 2" xfId="51425" xr:uid="{00000000-0005-0000-0000-0000F3CA0000}"/>
    <cellStyle name="Υπολογισμός 2 3 2 6 17" xfId="38948" xr:uid="{00000000-0005-0000-0000-0000F4CA0000}"/>
    <cellStyle name="Υπολογισμός 2 3 2 6 17 2" xfId="52010" xr:uid="{00000000-0005-0000-0000-0000F5CA0000}"/>
    <cellStyle name="Υπολογισμός 2 3 2 6 18" xfId="39517" xr:uid="{00000000-0005-0000-0000-0000F6CA0000}"/>
    <cellStyle name="Υπολογισμός 2 3 2 6 18 2" xfId="52579" xr:uid="{00000000-0005-0000-0000-0000F7CA0000}"/>
    <cellStyle name="Υπολογισμός 2 3 2 6 19" xfId="40069" xr:uid="{00000000-0005-0000-0000-0000F8CA0000}"/>
    <cellStyle name="Υπολογισμός 2 3 2 6 19 2" xfId="53131" xr:uid="{00000000-0005-0000-0000-0000F9CA0000}"/>
    <cellStyle name="Υπολογισμός 2 3 2 6 2" xfId="28377" xr:uid="{00000000-0005-0000-0000-0000FACA0000}"/>
    <cellStyle name="Υπολογισμός 2 3 2 6 2 2" xfId="42383" xr:uid="{00000000-0005-0000-0000-0000FBCA0000}"/>
    <cellStyle name="Υπολογισμός 2 3 2 6 20" xfId="40579" xr:uid="{00000000-0005-0000-0000-0000FCCA0000}"/>
    <cellStyle name="Υπολογισμός 2 3 2 6 20 2" xfId="53641" xr:uid="{00000000-0005-0000-0000-0000FDCA0000}"/>
    <cellStyle name="Υπολογισμός 2 3 2 6 21" xfId="41051" xr:uid="{00000000-0005-0000-0000-0000FECA0000}"/>
    <cellStyle name="Υπολογισμός 2 3 2 6 21 2" xfId="54113" xr:uid="{00000000-0005-0000-0000-0000FFCA0000}"/>
    <cellStyle name="Υπολογισμός 2 3 2 6 22" xfId="27335" xr:uid="{00000000-0005-0000-0000-000000CB0000}"/>
    <cellStyle name="Υπολογισμός 2 3 2 6 22 2" xfId="41577" xr:uid="{00000000-0005-0000-0000-000001CB0000}"/>
    <cellStyle name="Υπολογισμός 2 3 2 6 23" xfId="29969" xr:uid="{00000000-0005-0000-0000-000002CB0000}"/>
    <cellStyle name="Υπολογισμός 2 3 2 6 3" xfId="28862" xr:uid="{00000000-0005-0000-0000-000003CB0000}"/>
    <cellStyle name="Υπολογισμός 2 3 2 6 3 2" xfId="42868" xr:uid="{00000000-0005-0000-0000-000004CB0000}"/>
    <cellStyle name="Υπολογισμός 2 3 2 6 4" xfId="30073" xr:uid="{00000000-0005-0000-0000-000005CB0000}"/>
    <cellStyle name="Υπολογισμός 2 3 2 6 4 2" xfId="43253" xr:uid="{00000000-0005-0000-0000-000006CB0000}"/>
    <cellStyle name="Υπολογισμός 2 3 2 6 5" xfId="31572" xr:uid="{00000000-0005-0000-0000-000007CB0000}"/>
    <cellStyle name="Υπολογισμός 2 3 2 6 5 2" xfId="44634" xr:uid="{00000000-0005-0000-0000-000008CB0000}"/>
    <cellStyle name="Υπολογισμός 2 3 2 6 6" xfId="32196" xr:uid="{00000000-0005-0000-0000-000009CB0000}"/>
    <cellStyle name="Υπολογισμός 2 3 2 6 6 2" xfId="45258" xr:uid="{00000000-0005-0000-0000-00000ACB0000}"/>
    <cellStyle name="Υπολογισμός 2 3 2 6 7" xfId="32820" xr:uid="{00000000-0005-0000-0000-00000BCB0000}"/>
    <cellStyle name="Υπολογισμός 2 3 2 6 7 2" xfId="45882" xr:uid="{00000000-0005-0000-0000-00000CCB0000}"/>
    <cellStyle name="Υπολογισμός 2 3 2 6 8" xfId="33442" xr:uid="{00000000-0005-0000-0000-00000DCB0000}"/>
    <cellStyle name="Υπολογισμός 2 3 2 6 8 2" xfId="46504" xr:uid="{00000000-0005-0000-0000-00000ECB0000}"/>
    <cellStyle name="Υπολογισμός 2 3 2 6 9" xfId="34064" xr:uid="{00000000-0005-0000-0000-00000FCB0000}"/>
    <cellStyle name="Υπολογισμός 2 3 2 6 9 2" xfId="47126" xr:uid="{00000000-0005-0000-0000-000010CB0000}"/>
    <cellStyle name="Υπολογισμός 2 3 2 7" xfId="26228" xr:uid="{00000000-0005-0000-0000-000011CB0000}"/>
    <cellStyle name="Υπολογισμός 2 3 2 7 10" xfId="35303" xr:uid="{00000000-0005-0000-0000-000012CB0000}"/>
    <cellStyle name="Υπολογισμός 2 3 2 7 10 2" xfId="48365" xr:uid="{00000000-0005-0000-0000-000013CB0000}"/>
    <cellStyle name="Υπολογισμός 2 3 2 7 11" xfId="35921" xr:uid="{00000000-0005-0000-0000-000014CB0000}"/>
    <cellStyle name="Υπολογισμός 2 3 2 7 11 2" xfId="48983" xr:uid="{00000000-0005-0000-0000-000015CB0000}"/>
    <cellStyle name="Υπολογισμός 2 3 2 7 12" xfId="36539" xr:uid="{00000000-0005-0000-0000-000016CB0000}"/>
    <cellStyle name="Υπολογισμός 2 3 2 7 12 2" xfId="49601" xr:uid="{00000000-0005-0000-0000-000017CB0000}"/>
    <cellStyle name="Υπολογισμός 2 3 2 7 13" xfId="37153" xr:uid="{00000000-0005-0000-0000-000018CB0000}"/>
    <cellStyle name="Υπολογισμός 2 3 2 7 13 2" xfId="50215" xr:uid="{00000000-0005-0000-0000-000019CB0000}"/>
    <cellStyle name="Υπολογισμός 2 3 2 7 14" xfId="37762" xr:uid="{00000000-0005-0000-0000-00001ACB0000}"/>
    <cellStyle name="Υπολογισμός 2 3 2 7 14 2" xfId="50824" xr:uid="{00000000-0005-0000-0000-00001BCB0000}"/>
    <cellStyle name="Υπολογισμός 2 3 2 7 15" xfId="38360" xr:uid="{00000000-0005-0000-0000-00001CCB0000}"/>
    <cellStyle name="Υπολογισμός 2 3 2 7 15 2" xfId="51422" xr:uid="{00000000-0005-0000-0000-00001DCB0000}"/>
    <cellStyle name="Υπολογισμός 2 3 2 7 16" xfId="38945" xr:uid="{00000000-0005-0000-0000-00001ECB0000}"/>
    <cellStyle name="Υπολογισμός 2 3 2 7 16 2" xfId="52007" xr:uid="{00000000-0005-0000-0000-00001FCB0000}"/>
    <cellStyle name="Υπολογισμός 2 3 2 7 17" xfId="39514" xr:uid="{00000000-0005-0000-0000-000020CB0000}"/>
    <cellStyle name="Υπολογισμός 2 3 2 7 17 2" xfId="52576" xr:uid="{00000000-0005-0000-0000-000021CB0000}"/>
    <cellStyle name="Υπολογισμός 2 3 2 7 18" xfId="40066" xr:uid="{00000000-0005-0000-0000-000022CB0000}"/>
    <cellStyle name="Υπολογισμός 2 3 2 7 18 2" xfId="53128" xr:uid="{00000000-0005-0000-0000-000023CB0000}"/>
    <cellStyle name="Υπολογισμός 2 3 2 7 19" xfId="40576" xr:uid="{00000000-0005-0000-0000-000024CB0000}"/>
    <cellStyle name="Υπολογισμός 2 3 2 7 19 2" xfId="53638" xr:uid="{00000000-0005-0000-0000-000025CB0000}"/>
    <cellStyle name="Υπολογισμός 2 3 2 7 2" xfId="28374" xr:uid="{00000000-0005-0000-0000-000026CB0000}"/>
    <cellStyle name="Υπολογισμός 2 3 2 7 2 2" xfId="42380" xr:uid="{00000000-0005-0000-0000-000027CB0000}"/>
    <cellStyle name="Υπολογισμός 2 3 2 7 20" xfId="41048" xr:uid="{00000000-0005-0000-0000-000028CB0000}"/>
    <cellStyle name="Υπολογισμός 2 3 2 7 20 2" xfId="54110" xr:uid="{00000000-0005-0000-0000-000029CB0000}"/>
    <cellStyle name="Υπολογισμός 2 3 2 7 21" xfId="27332" xr:uid="{00000000-0005-0000-0000-00002ACB0000}"/>
    <cellStyle name="Υπολογισμός 2 3 2 7 21 2" xfId="41574" xr:uid="{00000000-0005-0000-0000-00002BCB0000}"/>
    <cellStyle name="Υπολογισμός 2 3 2 7 22" xfId="25993" xr:uid="{00000000-0005-0000-0000-00002CCB0000}"/>
    <cellStyle name="Υπολογισμός 2 3 2 7 3" xfId="30372" xr:uid="{00000000-0005-0000-0000-00002DCB0000}"/>
    <cellStyle name="Υπολογισμός 2 3 2 7 3 2" xfId="43436" xr:uid="{00000000-0005-0000-0000-00002ECB0000}"/>
    <cellStyle name="Υπολογισμός 2 3 2 7 4" xfId="31569" xr:uid="{00000000-0005-0000-0000-00002FCB0000}"/>
    <cellStyle name="Υπολογισμός 2 3 2 7 4 2" xfId="44631" xr:uid="{00000000-0005-0000-0000-000030CB0000}"/>
    <cellStyle name="Υπολογισμός 2 3 2 7 5" xfId="32193" xr:uid="{00000000-0005-0000-0000-000031CB0000}"/>
    <cellStyle name="Υπολογισμός 2 3 2 7 5 2" xfId="45255" xr:uid="{00000000-0005-0000-0000-000032CB0000}"/>
    <cellStyle name="Υπολογισμός 2 3 2 7 6" xfId="32817" xr:uid="{00000000-0005-0000-0000-000033CB0000}"/>
    <cellStyle name="Υπολογισμός 2 3 2 7 6 2" xfId="45879" xr:uid="{00000000-0005-0000-0000-000034CB0000}"/>
    <cellStyle name="Υπολογισμός 2 3 2 7 7" xfId="33439" xr:uid="{00000000-0005-0000-0000-000035CB0000}"/>
    <cellStyle name="Υπολογισμός 2 3 2 7 7 2" xfId="46501" xr:uid="{00000000-0005-0000-0000-000036CB0000}"/>
    <cellStyle name="Υπολογισμός 2 3 2 7 8" xfId="34061" xr:uid="{00000000-0005-0000-0000-000037CB0000}"/>
    <cellStyle name="Υπολογισμός 2 3 2 7 8 2" xfId="47123" xr:uid="{00000000-0005-0000-0000-000038CB0000}"/>
    <cellStyle name="Υπολογισμός 2 3 2 7 9" xfId="34683" xr:uid="{00000000-0005-0000-0000-000039CB0000}"/>
    <cellStyle name="Υπολογισμός 2 3 2 7 9 2" xfId="47745" xr:uid="{00000000-0005-0000-0000-00003ACB0000}"/>
    <cellStyle name="Υπολογισμός 2 3 2 8" xfId="26747" xr:uid="{00000000-0005-0000-0000-00003BCB0000}"/>
    <cellStyle name="Υπολογισμός 2 3 2 8 2" xfId="26615" xr:uid="{00000000-0005-0000-0000-00003CCB0000}"/>
    <cellStyle name="Υπολογισμός 2 3 2 9" xfId="27534" xr:uid="{00000000-0005-0000-0000-00003DCB0000}"/>
    <cellStyle name="Υπολογισμός 2 3 2 9 2" xfId="41776" xr:uid="{00000000-0005-0000-0000-00003ECB0000}"/>
    <cellStyle name="Υπολογισμός 2 3 3" xfId="25641" xr:uid="{00000000-0005-0000-0000-00003FCB0000}"/>
    <cellStyle name="Υπολογισμός 2 3 3 10" xfId="27789" xr:uid="{00000000-0005-0000-0000-000040CB0000}"/>
    <cellStyle name="Υπολογισμός 2 3 3 10 2" xfId="41951" xr:uid="{00000000-0005-0000-0000-000041CB0000}"/>
    <cellStyle name="Υπολογισμός 2 3 3 11" xfId="31019" xr:uid="{00000000-0005-0000-0000-000042CB0000}"/>
    <cellStyle name="Υπολογισμός 2 3 3 11 2" xfId="44081" xr:uid="{00000000-0005-0000-0000-000043CB0000}"/>
    <cellStyle name="Υπολογισμός 2 3 3 12" xfId="29768" xr:uid="{00000000-0005-0000-0000-000044CB0000}"/>
    <cellStyle name="Υπολογισμός 2 3 3 12 2" xfId="43065" xr:uid="{00000000-0005-0000-0000-000045CB0000}"/>
    <cellStyle name="Υπολογισμός 2 3 3 13" xfId="30437" xr:uid="{00000000-0005-0000-0000-000046CB0000}"/>
    <cellStyle name="Υπολογισμός 2 3 3 13 2" xfId="43501" xr:uid="{00000000-0005-0000-0000-000047CB0000}"/>
    <cellStyle name="Υπολογισμός 2 3 3 14" xfId="31321" xr:uid="{00000000-0005-0000-0000-000048CB0000}"/>
    <cellStyle name="Υπολογισμός 2 3 3 14 2" xfId="44383" xr:uid="{00000000-0005-0000-0000-000049CB0000}"/>
    <cellStyle name="Υπολογισμός 2 3 3 15" xfId="31945" xr:uid="{00000000-0005-0000-0000-00004ACB0000}"/>
    <cellStyle name="Υπολογισμός 2 3 3 15 2" xfId="45007" xr:uid="{00000000-0005-0000-0000-00004BCB0000}"/>
    <cellStyle name="Υπολογισμός 2 3 3 16" xfId="32569" xr:uid="{00000000-0005-0000-0000-00004CCB0000}"/>
    <cellStyle name="Υπολογισμός 2 3 3 16 2" xfId="45631" xr:uid="{00000000-0005-0000-0000-00004DCB0000}"/>
    <cellStyle name="Υπολογισμός 2 3 3 17" xfId="33191" xr:uid="{00000000-0005-0000-0000-00004ECB0000}"/>
    <cellStyle name="Υπολογισμός 2 3 3 17 2" xfId="46253" xr:uid="{00000000-0005-0000-0000-00004FCB0000}"/>
    <cellStyle name="Υπολογισμός 2 3 3 18" xfId="33813" xr:uid="{00000000-0005-0000-0000-000050CB0000}"/>
    <cellStyle name="Υπολογισμός 2 3 3 18 2" xfId="46875" xr:uid="{00000000-0005-0000-0000-000051CB0000}"/>
    <cellStyle name="Υπολογισμός 2 3 3 19" xfId="34435" xr:uid="{00000000-0005-0000-0000-000052CB0000}"/>
    <cellStyle name="Υπολογισμός 2 3 3 19 2" xfId="47497" xr:uid="{00000000-0005-0000-0000-000053CB0000}"/>
    <cellStyle name="Υπολογισμός 2 3 3 2" xfId="25938" xr:uid="{00000000-0005-0000-0000-000054CB0000}"/>
    <cellStyle name="Υπολογισμός 2 3 3 2 10" xfId="34376" xr:uid="{00000000-0005-0000-0000-000055CB0000}"/>
    <cellStyle name="Υπολογισμός 2 3 3 2 10 2" xfId="47438" xr:uid="{00000000-0005-0000-0000-000056CB0000}"/>
    <cellStyle name="Υπολογισμός 2 3 3 2 11" xfId="34996" xr:uid="{00000000-0005-0000-0000-000057CB0000}"/>
    <cellStyle name="Υπολογισμός 2 3 3 2 11 2" xfId="48058" xr:uid="{00000000-0005-0000-0000-000058CB0000}"/>
    <cellStyle name="Υπολογισμός 2 3 3 2 12" xfId="35614" xr:uid="{00000000-0005-0000-0000-000059CB0000}"/>
    <cellStyle name="Υπολογισμός 2 3 3 2 12 2" xfId="48676" xr:uid="{00000000-0005-0000-0000-00005ACB0000}"/>
    <cellStyle name="Υπολογισμός 2 3 3 2 13" xfId="36233" xr:uid="{00000000-0005-0000-0000-00005BCB0000}"/>
    <cellStyle name="Υπολογισμός 2 3 3 2 13 2" xfId="49295" xr:uid="{00000000-0005-0000-0000-00005CCB0000}"/>
    <cellStyle name="Υπολογισμός 2 3 3 2 14" xfId="36848" xr:uid="{00000000-0005-0000-0000-00005DCB0000}"/>
    <cellStyle name="Υπολογισμός 2 3 3 2 14 2" xfId="49910" xr:uid="{00000000-0005-0000-0000-00005ECB0000}"/>
    <cellStyle name="Υπολογισμός 2 3 3 2 15" xfId="37460" xr:uid="{00000000-0005-0000-0000-00005FCB0000}"/>
    <cellStyle name="Υπολογισμός 2 3 3 2 15 2" xfId="50522" xr:uid="{00000000-0005-0000-0000-000060CB0000}"/>
    <cellStyle name="Υπολογισμός 2 3 3 2 16" xfId="38067" xr:uid="{00000000-0005-0000-0000-000061CB0000}"/>
    <cellStyle name="Υπολογισμός 2 3 3 2 16 2" xfId="51129" xr:uid="{00000000-0005-0000-0000-000062CB0000}"/>
    <cellStyle name="Υπολογισμός 2 3 3 2 17" xfId="38653" xr:uid="{00000000-0005-0000-0000-000063CB0000}"/>
    <cellStyle name="Υπολογισμός 2 3 3 2 17 2" xfId="51715" xr:uid="{00000000-0005-0000-0000-000064CB0000}"/>
    <cellStyle name="Υπολογισμός 2 3 3 2 18" xfId="39228" xr:uid="{00000000-0005-0000-0000-000065CB0000}"/>
    <cellStyle name="Υπολογισμός 2 3 3 2 18 2" xfId="52290" xr:uid="{00000000-0005-0000-0000-000066CB0000}"/>
    <cellStyle name="Υπολογισμός 2 3 3 2 19" xfId="39784" xr:uid="{00000000-0005-0000-0000-000067CB0000}"/>
    <cellStyle name="Υπολογισμός 2 3 3 2 19 2" xfId="52846" xr:uid="{00000000-0005-0000-0000-000068CB0000}"/>
    <cellStyle name="Υπολογισμός 2 3 3 2 2" xfId="28085" xr:uid="{00000000-0005-0000-0000-000069CB0000}"/>
    <cellStyle name="Υπολογισμός 2 3 3 2 2 2" xfId="42130" xr:uid="{00000000-0005-0000-0000-00006ACB0000}"/>
    <cellStyle name="Υπολογισμός 2 3 3 2 20" xfId="40311" xr:uid="{00000000-0005-0000-0000-00006BCB0000}"/>
    <cellStyle name="Υπολογισμός 2 3 3 2 20 2" xfId="53373" xr:uid="{00000000-0005-0000-0000-00006CCB0000}"/>
    <cellStyle name="Υπολογισμός 2 3 3 2 21" xfId="40798" xr:uid="{00000000-0005-0000-0000-00006DCB0000}"/>
    <cellStyle name="Υπολογισμός 2 3 3 2 21 2" xfId="53860" xr:uid="{00000000-0005-0000-0000-00006ECB0000}"/>
    <cellStyle name="Υπολογισμός 2 3 3 2 22" xfId="27044" xr:uid="{00000000-0005-0000-0000-00006FCB0000}"/>
    <cellStyle name="Υπολογισμός 2 3 3 2 22 2" xfId="41324" xr:uid="{00000000-0005-0000-0000-000070CB0000}"/>
    <cellStyle name="Υπολογισμός 2 3 3 2 23" xfId="29942" xr:uid="{00000000-0005-0000-0000-000071CB0000}"/>
    <cellStyle name="Υπολογισμός 2 3 3 2 3" xfId="28637" xr:uid="{00000000-0005-0000-0000-000072CB0000}"/>
    <cellStyle name="Υπολογισμός 2 3 3 2 3 2" xfId="42643" xr:uid="{00000000-0005-0000-0000-000073CB0000}"/>
    <cellStyle name="Υπολογισμός 2 3 3 2 4" xfId="30700" xr:uid="{00000000-0005-0000-0000-000074CB0000}"/>
    <cellStyle name="Υπολογισμός 2 3 3 2 4 2" xfId="43764" xr:uid="{00000000-0005-0000-0000-000075CB0000}"/>
    <cellStyle name="Υπολογισμός 2 3 3 2 5" xfId="31262" xr:uid="{00000000-0005-0000-0000-000076CB0000}"/>
    <cellStyle name="Υπολογισμός 2 3 3 2 5 2" xfId="44324" xr:uid="{00000000-0005-0000-0000-000077CB0000}"/>
    <cellStyle name="Υπολογισμός 2 3 3 2 6" xfId="31886" xr:uid="{00000000-0005-0000-0000-000078CB0000}"/>
    <cellStyle name="Υπολογισμός 2 3 3 2 6 2" xfId="44948" xr:uid="{00000000-0005-0000-0000-000079CB0000}"/>
    <cellStyle name="Υπολογισμός 2 3 3 2 7" xfId="32510" xr:uid="{00000000-0005-0000-0000-00007ACB0000}"/>
    <cellStyle name="Υπολογισμός 2 3 3 2 7 2" xfId="45572" xr:uid="{00000000-0005-0000-0000-00007BCB0000}"/>
    <cellStyle name="Υπολογισμός 2 3 3 2 8" xfId="33132" xr:uid="{00000000-0005-0000-0000-00007CCB0000}"/>
    <cellStyle name="Υπολογισμός 2 3 3 2 8 2" xfId="46194" xr:uid="{00000000-0005-0000-0000-00007DCB0000}"/>
    <cellStyle name="Υπολογισμός 2 3 3 2 9" xfId="33754" xr:uid="{00000000-0005-0000-0000-00007ECB0000}"/>
    <cellStyle name="Υπολογισμός 2 3 3 2 9 2" xfId="46816" xr:uid="{00000000-0005-0000-0000-00007FCB0000}"/>
    <cellStyle name="Υπολογισμός 2 3 3 20" xfId="35055" xr:uid="{00000000-0005-0000-0000-000080CB0000}"/>
    <cellStyle name="Υπολογισμός 2 3 3 20 2" xfId="48117" xr:uid="{00000000-0005-0000-0000-000081CB0000}"/>
    <cellStyle name="Υπολογισμός 2 3 3 21" xfId="35673" xr:uid="{00000000-0005-0000-0000-000082CB0000}"/>
    <cellStyle name="Υπολογισμός 2 3 3 21 2" xfId="48735" xr:uid="{00000000-0005-0000-0000-000083CB0000}"/>
    <cellStyle name="Υπολογισμός 2 3 3 22" xfId="36291" xr:uid="{00000000-0005-0000-0000-000084CB0000}"/>
    <cellStyle name="Υπολογισμός 2 3 3 22 2" xfId="49353" xr:uid="{00000000-0005-0000-0000-000085CB0000}"/>
    <cellStyle name="Υπολογισμός 2 3 3 23" xfId="36906" xr:uid="{00000000-0005-0000-0000-000086CB0000}"/>
    <cellStyle name="Υπολογισμός 2 3 3 23 2" xfId="49968" xr:uid="{00000000-0005-0000-0000-000087CB0000}"/>
    <cellStyle name="Υπολογισμός 2 3 3 24" xfId="37515" xr:uid="{00000000-0005-0000-0000-000088CB0000}"/>
    <cellStyle name="Υπολογισμός 2 3 3 24 2" xfId="50577" xr:uid="{00000000-0005-0000-0000-000089CB0000}"/>
    <cellStyle name="Υπολογισμός 2 3 3 25" xfId="38116" xr:uid="{00000000-0005-0000-0000-00008ACB0000}"/>
    <cellStyle name="Υπολογισμός 2 3 3 25 2" xfId="51178" xr:uid="{00000000-0005-0000-0000-00008BCB0000}"/>
    <cellStyle name="Υπολογισμός 2 3 3 26" xfId="38701" xr:uid="{00000000-0005-0000-0000-00008CCB0000}"/>
    <cellStyle name="Υπολογισμός 2 3 3 26 2" xfId="51763" xr:uid="{00000000-0005-0000-0000-00008DCB0000}"/>
    <cellStyle name="Υπολογισμός 2 3 3 27" xfId="36700" xr:uid="{00000000-0005-0000-0000-00008ECB0000}"/>
    <cellStyle name="Υπολογισμός 2 3 3 27 2" xfId="49762" xr:uid="{00000000-0005-0000-0000-00008FCB0000}"/>
    <cellStyle name="Υπολογισμός 2 3 3 28" xfId="38604" xr:uid="{00000000-0005-0000-0000-000090CB0000}"/>
    <cellStyle name="Υπολογισμός 2 3 3 28 2" xfId="51666" xr:uid="{00000000-0005-0000-0000-000091CB0000}"/>
    <cellStyle name="Υπολογισμός 2 3 3 29" xfId="26516" xr:uid="{00000000-0005-0000-0000-000092CB0000}"/>
    <cellStyle name="Υπολογισμός 2 3 3 29 2" xfId="25502" xr:uid="{00000000-0005-0000-0000-000093CB0000}"/>
    <cellStyle name="Υπολογισμός 2 3 3 3" xfId="26127" xr:uid="{00000000-0005-0000-0000-000094CB0000}"/>
    <cellStyle name="Υπολογισμός 2 3 3 3 10" xfId="34582" xr:uid="{00000000-0005-0000-0000-000095CB0000}"/>
    <cellStyle name="Υπολογισμός 2 3 3 3 10 2" xfId="47644" xr:uid="{00000000-0005-0000-0000-000096CB0000}"/>
    <cellStyle name="Υπολογισμός 2 3 3 3 11" xfId="35202" xr:uid="{00000000-0005-0000-0000-000097CB0000}"/>
    <cellStyle name="Υπολογισμός 2 3 3 3 11 2" xfId="48264" xr:uid="{00000000-0005-0000-0000-000098CB0000}"/>
    <cellStyle name="Υπολογισμός 2 3 3 3 12" xfId="35820" xr:uid="{00000000-0005-0000-0000-000099CB0000}"/>
    <cellStyle name="Υπολογισμός 2 3 3 3 12 2" xfId="48882" xr:uid="{00000000-0005-0000-0000-00009ACB0000}"/>
    <cellStyle name="Υπολογισμός 2 3 3 3 13" xfId="36438" xr:uid="{00000000-0005-0000-0000-00009BCB0000}"/>
    <cellStyle name="Υπολογισμός 2 3 3 3 13 2" xfId="49500" xr:uid="{00000000-0005-0000-0000-00009CCB0000}"/>
    <cellStyle name="Υπολογισμός 2 3 3 3 14" xfId="37052" xr:uid="{00000000-0005-0000-0000-00009DCB0000}"/>
    <cellStyle name="Υπολογισμός 2 3 3 3 14 2" xfId="50114" xr:uid="{00000000-0005-0000-0000-00009ECB0000}"/>
    <cellStyle name="Υπολογισμός 2 3 3 3 15" xfId="37661" xr:uid="{00000000-0005-0000-0000-00009FCB0000}"/>
    <cellStyle name="Υπολογισμός 2 3 3 3 15 2" xfId="50723" xr:uid="{00000000-0005-0000-0000-0000A0CB0000}"/>
    <cellStyle name="Υπολογισμός 2 3 3 3 16" xfId="38259" xr:uid="{00000000-0005-0000-0000-0000A1CB0000}"/>
    <cellStyle name="Υπολογισμός 2 3 3 3 16 2" xfId="51321" xr:uid="{00000000-0005-0000-0000-0000A2CB0000}"/>
    <cellStyle name="Υπολογισμός 2 3 3 3 17" xfId="38844" xr:uid="{00000000-0005-0000-0000-0000A3CB0000}"/>
    <cellStyle name="Υπολογισμός 2 3 3 3 17 2" xfId="51906" xr:uid="{00000000-0005-0000-0000-0000A4CB0000}"/>
    <cellStyle name="Υπολογισμός 2 3 3 3 18" xfId="39413" xr:uid="{00000000-0005-0000-0000-0000A5CB0000}"/>
    <cellStyle name="Υπολογισμός 2 3 3 3 18 2" xfId="52475" xr:uid="{00000000-0005-0000-0000-0000A6CB0000}"/>
    <cellStyle name="Υπολογισμός 2 3 3 3 19" xfId="39965" xr:uid="{00000000-0005-0000-0000-0000A7CB0000}"/>
    <cellStyle name="Υπολογισμός 2 3 3 3 19 2" xfId="53027" xr:uid="{00000000-0005-0000-0000-0000A8CB0000}"/>
    <cellStyle name="Υπολογισμός 2 3 3 3 2" xfId="28273" xr:uid="{00000000-0005-0000-0000-0000A9CB0000}"/>
    <cellStyle name="Υπολογισμός 2 3 3 3 2 2" xfId="42279" xr:uid="{00000000-0005-0000-0000-0000AACB0000}"/>
    <cellStyle name="Υπολογισμός 2 3 3 3 20" xfId="40475" xr:uid="{00000000-0005-0000-0000-0000ABCB0000}"/>
    <cellStyle name="Υπολογισμός 2 3 3 3 20 2" xfId="53537" xr:uid="{00000000-0005-0000-0000-0000ACCB0000}"/>
    <cellStyle name="Υπολογισμός 2 3 3 3 21" xfId="40947" xr:uid="{00000000-0005-0000-0000-0000ADCB0000}"/>
    <cellStyle name="Υπολογισμός 2 3 3 3 21 2" xfId="54009" xr:uid="{00000000-0005-0000-0000-0000AECB0000}"/>
    <cellStyle name="Υπολογισμός 2 3 3 3 22" xfId="27231" xr:uid="{00000000-0005-0000-0000-0000AFCB0000}"/>
    <cellStyle name="Υπολογισμός 2 3 3 3 22 2" xfId="41473" xr:uid="{00000000-0005-0000-0000-0000B0CB0000}"/>
    <cellStyle name="Υπολογισμός 2 3 3 3 23" xfId="27844" xr:uid="{00000000-0005-0000-0000-0000B1CB0000}"/>
    <cellStyle name="Υπολογισμός 2 3 3 3 3" xfId="28771" xr:uid="{00000000-0005-0000-0000-0000B2CB0000}"/>
    <cellStyle name="Υπολογισμός 2 3 3 3 3 2" xfId="42777" xr:uid="{00000000-0005-0000-0000-0000B3CB0000}"/>
    <cellStyle name="Υπολογισμός 2 3 3 3 4" xfId="29855" xr:uid="{00000000-0005-0000-0000-0000B4CB0000}"/>
    <cellStyle name="Υπολογισμός 2 3 3 3 4 2" xfId="43133" xr:uid="{00000000-0005-0000-0000-0000B5CB0000}"/>
    <cellStyle name="Υπολογισμός 2 3 3 3 5" xfId="31468" xr:uid="{00000000-0005-0000-0000-0000B6CB0000}"/>
    <cellStyle name="Υπολογισμός 2 3 3 3 5 2" xfId="44530" xr:uid="{00000000-0005-0000-0000-0000B7CB0000}"/>
    <cellStyle name="Υπολογισμός 2 3 3 3 6" xfId="32092" xr:uid="{00000000-0005-0000-0000-0000B8CB0000}"/>
    <cellStyle name="Υπολογισμός 2 3 3 3 6 2" xfId="45154" xr:uid="{00000000-0005-0000-0000-0000B9CB0000}"/>
    <cellStyle name="Υπολογισμός 2 3 3 3 7" xfId="32716" xr:uid="{00000000-0005-0000-0000-0000BACB0000}"/>
    <cellStyle name="Υπολογισμός 2 3 3 3 7 2" xfId="45778" xr:uid="{00000000-0005-0000-0000-0000BBCB0000}"/>
    <cellStyle name="Υπολογισμός 2 3 3 3 8" xfId="33338" xr:uid="{00000000-0005-0000-0000-0000BCCB0000}"/>
    <cellStyle name="Υπολογισμός 2 3 3 3 8 2" xfId="46400" xr:uid="{00000000-0005-0000-0000-0000BDCB0000}"/>
    <cellStyle name="Υπολογισμός 2 3 3 3 9" xfId="33960" xr:uid="{00000000-0005-0000-0000-0000BECB0000}"/>
    <cellStyle name="Υπολογισμός 2 3 3 3 9 2" xfId="47022" xr:uid="{00000000-0005-0000-0000-0000BFCB0000}"/>
    <cellStyle name="Υπολογισμός 2 3 3 30" xfId="29663" xr:uid="{00000000-0005-0000-0000-0000C0CB0000}"/>
    <cellStyle name="Υπολογισμός 2 3 3 4" xfId="25820" xr:uid="{00000000-0005-0000-0000-0000C1CB0000}"/>
    <cellStyle name="Υπολογισμός 2 3 3 4 10" xfId="34234" xr:uid="{00000000-0005-0000-0000-0000C2CB0000}"/>
    <cellStyle name="Υπολογισμός 2 3 3 4 10 2" xfId="47296" xr:uid="{00000000-0005-0000-0000-0000C3CB0000}"/>
    <cellStyle name="Υπολογισμός 2 3 3 4 11" xfId="34855" xr:uid="{00000000-0005-0000-0000-0000C4CB0000}"/>
    <cellStyle name="Υπολογισμός 2 3 3 4 11 2" xfId="47917" xr:uid="{00000000-0005-0000-0000-0000C5CB0000}"/>
    <cellStyle name="Υπολογισμός 2 3 3 4 12" xfId="35476" xr:uid="{00000000-0005-0000-0000-0000C6CB0000}"/>
    <cellStyle name="Υπολογισμός 2 3 3 4 12 2" xfId="48538" xr:uid="{00000000-0005-0000-0000-0000C7CB0000}"/>
    <cellStyle name="Υπολογισμός 2 3 3 4 13" xfId="36093" xr:uid="{00000000-0005-0000-0000-0000C8CB0000}"/>
    <cellStyle name="Υπολογισμός 2 3 3 4 13 2" xfId="49155" xr:uid="{00000000-0005-0000-0000-0000C9CB0000}"/>
    <cellStyle name="Υπολογισμός 2 3 3 4 14" xfId="36711" xr:uid="{00000000-0005-0000-0000-0000CACB0000}"/>
    <cellStyle name="Υπολογισμός 2 3 3 4 14 2" xfId="49773" xr:uid="{00000000-0005-0000-0000-0000CBCB0000}"/>
    <cellStyle name="Υπολογισμός 2 3 3 4 15" xfId="37325" xr:uid="{00000000-0005-0000-0000-0000CCCB0000}"/>
    <cellStyle name="Υπολογισμός 2 3 3 4 15 2" xfId="50387" xr:uid="{00000000-0005-0000-0000-0000CDCB0000}"/>
    <cellStyle name="Υπολογισμός 2 3 3 4 16" xfId="37933" xr:uid="{00000000-0005-0000-0000-0000CECB0000}"/>
    <cellStyle name="Υπολογισμός 2 3 3 4 16 2" xfId="50995" xr:uid="{00000000-0005-0000-0000-0000CFCB0000}"/>
    <cellStyle name="Υπολογισμός 2 3 3 4 17" xfId="38530" xr:uid="{00000000-0005-0000-0000-0000D0CB0000}"/>
    <cellStyle name="Υπολογισμός 2 3 3 4 17 2" xfId="51592" xr:uid="{00000000-0005-0000-0000-0000D1CB0000}"/>
    <cellStyle name="Υπολογισμός 2 3 3 4 18" xfId="39114" xr:uid="{00000000-0005-0000-0000-0000D2CB0000}"/>
    <cellStyle name="Υπολογισμός 2 3 3 4 18 2" xfId="52176" xr:uid="{00000000-0005-0000-0000-0000D3CB0000}"/>
    <cellStyle name="Υπολογισμός 2 3 3 4 19" xfId="39682" xr:uid="{00000000-0005-0000-0000-0000D4CB0000}"/>
    <cellStyle name="Υπολογισμός 2 3 3 4 19 2" xfId="52744" xr:uid="{00000000-0005-0000-0000-0000D5CB0000}"/>
    <cellStyle name="Υπολογισμός 2 3 3 4 2" xfId="27967" xr:uid="{00000000-0005-0000-0000-0000D6CB0000}"/>
    <cellStyle name="Υπολογισμός 2 3 3 4 2 2" xfId="42071" xr:uid="{00000000-0005-0000-0000-0000D7CB0000}"/>
    <cellStyle name="Υπολογισμός 2 3 3 4 20" xfId="40231" xr:uid="{00000000-0005-0000-0000-0000D8CB0000}"/>
    <cellStyle name="Υπολογισμός 2 3 3 4 20 2" xfId="53293" xr:uid="{00000000-0005-0000-0000-0000D9CB0000}"/>
    <cellStyle name="Υπολογισμός 2 3 3 4 21" xfId="40739" xr:uid="{00000000-0005-0000-0000-0000DACB0000}"/>
    <cellStyle name="Υπολογισμός 2 3 3 4 21 2" xfId="53801" xr:uid="{00000000-0005-0000-0000-0000DBCB0000}"/>
    <cellStyle name="Υπολογισμός 2 3 3 4 22" xfId="26926" xr:uid="{00000000-0005-0000-0000-0000DCCB0000}"/>
    <cellStyle name="Υπολογισμός 2 3 3 4 22 2" xfId="41265" xr:uid="{00000000-0005-0000-0000-0000DDCB0000}"/>
    <cellStyle name="Υπολογισμός 2 3 3 4 23" xfId="25699" xr:uid="{00000000-0005-0000-0000-0000DECB0000}"/>
    <cellStyle name="Υπολογισμός 2 3 3 4 3" xfId="28579" xr:uid="{00000000-0005-0000-0000-0000DFCB0000}"/>
    <cellStyle name="Υπολογισμός 2 3 3 4 3 2" xfId="42585" xr:uid="{00000000-0005-0000-0000-0000E0CB0000}"/>
    <cellStyle name="Υπολογισμός 2 3 3 4 4" xfId="29816" xr:uid="{00000000-0005-0000-0000-0000E1CB0000}"/>
    <cellStyle name="Υπολογισμός 2 3 3 4 4 2" xfId="43107" xr:uid="{00000000-0005-0000-0000-0000E2CB0000}"/>
    <cellStyle name="Υπολογισμός 2 3 3 4 5" xfId="31118" xr:uid="{00000000-0005-0000-0000-0000E3CB0000}"/>
    <cellStyle name="Υπολογισμός 2 3 3 4 5 2" xfId="44180" xr:uid="{00000000-0005-0000-0000-0000E4CB0000}"/>
    <cellStyle name="Υπολογισμός 2 3 3 4 6" xfId="31742" xr:uid="{00000000-0005-0000-0000-0000E5CB0000}"/>
    <cellStyle name="Υπολογισμός 2 3 3 4 6 2" xfId="44804" xr:uid="{00000000-0005-0000-0000-0000E6CB0000}"/>
    <cellStyle name="Υπολογισμός 2 3 3 4 7" xfId="32366" xr:uid="{00000000-0005-0000-0000-0000E7CB0000}"/>
    <cellStyle name="Υπολογισμός 2 3 3 4 7 2" xfId="45428" xr:uid="{00000000-0005-0000-0000-0000E8CB0000}"/>
    <cellStyle name="Υπολογισμός 2 3 3 4 8" xfId="32990" xr:uid="{00000000-0005-0000-0000-0000E9CB0000}"/>
    <cellStyle name="Υπολογισμός 2 3 3 4 8 2" xfId="46052" xr:uid="{00000000-0005-0000-0000-0000EACB0000}"/>
    <cellStyle name="Υπολογισμός 2 3 3 4 9" xfId="33612" xr:uid="{00000000-0005-0000-0000-0000EBCB0000}"/>
    <cellStyle name="Υπολογισμός 2 3 3 4 9 2" xfId="46674" xr:uid="{00000000-0005-0000-0000-0000ECCB0000}"/>
    <cellStyle name="Υπολογισμός 2 3 3 5" xfId="26034" xr:uid="{00000000-0005-0000-0000-0000EDCB0000}"/>
    <cellStyle name="Υπολογισμός 2 3 3 5 10" xfId="34489" xr:uid="{00000000-0005-0000-0000-0000EECB0000}"/>
    <cellStyle name="Υπολογισμός 2 3 3 5 10 2" xfId="47551" xr:uid="{00000000-0005-0000-0000-0000EFCB0000}"/>
    <cellStyle name="Υπολογισμός 2 3 3 5 11" xfId="35109" xr:uid="{00000000-0005-0000-0000-0000F0CB0000}"/>
    <cellStyle name="Υπολογισμός 2 3 3 5 11 2" xfId="48171" xr:uid="{00000000-0005-0000-0000-0000F1CB0000}"/>
    <cellStyle name="Υπολογισμός 2 3 3 5 12" xfId="35727" xr:uid="{00000000-0005-0000-0000-0000F2CB0000}"/>
    <cellStyle name="Υπολογισμός 2 3 3 5 12 2" xfId="48789" xr:uid="{00000000-0005-0000-0000-0000F3CB0000}"/>
    <cellStyle name="Υπολογισμός 2 3 3 5 13" xfId="36345" xr:uid="{00000000-0005-0000-0000-0000F4CB0000}"/>
    <cellStyle name="Υπολογισμός 2 3 3 5 13 2" xfId="49407" xr:uid="{00000000-0005-0000-0000-0000F5CB0000}"/>
    <cellStyle name="Υπολογισμός 2 3 3 5 14" xfId="36959" xr:uid="{00000000-0005-0000-0000-0000F6CB0000}"/>
    <cellStyle name="Υπολογισμός 2 3 3 5 14 2" xfId="50021" xr:uid="{00000000-0005-0000-0000-0000F7CB0000}"/>
    <cellStyle name="Υπολογισμός 2 3 3 5 15" xfId="37568" xr:uid="{00000000-0005-0000-0000-0000F8CB0000}"/>
    <cellStyle name="Υπολογισμός 2 3 3 5 15 2" xfId="50630" xr:uid="{00000000-0005-0000-0000-0000F9CB0000}"/>
    <cellStyle name="Υπολογισμός 2 3 3 5 16" xfId="38166" xr:uid="{00000000-0005-0000-0000-0000FACB0000}"/>
    <cellStyle name="Υπολογισμός 2 3 3 5 16 2" xfId="51228" xr:uid="{00000000-0005-0000-0000-0000FBCB0000}"/>
    <cellStyle name="Υπολογισμός 2 3 3 5 17" xfId="38751" xr:uid="{00000000-0005-0000-0000-0000FCCB0000}"/>
    <cellStyle name="Υπολογισμός 2 3 3 5 17 2" xfId="51813" xr:uid="{00000000-0005-0000-0000-0000FDCB0000}"/>
    <cellStyle name="Υπολογισμός 2 3 3 5 18" xfId="39320" xr:uid="{00000000-0005-0000-0000-0000FECB0000}"/>
    <cellStyle name="Υπολογισμός 2 3 3 5 18 2" xfId="52382" xr:uid="{00000000-0005-0000-0000-0000FFCB0000}"/>
    <cellStyle name="Υπολογισμός 2 3 3 5 19" xfId="39872" xr:uid="{00000000-0005-0000-0000-000000CC0000}"/>
    <cellStyle name="Υπολογισμός 2 3 3 5 19 2" xfId="52934" xr:uid="{00000000-0005-0000-0000-000001CC0000}"/>
    <cellStyle name="Υπολογισμός 2 3 3 5 2" xfId="28180" xr:uid="{00000000-0005-0000-0000-000002CC0000}"/>
    <cellStyle name="Υπολογισμός 2 3 3 5 2 2" xfId="42186" xr:uid="{00000000-0005-0000-0000-000003CC0000}"/>
    <cellStyle name="Υπολογισμός 2 3 3 5 20" xfId="40382" xr:uid="{00000000-0005-0000-0000-000004CC0000}"/>
    <cellStyle name="Υπολογισμός 2 3 3 5 20 2" xfId="53444" xr:uid="{00000000-0005-0000-0000-000005CC0000}"/>
    <cellStyle name="Υπολογισμός 2 3 3 5 21" xfId="40854" xr:uid="{00000000-0005-0000-0000-000006CC0000}"/>
    <cellStyle name="Υπολογισμός 2 3 3 5 21 2" xfId="53916" xr:uid="{00000000-0005-0000-0000-000007CC0000}"/>
    <cellStyle name="Υπολογισμός 2 3 3 5 22" xfId="27138" xr:uid="{00000000-0005-0000-0000-000008CC0000}"/>
    <cellStyle name="Υπολογισμός 2 3 3 5 22 2" xfId="41380" xr:uid="{00000000-0005-0000-0000-000009CC0000}"/>
    <cellStyle name="Υπολογισμός 2 3 3 5 23" xfId="27991" xr:uid="{00000000-0005-0000-0000-00000ACC0000}"/>
    <cellStyle name="Υπολογισμός 2 3 3 5 3" xfId="28692" xr:uid="{00000000-0005-0000-0000-00000BCC0000}"/>
    <cellStyle name="Υπολογισμός 2 3 3 5 3 2" xfId="42698" xr:uid="{00000000-0005-0000-0000-00000CCC0000}"/>
    <cellStyle name="Υπολογισμός 2 3 3 5 4" xfId="31027" xr:uid="{00000000-0005-0000-0000-00000DCC0000}"/>
    <cellStyle name="Υπολογισμός 2 3 3 5 4 2" xfId="44089" xr:uid="{00000000-0005-0000-0000-00000ECC0000}"/>
    <cellStyle name="Υπολογισμός 2 3 3 5 5" xfId="31375" xr:uid="{00000000-0005-0000-0000-00000FCC0000}"/>
    <cellStyle name="Υπολογισμός 2 3 3 5 5 2" xfId="44437" xr:uid="{00000000-0005-0000-0000-000010CC0000}"/>
    <cellStyle name="Υπολογισμός 2 3 3 5 6" xfId="31999" xr:uid="{00000000-0005-0000-0000-000011CC0000}"/>
    <cellStyle name="Υπολογισμός 2 3 3 5 6 2" xfId="45061" xr:uid="{00000000-0005-0000-0000-000012CC0000}"/>
    <cellStyle name="Υπολογισμός 2 3 3 5 7" xfId="32623" xr:uid="{00000000-0005-0000-0000-000013CC0000}"/>
    <cellStyle name="Υπολογισμός 2 3 3 5 7 2" xfId="45685" xr:uid="{00000000-0005-0000-0000-000014CC0000}"/>
    <cellStyle name="Υπολογισμός 2 3 3 5 8" xfId="33245" xr:uid="{00000000-0005-0000-0000-000015CC0000}"/>
    <cellStyle name="Υπολογισμός 2 3 3 5 8 2" xfId="46307" xr:uid="{00000000-0005-0000-0000-000016CC0000}"/>
    <cellStyle name="Υπολογισμός 2 3 3 5 9" xfId="33867" xr:uid="{00000000-0005-0000-0000-000017CC0000}"/>
    <cellStyle name="Υπολογισμός 2 3 3 5 9 2" xfId="46929" xr:uid="{00000000-0005-0000-0000-000018CC0000}"/>
    <cellStyle name="Υπολογισμός 2 3 3 6" xfId="25804" xr:uid="{00000000-0005-0000-0000-000019CC0000}"/>
    <cellStyle name="Υπολογισμός 2 3 3 6 10" xfId="33211" xr:uid="{00000000-0005-0000-0000-00001ACC0000}"/>
    <cellStyle name="Υπολογισμός 2 3 3 6 10 2" xfId="46273" xr:uid="{00000000-0005-0000-0000-00001BCC0000}"/>
    <cellStyle name="Υπολογισμός 2 3 3 6 11" xfId="33833" xr:uid="{00000000-0005-0000-0000-00001CCC0000}"/>
    <cellStyle name="Υπολογισμός 2 3 3 6 11 2" xfId="46895" xr:uid="{00000000-0005-0000-0000-00001DCC0000}"/>
    <cellStyle name="Υπολογισμός 2 3 3 6 12" xfId="34455" xr:uid="{00000000-0005-0000-0000-00001ECC0000}"/>
    <cellStyle name="Υπολογισμός 2 3 3 6 12 2" xfId="47517" xr:uid="{00000000-0005-0000-0000-00001FCC0000}"/>
    <cellStyle name="Υπολογισμός 2 3 3 6 13" xfId="35075" xr:uid="{00000000-0005-0000-0000-000020CC0000}"/>
    <cellStyle name="Υπολογισμός 2 3 3 6 13 2" xfId="48137" xr:uid="{00000000-0005-0000-0000-000021CC0000}"/>
    <cellStyle name="Υπολογισμός 2 3 3 6 14" xfId="35693" xr:uid="{00000000-0005-0000-0000-000022CC0000}"/>
    <cellStyle name="Υπολογισμός 2 3 3 6 14 2" xfId="48755" xr:uid="{00000000-0005-0000-0000-000023CC0000}"/>
    <cellStyle name="Υπολογισμός 2 3 3 6 15" xfId="36311" xr:uid="{00000000-0005-0000-0000-000024CC0000}"/>
    <cellStyle name="Υπολογισμός 2 3 3 6 15 2" xfId="49373" xr:uid="{00000000-0005-0000-0000-000025CC0000}"/>
    <cellStyle name="Υπολογισμός 2 3 3 6 16" xfId="36925" xr:uid="{00000000-0005-0000-0000-000026CC0000}"/>
    <cellStyle name="Υπολογισμός 2 3 3 6 16 2" xfId="49987" xr:uid="{00000000-0005-0000-0000-000027CC0000}"/>
    <cellStyle name="Υπολογισμός 2 3 3 6 17" xfId="37534" xr:uid="{00000000-0005-0000-0000-000028CC0000}"/>
    <cellStyle name="Υπολογισμός 2 3 3 6 17 2" xfId="50596" xr:uid="{00000000-0005-0000-0000-000029CC0000}"/>
    <cellStyle name="Υπολογισμός 2 3 3 6 18" xfId="38132" xr:uid="{00000000-0005-0000-0000-00002ACC0000}"/>
    <cellStyle name="Υπολογισμός 2 3 3 6 18 2" xfId="51194" xr:uid="{00000000-0005-0000-0000-00002BCC0000}"/>
    <cellStyle name="Υπολογισμός 2 3 3 6 19" xfId="38717" xr:uid="{00000000-0005-0000-0000-00002CCC0000}"/>
    <cellStyle name="Υπολογισμός 2 3 3 6 19 2" xfId="51779" xr:uid="{00000000-0005-0000-0000-00002DCC0000}"/>
    <cellStyle name="Υπολογισμός 2 3 3 6 2" xfId="27951" xr:uid="{00000000-0005-0000-0000-00002ECC0000}"/>
    <cellStyle name="Υπολογισμός 2 3 3 6 2 2" xfId="42061" xr:uid="{00000000-0005-0000-0000-00002FCC0000}"/>
    <cellStyle name="Υπολογισμός 2 3 3 6 20" xfId="39142" xr:uid="{00000000-0005-0000-0000-000030CC0000}"/>
    <cellStyle name="Υπολογισμός 2 3 3 6 20 2" xfId="52204" xr:uid="{00000000-0005-0000-0000-000031CC0000}"/>
    <cellStyle name="Υπολογισμός 2 3 3 6 21" xfId="38714" xr:uid="{00000000-0005-0000-0000-000032CC0000}"/>
    <cellStyle name="Υπολογισμός 2 3 3 6 21 2" xfId="51776" xr:uid="{00000000-0005-0000-0000-000033CC0000}"/>
    <cellStyle name="Υπολογισμός 2 3 3 6 22" xfId="26910" xr:uid="{00000000-0005-0000-0000-000034CC0000}"/>
    <cellStyle name="Υπολογισμός 2 3 3 6 22 2" xfId="41255" xr:uid="{00000000-0005-0000-0000-000035CC0000}"/>
    <cellStyle name="Υπολογισμός 2 3 3 6 23" xfId="29019" xr:uid="{00000000-0005-0000-0000-000036CC0000}"/>
    <cellStyle name="Υπολογισμός 2 3 3 6 3" xfId="28569" xr:uid="{00000000-0005-0000-0000-000037CC0000}"/>
    <cellStyle name="Υπολογισμός 2 3 3 6 3 2" xfId="42575" xr:uid="{00000000-0005-0000-0000-000038CC0000}"/>
    <cellStyle name="Υπολογισμός 2 3 3 6 4" xfId="30417" xr:uid="{00000000-0005-0000-0000-000039CC0000}"/>
    <cellStyle name="Υπολογισμός 2 3 3 6 4 2" xfId="43481" xr:uid="{00000000-0005-0000-0000-00003ACC0000}"/>
    <cellStyle name="Υπολογισμός 2 3 3 6 5" xfId="30394" xr:uid="{00000000-0005-0000-0000-00003BCC0000}"/>
    <cellStyle name="Υπολογισμός 2 3 3 6 5 2" xfId="43458" xr:uid="{00000000-0005-0000-0000-00003CCC0000}"/>
    <cellStyle name="Υπολογισμός 2 3 3 6 6" xfId="30068" xr:uid="{00000000-0005-0000-0000-00003DCC0000}"/>
    <cellStyle name="Υπολογισμός 2 3 3 6 6 2" xfId="43248" xr:uid="{00000000-0005-0000-0000-00003ECC0000}"/>
    <cellStyle name="Υπολογισμός 2 3 3 6 7" xfId="31341" xr:uid="{00000000-0005-0000-0000-00003FCC0000}"/>
    <cellStyle name="Υπολογισμός 2 3 3 6 7 2" xfId="44403" xr:uid="{00000000-0005-0000-0000-000040CC0000}"/>
    <cellStyle name="Υπολογισμός 2 3 3 6 8" xfId="31965" xr:uid="{00000000-0005-0000-0000-000041CC0000}"/>
    <cellStyle name="Υπολογισμός 2 3 3 6 8 2" xfId="45027" xr:uid="{00000000-0005-0000-0000-000042CC0000}"/>
    <cellStyle name="Υπολογισμός 2 3 3 6 9" xfId="32589" xr:uid="{00000000-0005-0000-0000-000043CC0000}"/>
    <cellStyle name="Υπολογισμός 2 3 3 6 9 2" xfId="45651" xr:uid="{00000000-0005-0000-0000-000044CC0000}"/>
    <cellStyle name="Υπολογισμός 2 3 3 7" xfId="26160" xr:uid="{00000000-0005-0000-0000-000045CC0000}"/>
    <cellStyle name="Υπολογισμός 2 3 3 7 10" xfId="35235" xr:uid="{00000000-0005-0000-0000-000046CC0000}"/>
    <cellStyle name="Υπολογισμός 2 3 3 7 10 2" xfId="48297" xr:uid="{00000000-0005-0000-0000-000047CC0000}"/>
    <cellStyle name="Υπολογισμός 2 3 3 7 11" xfId="35853" xr:uid="{00000000-0005-0000-0000-000048CC0000}"/>
    <cellStyle name="Υπολογισμός 2 3 3 7 11 2" xfId="48915" xr:uid="{00000000-0005-0000-0000-000049CC0000}"/>
    <cellStyle name="Υπολογισμός 2 3 3 7 12" xfId="36471" xr:uid="{00000000-0005-0000-0000-00004ACC0000}"/>
    <cellStyle name="Υπολογισμός 2 3 3 7 12 2" xfId="49533" xr:uid="{00000000-0005-0000-0000-00004BCC0000}"/>
    <cellStyle name="Υπολογισμός 2 3 3 7 13" xfId="37085" xr:uid="{00000000-0005-0000-0000-00004CCC0000}"/>
    <cellStyle name="Υπολογισμός 2 3 3 7 13 2" xfId="50147" xr:uid="{00000000-0005-0000-0000-00004DCC0000}"/>
    <cellStyle name="Υπολογισμός 2 3 3 7 14" xfId="37694" xr:uid="{00000000-0005-0000-0000-00004ECC0000}"/>
    <cellStyle name="Υπολογισμός 2 3 3 7 14 2" xfId="50756" xr:uid="{00000000-0005-0000-0000-00004FCC0000}"/>
    <cellStyle name="Υπολογισμός 2 3 3 7 15" xfId="38292" xr:uid="{00000000-0005-0000-0000-000050CC0000}"/>
    <cellStyle name="Υπολογισμός 2 3 3 7 15 2" xfId="51354" xr:uid="{00000000-0005-0000-0000-000051CC0000}"/>
    <cellStyle name="Υπολογισμός 2 3 3 7 16" xfId="38877" xr:uid="{00000000-0005-0000-0000-000052CC0000}"/>
    <cellStyle name="Υπολογισμός 2 3 3 7 16 2" xfId="51939" xr:uid="{00000000-0005-0000-0000-000053CC0000}"/>
    <cellStyle name="Υπολογισμός 2 3 3 7 17" xfId="39446" xr:uid="{00000000-0005-0000-0000-000054CC0000}"/>
    <cellStyle name="Υπολογισμός 2 3 3 7 17 2" xfId="52508" xr:uid="{00000000-0005-0000-0000-000055CC0000}"/>
    <cellStyle name="Υπολογισμός 2 3 3 7 18" xfId="39998" xr:uid="{00000000-0005-0000-0000-000056CC0000}"/>
    <cellStyle name="Υπολογισμός 2 3 3 7 18 2" xfId="53060" xr:uid="{00000000-0005-0000-0000-000057CC0000}"/>
    <cellStyle name="Υπολογισμός 2 3 3 7 19" xfId="40508" xr:uid="{00000000-0005-0000-0000-000058CC0000}"/>
    <cellStyle name="Υπολογισμός 2 3 3 7 19 2" xfId="53570" xr:uid="{00000000-0005-0000-0000-000059CC0000}"/>
    <cellStyle name="Υπολογισμός 2 3 3 7 2" xfId="28306" xr:uid="{00000000-0005-0000-0000-00005ACC0000}"/>
    <cellStyle name="Υπολογισμός 2 3 3 7 2 2" xfId="42312" xr:uid="{00000000-0005-0000-0000-00005BCC0000}"/>
    <cellStyle name="Υπολογισμός 2 3 3 7 20" xfId="40980" xr:uid="{00000000-0005-0000-0000-00005CCC0000}"/>
    <cellStyle name="Υπολογισμός 2 3 3 7 20 2" xfId="54042" xr:uid="{00000000-0005-0000-0000-00005DCC0000}"/>
    <cellStyle name="Υπολογισμός 2 3 3 7 21" xfId="27264" xr:uid="{00000000-0005-0000-0000-00005ECC0000}"/>
    <cellStyle name="Υπολογισμός 2 3 3 7 21 2" xfId="41506" xr:uid="{00000000-0005-0000-0000-00005FCC0000}"/>
    <cellStyle name="Υπολογισμός 2 3 3 7 22" xfId="29852" xr:uid="{00000000-0005-0000-0000-000060CC0000}"/>
    <cellStyle name="Υπολογισμός 2 3 3 7 3" xfId="30975" xr:uid="{00000000-0005-0000-0000-000061CC0000}"/>
    <cellStyle name="Υπολογισμός 2 3 3 7 3 2" xfId="44037" xr:uid="{00000000-0005-0000-0000-000062CC0000}"/>
    <cellStyle name="Υπολογισμός 2 3 3 7 4" xfId="31501" xr:uid="{00000000-0005-0000-0000-000063CC0000}"/>
    <cellStyle name="Υπολογισμός 2 3 3 7 4 2" xfId="44563" xr:uid="{00000000-0005-0000-0000-000064CC0000}"/>
    <cellStyle name="Υπολογισμός 2 3 3 7 5" xfId="32125" xr:uid="{00000000-0005-0000-0000-000065CC0000}"/>
    <cellStyle name="Υπολογισμός 2 3 3 7 5 2" xfId="45187" xr:uid="{00000000-0005-0000-0000-000066CC0000}"/>
    <cellStyle name="Υπολογισμός 2 3 3 7 6" xfId="32749" xr:uid="{00000000-0005-0000-0000-000067CC0000}"/>
    <cellStyle name="Υπολογισμός 2 3 3 7 6 2" xfId="45811" xr:uid="{00000000-0005-0000-0000-000068CC0000}"/>
    <cellStyle name="Υπολογισμός 2 3 3 7 7" xfId="33371" xr:uid="{00000000-0005-0000-0000-000069CC0000}"/>
    <cellStyle name="Υπολογισμός 2 3 3 7 7 2" xfId="46433" xr:uid="{00000000-0005-0000-0000-00006ACC0000}"/>
    <cellStyle name="Υπολογισμός 2 3 3 7 8" xfId="33993" xr:uid="{00000000-0005-0000-0000-00006BCC0000}"/>
    <cellStyle name="Υπολογισμός 2 3 3 7 8 2" xfId="47055" xr:uid="{00000000-0005-0000-0000-00006CCC0000}"/>
    <cellStyle name="Υπολογισμός 2 3 3 7 9" xfId="34615" xr:uid="{00000000-0005-0000-0000-00006DCC0000}"/>
    <cellStyle name="Υπολογισμός 2 3 3 7 9 2" xfId="47677" xr:uid="{00000000-0005-0000-0000-00006ECC0000}"/>
    <cellStyle name="Υπολογισμός 2 3 3 8" xfId="26749" xr:uid="{00000000-0005-0000-0000-00006FCC0000}"/>
    <cellStyle name="Υπολογισμός 2 3 3 8 2" xfId="30104" xr:uid="{00000000-0005-0000-0000-000070CC0000}"/>
    <cellStyle name="Υπολογισμός 2 3 3 9" xfId="27536" xr:uid="{00000000-0005-0000-0000-000071CC0000}"/>
    <cellStyle name="Υπολογισμός 2 3 3 9 2" xfId="41778" xr:uid="{00000000-0005-0000-0000-000072CC0000}"/>
    <cellStyle name="Υπολογισμός 2 3 4" xfId="25716" xr:uid="{00000000-0005-0000-0000-000073CC0000}"/>
    <cellStyle name="Υπολογισμός 2 3 4 10" xfId="27863" xr:uid="{00000000-0005-0000-0000-000074CC0000}"/>
    <cellStyle name="Υπολογισμός 2 3 4 10 2" xfId="41987" xr:uid="{00000000-0005-0000-0000-000075CC0000}"/>
    <cellStyle name="Υπολογισμός 2 3 4 11" xfId="30488" xr:uid="{00000000-0005-0000-0000-000076CC0000}"/>
    <cellStyle name="Υπολογισμός 2 3 4 11 2" xfId="43552" xr:uid="{00000000-0005-0000-0000-000077CC0000}"/>
    <cellStyle name="Υπολογισμός 2 3 4 12" xfId="30895" xr:uid="{00000000-0005-0000-0000-000078CC0000}"/>
    <cellStyle name="Υπολογισμός 2 3 4 12 2" xfId="43957" xr:uid="{00000000-0005-0000-0000-000079CC0000}"/>
    <cellStyle name="Υπολογισμός 2 3 4 13" xfId="31051" xr:uid="{00000000-0005-0000-0000-00007ACC0000}"/>
    <cellStyle name="Υπολογισμός 2 3 4 13 2" xfId="44113" xr:uid="{00000000-0005-0000-0000-00007BCC0000}"/>
    <cellStyle name="Υπολογισμός 2 3 4 14" xfId="31014" xr:uid="{00000000-0005-0000-0000-00007CCC0000}"/>
    <cellStyle name="Υπολογισμός 2 3 4 14 2" xfId="44076" xr:uid="{00000000-0005-0000-0000-00007DCC0000}"/>
    <cellStyle name="Υπολογισμός 2 3 4 15" xfId="30951" xr:uid="{00000000-0005-0000-0000-00007ECC0000}"/>
    <cellStyle name="Υπολογισμός 2 3 4 15 2" xfId="44013" xr:uid="{00000000-0005-0000-0000-00007FCC0000}"/>
    <cellStyle name="Υπολογισμός 2 3 4 16" xfId="30270" xr:uid="{00000000-0005-0000-0000-000080CC0000}"/>
    <cellStyle name="Υπολογισμός 2 3 4 16 2" xfId="43372" xr:uid="{00000000-0005-0000-0000-000081CC0000}"/>
    <cellStyle name="Υπολογισμός 2 3 4 17" xfId="30750" xr:uid="{00000000-0005-0000-0000-000082CC0000}"/>
    <cellStyle name="Υπολογισμός 2 3 4 17 2" xfId="43812" xr:uid="{00000000-0005-0000-0000-000083CC0000}"/>
    <cellStyle name="Υπολογισμός 2 3 4 18" xfId="31209" xr:uid="{00000000-0005-0000-0000-000084CC0000}"/>
    <cellStyle name="Υπολογισμός 2 3 4 18 2" xfId="44271" xr:uid="{00000000-0005-0000-0000-000085CC0000}"/>
    <cellStyle name="Υπολογισμός 2 3 4 19" xfId="31833" xr:uid="{00000000-0005-0000-0000-000086CC0000}"/>
    <cellStyle name="Υπολογισμός 2 3 4 19 2" xfId="44895" xr:uid="{00000000-0005-0000-0000-000087CC0000}"/>
    <cellStyle name="Υπολογισμός 2 3 4 2" xfId="26015" xr:uid="{00000000-0005-0000-0000-000088CC0000}"/>
    <cellStyle name="Υπολογισμός 2 3 4 2 10" xfId="34470" xr:uid="{00000000-0005-0000-0000-000089CC0000}"/>
    <cellStyle name="Υπολογισμός 2 3 4 2 10 2" xfId="47532" xr:uid="{00000000-0005-0000-0000-00008ACC0000}"/>
    <cellStyle name="Υπολογισμός 2 3 4 2 11" xfId="35090" xr:uid="{00000000-0005-0000-0000-00008BCC0000}"/>
    <cellStyle name="Υπολογισμός 2 3 4 2 11 2" xfId="48152" xr:uid="{00000000-0005-0000-0000-00008CCC0000}"/>
    <cellStyle name="Υπολογισμός 2 3 4 2 12" xfId="35708" xr:uid="{00000000-0005-0000-0000-00008DCC0000}"/>
    <cellStyle name="Υπολογισμός 2 3 4 2 12 2" xfId="48770" xr:uid="{00000000-0005-0000-0000-00008ECC0000}"/>
    <cellStyle name="Υπολογισμός 2 3 4 2 13" xfId="36326" xr:uid="{00000000-0005-0000-0000-00008FCC0000}"/>
    <cellStyle name="Υπολογισμός 2 3 4 2 13 2" xfId="49388" xr:uid="{00000000-0005-0000-0000-000090CC0000}"/>
    <cellStyle name="Υπολογισμός 2 3 4 2 14" xfId="36940" xr:uid="{00000000-0005-0000-0000-000091CC0000}"/>
    <cellStyle name="Υπολογισμός 2 3 4 2 14 2" xfId="50002" xr:uid="{00000000-0005-0000-0000-000092CC0000}"/>
    <cellStyle name="Υπολογισμός 2 3 4 2 15" xfId="37549" xr:uid="{00000000-0005-0000-0000-000093CC0000}"/>
    <cellStyle name="Υπολογισμός 2 3 4 2 15 2" xfId="50611" xr:uid="{00000000-0005-0000-0000-000094CC0000}"/>
    <cellStyle name="Υπολογισμός 2 3 4 2 16" xfId="38147" xr:uid="{00000000-0005-0000-0000-000095CC0000}"/>
    <cellStyle name="Υπολογισμός 2 3 4 2 16 2" xfId="51209" xr:uid="{00000000-0005-0000-0000-000096CC0000}"/>
    <cellStyle name="Υπολογισμός 2 3 4 2 17" xfId="38732" xr:uid="{00000000-0005-0000-0000-000097CC0000}"/>
    <cellStyle name="Υπολογισμός 2 3 4 2 17 2" xfId="51794" xr:uid="{00000000-0005-0000-0000-000098CC0000}"/>
    <cellStyle name="Υπολογισμός 2 3 4 2 18" xfId="39301" xr:uid="{00000000-0005-0000-0000-000099CC0000}"/>
    <cellStyle name="Υπολογισμός 2 3 4 2 18 2" xfId="52363" xr:uid="{00000000-0005-0000-0000-00009ACC0000}"/>
    <cellStyle name="Υπολογισμός 2 3 4 2 19" xfId="39853" xr:uid="{00000000-0005-0000-0000-00009BCC0000}"/>
    <cellStyle name="Υπολογισμός 2 3 4 2 19 2" xfId="52915" xr:uid="{00000000-0005-0000-0000-00009CCC0000}"/>
    <cellStyle name="Υπολογισμός 2 3 4 2 2" xfId="28161" xr:uid="{00000000-0005-0000-0000-00009DCC0000}"/>
    <cellStyle name="Υπολογισμός 2 3 4 2 2 2" xfId="42167" xr:uid="{00000000-0005-0000-0000-00009ECC0000}"/>
    <cellStyle name="Υπολογισμός 2 3 4 2 20" xfId="40363" xr:uid="{00000000-0005-0000-0000-00009FCC0000}"/>
    <cellStyle name="Υπολογισμός 2 3 4 2 20 2" xfId="53425" xr:uid="{00000000-0005-0000-0000-0000A0CC0000}"/>
    <cellStyle name="Υπολογισμός 2 3 4 2 21" xfId="40835" xr:uid="{00000000-0005-0000-0000-0000A1CC0000}"/>
    <cellStyle name="Υπολογισμός 2 3 4 2 21 2" xfId="53897" xr:uid="{00000000-0005-0000-0000-0000A2CC0000}"/>
    <cellStyle name="Υπολογισμός 2 3 4 2 22" xfId="27119" xr:uid="{00000000-0005-0000-0000-0000A3CC0000}"/>
    <cellStyle name="Υπολογισμός 2 3 4 2 22 2" xfId="41361" xr:uid="{00000000-0005-0000-0000-0000A4CC0000}"/>
    <cellStyle name="Υπολογισμός 2 3 4 2 23" xfId="26704" xr:uid="{00000000-0005-0000-0000-0000A5CC0000}"/>
    <cellStyle name="Υπολογισμός 2 3 4 2 3" xfId="28673" xr:uid="{00000000-0005-0000-0000-0000A6CC0000}"/>
    <cellStyle name="Υπολογισμός 2 3 4 2 3 2" xfId="42679" xr:uid="{00000000-0005-0000-0000-0000A7CC0000}"/>
    <cellStyle name="Υπολογισμός 2 3 4 2 4" xfId="29886" xr:uid="{00000000-0005-0000-0000-0000A8CC0000}"/>
    <cellStyle name="Υπολογισμός 2 3 4 2 4 2" xfId="43151" xr:uid="{00000000-0005-0000-0000-0000A9CC0000}"/>
    <cellStyle name="Υπολογισμός 2 3 4 2 5" xfId="31356" xr:uid="{00000000-0005-0000-0000-0000AACC0000}"/>
    <cellStyle name="Υπολογισμός 2 3 4 2 5 2" xfId="44418" xr:uid="{00000000-0005-0000-0000-0000ABCC0000}"/>
    <cellStyle name="Υπολογισμός 2 3 4 2 6" xfId="31980" xr:uid="{00000000-0005-0000-0000-0000ACCC0000}"/>
    <cellStyle name="Υπολογισμός 2 3 4 2 6 2" xfId="45042" xr:uid="{00000000-0005-0000-0000-0000ADCC0000}"/>
    <cellStyle name="Υπολογισμός 2 3 4 2 7" xfId="32604" xr:uid="{00000000-0005-0000-0000-0000AECC0000}"/>
    <cellStyle name="Υπολογισμός 2 3 4 2 7 2" xfId="45666" xr:uid="{00000000-0005-0000-0000-0000AFCC0000}"/>
    <cellStyle name="Υπολογισμός 2 3 4 2 8" xfId="33226" xr:uid="{00000000-0005-0000-0000-0000B0CC0000}"/>
    <cellStyle name="Υπολογισμός 2 3 4 2 8 2" xfId="46288" xr:uid="{00000000-0005-0000-0000-0000B1CC0000}"/>
    <cellStyle name="Υπολογισμός 2 3 4 2 9" xfId="33848" xr:uid="{00000000-0005-0000-0000-0000B2CC0000}"/>
    <cellStyle name="Υπολογισμός 2 3 4 2 9 2" xfId="46910" xr:uid="{00000000-0005-0000-0000-0000B3CC0000}"/>
    <cellStyle name="Υπολογισμός 2 3 4 20" xfId="32457" xr:uid="{00000000-0005-0000-0000-0000B4CC0000}"/>
    <cellStyle name="Υπολογισμός 2 3 4 20 2" xfId="45519" xr:uid="{00000000-0005-0000-0000-0000B5CC0000}"/>
    <cellStyle name="Υπολογισμός 2 3 4 21" xfId="33080" xr:uid="{00000000-0005-0000-0000-0000B6CC0000}"/>
    <cellStyle name="Υπολογισμός 2 3 4 21 2" xfId="46142" xr:uid="{00000000-0005-0000-0000-0000B7CC0000}"/>
    <cellStyle name="Υπολογισμός 2 3 4 22" xfId="33702" xr:uid="{00000000-0005-0000-0000-0000B8CC0000}"/>
    <cellStyle name="Υπολογισμός 2 3 4 22 2" xfId="46764" xr:uid="{00000000-0005-0000-0000-0000B9CC0000}"/>
    <cellStyle name="Υπολογισμός 2 3 4 23" xfId="34324" xr:uid="{00000000-0005-0000-0000-0000BACC0000}"/>
    <cellStyle name="Υπολογισμός 2 3 4 23 2" xfId="47386" xr:uid="{00000000-0005-0000-0000-0000BBCC0000}"/>
    <cellStyle name="Υπολογισμός 2 3 4 24" xfId="34944" xr:uid="{00000000-0005-0000-0000-0000BCCC0000}"/>
    <cellStyle name="Υπολογισμός 2 3 4 24 2" xfId="48006" xr:uid="{00000000-0005-0000-0000-0000BDCC0000}"/>
    <cellStyle name="Υπολογισμός 2 3 4 25" xfId="35563" xr:uid="{00000000-0005-0000-0000-0000BECC0000}"/>
    <cellStyle name="Υπολογισμός 2 3 4 25 2" xfId="48625" xr:uid="{00000000-0005-0000-0000-0000BFCC0000}"/>
    <cellStyle name="Υπολογισμός 2 3 4 26" xfId="36182" xr:uid="{00000000-0005-0000-0000-0000C0CC0000}"/>
    <cellStyle name="Υπολογισμός 2 3 4 26 2" xfId="49244" xr:uid="{00000000-0005-0000-0000-0000C1CC0000}"/>
    <cellStyle name="Υπολογισμός 2 3 4 27" xfId="39763" xr:uid="{00000000-0005-0000-0000-0000C2CC0000}"/>
    <cellStyle name="Υπολογισμός 2 3 4 27 2" xfId="52825" xr:uid="{00000000-0005-0000-0000-0000C3CC0000}"/>
    <cellStyle name="Υπολογισμός 2 3 4 28" xfId="39139" xr:uid="{00000000-0005-0000-0000-0000C4CC0000}"/>
    <cellStyle name="Υπολογισμός 2 3 4 28 2" xfId="52201" xr:uid="{00000000-0005-0000-0000-0000C5CC0000}"/>
    <cellStyle name="Υπολογισμός 2 3 4 29" xfId="26589" xr:uid="{00000000-0005-0000-0000-0000C6CC0000}"/>
    <cellStyle name="Υπολογισμός 2 3 4 29 2" xfId="26487" xr:uid="{00000000-0005-0000-0000-0000C7CC0000}"/>
    <cellStyle name="Υπολογισμός 2 3 4 3" xfId="26195" xr:uid="{00000000-0005-0000-0000-0000C8CC0000}"/>
    <cellStyle name="Υπολογισμός 2 3 4 3 10" xfId="34650" xr:uid="{00000000-0005-0000-0000-0000C9CC0000}"/>
    <cellStyle name="Υπολογισμός 2 3 4 3 10 2" xfId="47712" xr:uid="{00000000-0005-0000-0000-0000CACC0000}"/>
    <cellStyle name="Υπολογισμός 2 3 4 3 11" xfId="35270" xr:uid="{00000000-0005-0000-0000-0000CBCC0000}"/>
    <cellStyle name="Υπολογισμός 2 3 4 3 11 2" xfId="48332" xr:uid="{00000000-0005-0000-0000-0000CCCC0000}"/>
    <cellStyle name="Υπολογισμός 2 3 4 3 12" xfId="35888" xr:uid="{00000000-0005-0000-0000-0000CDCC0000}"/>
    <cellStyle name="Υπολογισμός 2 3 4 3 12 2" xfId="48950" xr:uid="{00000000-0005-0000-0000-0000CECC0000}"/>
    <cellStyle name="Υπολογισμός 2 3 4 3 13" xfId="36506" xr:uid="{00000000-0005-0000-0000-0000CFCC0000}"/>
    <cellStyle name="Υπολογισμός 2 3 4 3 13 2" xfId="49568" xr:uid="{00000000-0005-0000-0000-0000D0CC0000}"/>
    <cellStyle name="Υπολογισμός 2 3 4 3 14" xfId="37120" xr:uid="{00000000-0005-0000-0000-0000D1CC0000}"/>
    <cellStyle name="Υπολογισμός 2 3 4 3 14 2" xfId="50182" xr:uid="{00000000-0005-0000-0000-0000D2CC0000}"/>
    <cellStyle name="Υπολογισμός 2 3 4 3 15" xfId="37729" xr:uid="{00000000-0005-0000-0000-0000D3CC0000}"/>
    <cellStyle name="Υπολογισμός 2 3 4 3 15 2" xfId="50791" xr:uid="{00000000-0005-0000-0000-0000D4CC0000}"/>
    <cellStyle name="Υπολογισμός 2 3 4 3 16" xfId="38327" xr:uid="{00000000-0005-0000-0000-0000D5CC0000}"/>
    <cellStyle name="Υπολογισμός 2 3 4 3 16 2" xfId="51389" xr:uid="{00000000-0005-0000-0000-0000D6CC0000}"/>
    <cellStyle name="Υπολογισμός 2 3 4 3 17" xfId="38912" xr:uid="{00000000-0005-0000-0000-0000D7CC0000}"/>
    <cellStyle name="Υπολογισμός 2 3 4 3 17 2" xfId="51974" xr:uid="{00000000-0005-0000-0000-0000D8CC0000}"/>
    <cellStyle name="Υπολογισμός 2 3 4 3 18" xfId="39481" xr:uid="{00000000-0005-0000-0000-0000D9CC0000}"/>
    <cellStyle name="Υπολογισμός 2 3 4 3 18 2" xfId="52543" xr:uid="{00000000-0005-0000-0000-0000DACC0000}"/>
    <cellStyle name="Υπολογισμός 2 3 4 3 19" xfId="40033" xr:uid="{00000000-0005-0000-0000-0000DBCC0000}"/>
    <cellStyle name="Υπολογισμός 2 3 4 3 19 2" xfId="53095" xr:uid="{00000000-0005-0000-0000-0000DCCC0000}"/>
    <cellStyle name="Υπολογισμός 2 3 4 3 2" xfId="28341" xr:uid="{00000000-0005-0000-0000-0000DDCC0000}"/>
    <cellStyle name="Υπολογισμός 2 3 4 3 2 2" xfId="42347" xr:uid="{00000000-0005-0000-0000-0000DECC0000}"/>
    <cellStyle name="Υπολογισμός 2 3 4 3 20" xfId="40543" xr:uid="{00000000-0005-0000-0000-0000DFCC0000}"/>
    <cellStyle name="Υπολογισμός 2 3 4 3 20 2" xfId="53605" xr:uid="{00000000-0005-0000-0000-0000E0CC0000}"/>
    <cellStyle name="Υπολογισμός 2 3 4 3 21" xfId="41015" xr:uid="{00000000-0005-0000-0000-0000E1CC0000}"/>
    <cellStyle name="Υπολογισμός 2 3 4 3 21 2" xfId="54077" xr:uid="{00000000-0005-0000-0000-0000E2CC0000}"/>
    <cellStyle name="Υπολογισμός 2 3 4 3 22" xfId="27299" xr:uid="{00000000-0005-0000-0000-0000E3CC0000}"/>
    <cellStyle name="Υπολογισμός 2 3 4 3 22 2" xfId="41541" xr:uid="{00000000-0005-0000-0000-0000E4CC0000}"/>
    <cellStyle name="Υπολογισμός 2 3 4 3 23" xfId="26995" xr:uid="{00000000-0005-0000-0000-0000E5CC0000}"/>
    <cellStyle name="Υπολογισμός 2 3 4 3 3" xfId="28829" xr:uid="{00000000-0005-0000-0000-0000E6CC0000}"/>
    <cellStyle name="Υπολογισμός 2 3 4 3 3 2" xfId="42835" xr:uid="{00000000-0005-0000-0000-0000E7CC0000}"/>
    <cellStyle name="Υπολογισμός 2 3 4 3 4" xfId="30793" xr:uid="{00000000-0005-0000-0000-0000E8CC0000}"/>
    <cellStyle name="Υπολογισμός 2 3 4 3 4 2" xfId="43855" xr:uid="{00000000-0005-0000-0000-0000E9CC0000}"/>
    <cellStyle name="Υπολογισμός 2 3 4 3 5" xfId="31536" xr:uid="{00000000-0005-0000-0000-0000EACC0000}"/>
    <cellStyle name="Υπολογισμός 2 3 4 3 5 2" xfId="44598" xr:uid="{00000000-0005-0000-0000-0000EBCC0000}"/>
    <cellStyle name="Υπολογισμός 2 3 4 3 6" xfId="32160" xr:uid="{00000000-0005-0000-0000-0000ECCC0000}"/>
    <cellStyle name="Υπολογισμός 2 3 4 3 6 2" xfId="45222" xr:uid="{00000000-0005-0000-0000-0000EDCC0000}"/>
    <cellStyle name="Υπολογισμός 2 3 4 3 7" xfId="32784" xr:uid="{00000000-0005-0000-0000-0000EECC0000}"/>
    <cellStyle name="Υπολογισμός 2 3 4 3 7 2" xfId="45846" xr:uid="{00000000-0005-0000-0000-0000EFCC0000}"/>
    <cellStyle name="Υπολογισμός 2 3 4 3 8" xfId="33406" xr:uid="{00000000-0005-0000-0000-0000F0CC0000}"/>
    <cellStyle name="Υπολογισμός 2 3 4 3 8 2" xfId="46468" xr:uid="{00000000-0005-0000-0000-0000F1CC0000}"/>
    <cellStyle name="Υπολογισμός 2 3 4 3 9" xfId="34028" xr:uid="{00000000-0005-0000-0000-0000F2CC0000}"/>
    <cellStyle name="Υπολογισμός 2 3 4 3 9 2" xfId="47090" xr:uid="{00000000-0005-0000-0000-0000F3CC0000}"/>
    <cellStyle name="Υπολογισμός 2 3 4 30" xfId="25600" xr:uid="{00000000-0005-0000-0000-0000F4CC0000}"/>
    <cellStyle name="Υπολογισμός 2 3 4 4" xfId="26257" xr:uid="{00000000-0005-0000-0000-0000F5CC0000}"/>
    <cellStyle name="Υπολογισμός 2 3 4 4 10" xfId="34712" xr:uid="{00000000-0005-0000-0000-0000F6CC0000}"/>
    <cellStyle name="Υπολογισμός 2 3 4 4 10 2" xfId="47774" xr:uid="{00000000-0005-0000-0000-0000F7CC0000}"/>
    <cellStyle name="Υπολογισμός 2 3 4 4 11" xfId="35332" xr:uid="{00000000-0005-0000-0000-0000F8CC0000}"/>
    <cellStyle name="Υπολογισμός 2 3 4 4 11 2" xfId="48394" xr:uid="{00000000-0005-0000-0000-0000F9CC0000}"/>
    <cellStyle name="Υπολογισμός 2 3 4 4 12" xfId="35950" xr:uid="{00000000-0005-0000-0000-0000FACC0000}"/>
    <cellStyle name="Υπολογισμός 2 3 4 4 12 2" xfId="49012" xr:uid="{00000000-0005-0000-0000-0000FBCC0000}"/>
    <cellStyle name="Υπολογισμός 2 3 4 4 13" xfId="36568" xr:uid="{00000000-0005-0000-0000-0000FCCC0000}"/>
    <cellStyle name="Υπολογισμός 2 3 4 4 13 2" xfId="49630" xr:uid="{00000000-0005-0000-0000-0000FDCC0000}"/>
    <cellStyle name="Υπολογισμός 2 3 4 4 14" xfId="37182" xr:uid="{00000000-0005-0000-0000-0000FECC0000}"/>
    <cellStyle name="Υπολογισμός 2 3 4 4 14 2" xfId="50244" xr:uid="{00000000-0005-0000-0000-0000FFCC0000}"/>
    <cellStyle name="Υπολογισμός 2 3 4 4 15" xfId="37791" xr:uid="{00000000-0005-0000-0000-000000CD0000}"/>
    <cellStyle name="Υπολογισμός 2 3 4 4 15 2" xfId="50853" xr:uid="{00000000-0005-0000-0000-000001CD0000}"/>
    <cellStyle name="Υπολογισμός 2 3 4 4 16" xfId="38389" xr:uid="{00000000-0005-0000-0000-000002CD0000}"/>
    <cellStyle name="Υπολογισμός 2 3 4 4 16 2" xfId="51451" xr:uid="{00000000-0005-0000-0000-000003CD0000}"/>
    <cellStyle name="Υπολογισμός 2 3 4 4 17" xfId="38974" xr:uid="{00000000-0005-0000-0000-000004CD0000}"/>
    <cellStyle name="Υπολογισμός 2 3 4 4 17 2" xfId="52036" xr:uid="{00000000-0005-0000-0000-000005CD0000}"/>
    <cellStyle name="Υπολογισμός 2 3 4 4 18" xfId="39543" xr:uid="{00000000-0005-0000-0000-000006CD0000}"/>
    <cellStyle name="Υπολογισμός 2 3 4 4 18 2" xfId="52605" xr:uid="{00000000-0005-0000-0000-000007CD0000}"/>
    <cellStyle name="Υπολογισμός 2 3 4 4 19" xfId="40095" xr:uid="{00000000-0005-0000-0000-000008CD0000}"/>
    <cellStyle name="Υπολογισμός 2 3 4 4 19 2" xfId="53157" xr:uid="{00000000-0005-0000-0000-000009CD0000}"/>
    <cellStyle name="Υπολογισμός 2 3 4 4 2" xfId="28403" xr:uid="{00000000-0005-0000-0000-00000ACD0000}"/>
    <cellStyle name="Υπολογισμός 2 3 4 4 2 2" xfId="42409" xr:uid="{00000000-0005-0000-0000-00000BCD0000}"/>
    <cellStyle name="Υπολογισμός 2 3 4 4 20" xfId="40605" xr:uid="{00000000-0005-0000-0000-00000CCD0000}"/>
    <cellStyle name="Υπολογισμός 2 3 4 4 20 2" xfId="53667" xr:uid="{00000000-0005-0000-0000-00000DCD0000}"/>
    <cellStyle name="Υπολογισμός 2 3 4 4 21" xfId="41077" xr:uid="{00000000-0005-0000-0000-00000ECD0000}"/>
    <cellStyle name="Υπολογισμός 2 3 4 4 21 2" xfId="54139" xr:uid="{00000000-0005-0000-0000-00000FCD0000}"/>
    <cellStyle name="Υπολογισμός 2 3 4 4 22" xfId="27361" xr:uid="{00000000-0005-0000-0000-000010CD0000}"/>
    <cellStyle name="Υπολογισμός 2 3 4 4 22 2" xfId="41603" xr:uid="{00000000-0005-0000-0000-000011CD0000}"/>
    <cellStyle name="Υπολογισμός 2 3 4 4 23" xfId="27960" xr:uid="{00000000-0005-0000-0000-000012CD0000}"/>
    <cellStyle name="Υπολογισμός 2 3 4 4 3" xfId="28883" xr:uid="{00000000-0005-0000-0000-000013CD0000}"/>
    <cellStyle name="Υπολογισμός 2 3 4 4 3 2" xfId="42889" xr:uid="{00000000-0005-0000-0000-000014CD0000}"/>
    <cellStyle name="Υπολογισμός 2 3 4 4 4" xfId="31079" xr:uid="{00000000-0005-0000-0000-000015CD0000}"/>
    <cellStyle name="Υπολογισμός 2 3 4 4 4 2" xfId="44141" xr:uid="{00000000-0005-0000-0000-000016CD0000}"/>
    <cellStyle name="Υπολογισμός 2 3 4 4 5" xfId="31598" xr:uid="{00000000-0005-0000-0000-000017CD0000}"/>
    <cellStyle name="Υπολογισμός 2 3 4 4 5 2" xfId="44660" xr:uid="{00000000-0005-0000-0000-000018CD0000}"/>
    <cellStyle name="Υπολογισμός 2 3 4 4 6" xfId="32222" xr:uid="{00000000-0005-0000-0000-000019CD0000}"/>
    <cellStyle name="Υπολογισμός 2 3 4 4 6 2" xfId="45284" xr:uid="{00000000-0005-0000-0000-00001ACD0000}"/>
    <cellStyle name="Υπολογισμός 2 3 4 4 7" xfId="32846" xr:uid="{00000000-0005-0000-0000-00001BCD0000}"/>
    <cellStyle name="Υπολογισμός 2 3 4 4 7 2" xfId="45908" xr:uid="{00000000-0005-0000-0000-00001CCD0000}"/>
    <cellStyle name="Υπολογισμός 2 3 4 4 8" xfId="33468" xr:uid="{00000000-0005-0000-0000-00001DCD0000}"/>
    <cellStyle name="Υπολογισμός 2 3 4 4 8 2" xfId="46530" xr:uid="{00000000-0005-0000-0000-00001ECD0000}"/>
    <cellStyle name="Υπολογισμός 2 3 4 4 9" xfId="34090" xr:uid="{00000000-0005-0000-0000-00001FCD0000}"/>
    <cellStyle name="Υπολογισμός 2 3 4 4 9 2" xfId="47152" xr:uid="{00000000-0005-0000-0000-000020CD0000}"/>
    <cellStyle name="Υπολογισμός 2 3 4 5" xfId="26314" xr:uid="{00000000-0005-0000-0000-000021CD0000}"/>
    <cellStyle name="Υπολογισμός 2 3 4 5 10" xfId="34769" xr:uid="{00000000-0005-0000-0000-000022CD0000}"/>
    <cellStyle name="Υπολογισμός 2 3 4 5 10 2" xfId="47831" xr:uid="{00000000-0005-0000-0000-000023CD0000}"/>
    <cellStyle name="Υπολογισμός 2 3 4 5 11" xfId="35389" xr:uid="{00000000-0005-0000-0000-000024CD0000}"/>
    <cellStyle name="Υπολογισμός 2 3 4 5 11 2" xfId="48451" xr:uid="{00000000-0005-0000-0000-000025CD0000}"/>
    <cellStyle name="Υπολογισμός 2 3 4 5 12" xfId="36007" xr:uid="{00000000-0005-0000-0000-000026CD0000}"/>
    <cellStyle name="Υπολογισμός 2 3 4 5 12 2" xfId="49069" xr:uid="{00000000-0005-0000-0000-000027CD0000}"/>
    <cellStyle name="Υπολογισμός 2 3 4 5 13" xfId="36625" xr:uid="{00000000-0005-0000-0000-000028CD0000}"/>
    <cellStyle name="Υπολογισμός 2 3 4 5 13 2" xfId="49687" xr:uid="{00000000-0005-0000-0000-000029CD0000}"/>
    <cellStyle name="Υπολογισμός 2 3 4 5 14" xfId="37239" xr:uid="{00000000-0005-0000-0000-00002ACD0000}"/>
    <cellStyle name="Υπολογισμός 2 3 4 5 14 2" xfId="50301" xr:uid="{00000000-0005-0000-0000-00002BCD0000}"/>
    <cellStyle name="Υπολογισμός 2 3 4 5 15" xfId="37848" xr:uid="{00000000-0005-0000-0000-00002CCD0000}"/>
    <cellStyle name="Υπολογισμός 2 3 4 5 15 2" xfId="50910" xr:uid="{00000000-0005-0000-0000-00002DCD0000}"/>
    <cellStyle name="Υπολογισμός 2 3 4 5 16" xfId="38446" xr:uid="{00000000-0005-0000-0000-00002ECD0000}"/>
    <cellStyle name="Υπολογισμός 2 3 4 5 16 2" xfId="51508" xr:uid="{00000000-0005-0000-0000-00002FCD0000}"/>
    <cellStyle name="Υπολογισμός 2 3 4 5 17" xfId="39031" xr:uid="{00000000-0005-0000-0000-000030CD0000}"/>
    <cellStyle name="Υπολογισμός 2 3 4 5 17 2" xfId="52093" xr:uid="{00000000-0005-0000-0000-000031CD0000}"/>
    <cellStyle name="Υπολογισμός 2 3 4 5 18" xfId="39600" xr:uid="{00000000-0005-0000-0000-000032CD0000}"/>
    <cellStyle name="Υπολογισμός 2 3 4 5 18 2" xfId="52662" xr:uid="{00000000-0005-0000-0000-000033CD0000}"/>
    <cellStyle name="Υπολογισμός 2 3 4 5 19" xfId="40152" xr:uid="{00000000-0005-0000-0000-000034CD0000}"/>
    <cellStyle name="Υπολογισμός 2 3 4 5 19 2" xfId="53214" xr:uid="{00000000-0005-0000-0000-000035CD0000}"/>
    <cellStyle name="Υπολογισμός 2 3 4 5 2" xfId="28460" xr:uid="{00000000-0005-0000-0000-000036CD0000}"/>
    <cellStyle name="Υπολογισμός 2 3 4 5 2 2" xfId="42466" xr:uid="{00000000-0005-0000-0000-000037CD0000}"/>
    <cellStyle name="Υπολογισμός 2 3 4 5 20" xfId="40662" xr:uid="{00000000-0005-0000-0000-000038CD0000}"/>
    <cellStyle name="Υπολογισμός 2 3 4 5 20 2" xfId="53724" xr:uid="{00000000-0005-0000-0000-000039CD0000}"/>
    <cellStyle name="Υπολογισμός 2 3 4 5 21" xfId="41134" xr:uid="{00000000-0005-0000-0000-00003ACD0000}"/>
    <cellStyle name="Υπολογισμός 2 3 4 5 21 2" xfId="54196" xr:uid="{00000000-0005-0000-0000-00003BCD0000}"/>
    <cellStyle name="Υπολογισμός 2 3 4 5 22" xfId="27418" xr:uid="{00000000-0005-0000-0000-00003CCD0000}"/>
    <cellStyle name="Υπολογισμός 2 3 4 5 22 2" xfId="41660" xr:uid="{00000000-0005-0000-0000-00003DCD0000}"/>
    <cellStyle name="Υπολογισμός 2 3 4 5 23" xfId="25992" xr:uid="{00000000-0005-0000-0000-00003ECD0000}"/>
    <cellStyle name="Υπολογισμός 2 3 4 5 3" xfId="28929" xr:uid="{00000000-0005-0000-0000-00003FCD0000}"/>
    <cellStyle name="Υπολογισμός 2 3 4 5 3 2" xfId="42935" xr:uid="{00000000-0005-0000-0000-000040CD0000}"/>
    <cellStyle name="Υπολογισμός 2 3 4 5 4" xfId="29924" xr:uid="{00000000-0005-0000-0000-000041CD0000}"/>
    <cellStyle name="Υπολογισμός 2 3 4 5 4 2" xfId="43179" xr:uid="{00000000-0005-0000-0000-000042CD0000}"/>
    <cellStyle name="Υπολογισμός 2 3 4 5 5" xfId="31655" xr:uid="{00000000-0005-0000-0000-000043CD0000}"/>
    <cellStyle name="Υπολογισμός 2 3 4 5 5 2" xfId="44717" xr:uid="{00000000-0005-0000-0000-000044CD0000}"/>
    <cellStyle name="Υπολογισμός 2 3 4 5 6" xfId="32279" xr:uid="{00000000-0005-0000-0000-000045CD0000}"/>
    <cellStyle name="Υπολογισμός 2 3 4 5 6 2" xfId="45341" xr:uid="{00000000-0005-0000-0000-000046CD0000}"/>
    <cellStyle name="Υπολογισμός 2 3 4 5 7" xfId="32903" xr:uid="{00000000-0005-0000-0000-000047CD0000}"/>
    <cellStyle name="Υπολογισμός 2 3 4 5 7 2" xfId="45965" xr:uid="{00000000-0005-0000-0000-000048CD0000}"/>
    <cellStyle name="Υπολογισμός 2 3 4 5 8" xfId="33525" xr:uid="{00000000-0005-0000-0000-000049CD0000}"/>
    <cellStyle name="Υπολογισμός 2 3 4 5 8 2" xfId="46587" xr:uid="{00000000-0005-0000-0000-00004ACD0000}"/>
    <cellStyle name="Υπολογισμός 2 3 4 5 9" xfId="34147" xr:uid="{00000000-0005-0000-0000-00004BCD0000}"/>
    <cellStyle name="Υπολογισμός 2 3 4 5 9 2" xfId="47209" xr:uid="{00000000-0005-0000-0000-00004CCD0000}"/>
    <cellStyle name="Υπολογισμός 2 3 4 6" xfId="26361" xr:uid="{00000000-0005-0000-0000-00004DCD0000}"/>
    <cellStyle name="Υπολογισμός 2 3 4 6 10" xfId="34816" xr:uid="{00000000-0005-0000-0000-00004ECD0000}"/>
    <cellStyle name="Υπολογισμός 2 3 4 6 10 2" xfId="47878" xr:uid="{00000000-0005-0000-0000-00004FCD0000}"/>
    <cellStyle name="Υπολογισμός 2 3 4 6 11" xfId="35436" xr:uid="{00000000-0005-0000-0000-000050CD0000}"/>
    <cellStyle name="Υπολογισμός 2 3 4 6 11 2" xfId="48498" xr:uid="{00000000-0005-0000-0000-000051CD0000}"/>
    <cellStyle name="Υπολογισμός 2 3 4 6 12" xfId="36054" xr:uid="{00000000-0005-0000-0000-000052CD0000}"/>
    <cellStyle name="Υπολογισμός 2 3 4 6 12 2" xfId="49116" xr:uid="{00000000-0005-0000-0000-000053CD0000}"/>
    <cellStyle name="Υπολογισμός 2 3 4 6 13" xfId="36672" xr:uid="{00000000-0005-0000-0000-000054CD0000}"/>
    <cellStyle name="Υπολογισμός 2 3 4 6 13 2" xfId="49734" xr:uid="{00000000-0005-0000-0000-000055CD0000}"/>
    <cellStyle name="Υπολογισμός 2 3 4 6 14" xfId="37286" xr:uid="{00000000-0005-0000-0000-000056CD0000}"/>
    <cellStyle name="Υπολογισμός 2 3 4 6 14 2" xfId="50348" xr:uid="{00000000-0005-0000-0000-000057CD0000}"/>
    <cellStyle name="Υπολογισμός 2 3 4 6 15" xfId="37895" xr:uid="{00000000-0005-0000-0000-000058CD0000}"/>
    <cellStyle name="Υπολογισμός 2 3 4 6 15 2" xfId="50957" xr:uid="{00000000-0005-0000-0000-000059CD0000}"/>
    <cellStyle name="Υπολογισμός 2 3 4 6 16" xfId="38493" xr:uid="{00000000-0005-0000-0000-00005ACD0000}"/>
    <cellStyle name="Υπολογισμός 2 3 4 6 16 2" xfId="51555" xr:uid="{00000000-0005-0000-0000-00005BCD0000}"/>
    <cellStyle name="Υπολογισμός 2 3 4 6 17" xfId="39078" xr:uid="{00000000-0005-0000-0000-00005CCD0000}"/>
    <cellStyle name="Υπολογισμός 2 3 4 6 17 2" xfId="52140" xr:uid="{00000000-0005-0000-0000-00005DCD0000}"/>
    <cellStyle name="Υπολογισμός 2 3 4 6 18" xfId="39647" xr:uid="{00000000-0005-0000-0000-00005ECD0000}"/>
    <cellStyle name="Υπολογισμός 2 3 4 6 18 2" xfId="52709" xr:uid="{00000000-0005-0000-0000-00005FCD0000}"/>
    <cellStyle name="Υπολογισμός 2 3 4 6 19" xfId="40199" xr:uid="{00000000-0005-0000-0000-000060CD0000}"/>
    <cellStyle name="Υπολογισμός 2 3 4 6 19 2" xfId="53261" xr:uid="{00000000-0005-0000-0000-000061CD0000}"/>
    <cellStyle name="Υπολογισμός 2 3 4 6 2" xfId="28507" xr:uid="{00000000-0005-0000-0000-000062CD0000}"/>
    <cellStyle name="Υπολογισμός 2 3 4 6 2 2" xfId="42513" xr:uid="{00000000-0005-0000-0000-000063CD0000}"/>
    <cellStyle name="Υπολογισμός 2 3 4 6 20" xfId="40709" xr:uid="{00000000-0005-0000-0000-000064CD0000}"/>
    <cellStyle name="Υπολογισμός 2 3 4 6 20 2" xfId="53771" xr:uid="{00000000-0005-0000-0000-000065CD0000}"/>
    <cellStyle name="Υπολογισμός 2 3 4 6 21" xfId="41181" xr:uid="{00000000-0005-0000-0000-000066CD0000}"/>
    <cellStyle name="Υπολογισμός 2 3 4 6 21 2" xfId="54243" xr:uid="{00000000-0005-0000-0000-000067CD0000}"/>
    <cellStyle name="Υπολογισμός 2 3 4 6 22" xfId="27465" xr:uid="{00000000-0005-0000-0000-000068CD0000}"/>
    <cellStyle name="Υπολογισμός 2 3 4 6 22 2" xfId="41707" xr:uid="{00000000-0005-0000-0000-000069CD0000}"/>
    <cellStyle name="Υπολογισμός 2 3 4 6 23" xfId="25975" xr:uid="{00000000-0005-0000-0000-00006ACD0000}"/>
    <cellStyle name="Υπολογισμός 2 3 4 6 3" xfId="28968" xr:uid="{00000000-0005-0000-0000-00006BCD0000}"/>
    <cellStyle name="Υπολογισμός 2 3 4 6 3 2" xfId="42974" xr:uid="{00000000-0005-0000-0000-00006CCD0000}"/>
    <cellStyle name="Υπολογισμός 2 3 4 6 4" xfId="31080" xr:uid="{00000000-0005-0000-0000-00006DCD0000}"/>
    <cellStyle name="Υπολογισμός 2 3 4 6 4 2" xfId="44142" xr:uid="{00000000-0005-0000-0000-00006ECD0000}"/>
    <cellStyle name="Υπολογισμός 2 3 4 6 5" xfId="31702" xr:uid="{00000000-0005-0000-0000-00006FCD0000}"/>
    <cellStyle name="Υπολογισμός 2 3 4 6 5 2" xfId="44764" xr:uid="{00000000-0005-0000-0000-000070CD0000}"/>
    <cellStyle name="Υπολογισμός 2 3 4 6 6" xfId="32326" xr:uid="{00000000-0005-0000-0000-000071CD0000}"/>
    <cellStyle name="Υπολογισμός 2 3 4 6 6 2" xfId="45388" xr:uid="{00000000-0005-0000-0000-000072CD0000}"/>
    <cellStyle name="Υπολογισμός 2 3 4 6 7" xfId="32950" xr:uid="{00000000-0005-0000-0000-000073CD0000}"/>
    <cellStyle name="Υπολογισμός 2 3 4 6 7 2" xfId="46012" xr:uid="{00000000-0005-0000-0000-000074CD0000}"/>
    <cellStyle name="Υπολογισμός 2 3 4 6 8" xfId="33572" xr:uid="{00000000-0005-0000-0000-000075CD0000}"/>
    <cellStyle name="Υπολογισμός 2 3 4 6 8 2" xfId="46634" xr:uid="{00000000-0005-0000-0000-000076CD0000}"/>
    <cellStyle name="Υπολογισμός 2 3 4 6 9" xfId="34194" xr:uid="{00000000-0005-0000-0000-000077CD0000}"/>
    <cellStyle name="Υπολογισμός 2 3 4 6 9 2" xfId="47256" xr:uid="{00000000-0005-0000-0000-000078CD0000}"/>
    <cellStyle name="Υπολογισμός 2 3 4 7" xfId="26169" xr:uid="{00000000-0005-0000-0000-000079CD0000}"/>
    <cellStyle name="Υπολογισμός 2 3 4 7 10" xfId="35244" xr:uid="{00000000-0005-0000-0000-00007ACD0000}"/>
    <cellStyle name="Υπολογισμός 2 3 4 7 10 2" xfId="48306" xr:uid="{00000000-0005-0000-0000-00007BCD0000}"/>
    <cellStyle name="Υπολογισμός 2 3 4 7 11" xfId="35862" xr:uid="{00000000-0005-0000-0000-00007CCD0000}"/>
    <cellStyle name="Υπολογισμός 2 3 4 7 11 2" xfId="48924" xr:uid="{00000000-0005-0000-0000-00007DCD0000}"/>
    <cellStyle name="Υπολογισμός 2 3 4 7 12" xfId="36480" xr:uid="{00000000-0005-0000-0000-00007ECD0000}"/>
    <cellStyle name="Υπολογισμός 2 3 4 7 12 2" xfId="49542" xr:uid="{00000000-0005-0000-0000-00007FCD0000}"/>
    <cellStyle name="Υπολογισμός 2 3 4 7 13" xfId="37094" xr:uid="{00000000-0005-0000-0000-000080CD0000}"/>
    <cellStyle name="Υπολογισμός 2 3 4 7 13 2" xfId="50156" xr:uid="{00000000-0005-0000-0000-000081CD0000}"/>
    <cellStyle name="Υπολογισμός 2 3 4 7 14" xfId="37703" xr:uid="{00000000-0005-0000-0000-000082CD0000}"/>
    <cellStyle name="Υπολογισμός 2 3 4 7 14 2" xfId="50765" xr:uid="{00000000-0005-0000-0000-000083CD0000}"/>
    <cellStyle name="Υπολογισμός 2 3 4 7 15" xfId="38301" xr:uid="{00000000-0005-0000-0000-000084CD0000}"/>
    <cellStyle name="Υπολογισμός 2 3 4 7 15 2" xfId="51363" xr:uid="{00000000-0005-0000-0000-000085CD0000}"/>
    <cellStyle name="Υπολογισμός 2 3 4 7 16" xfId="38886" xr:uid="{00000000-0005-0000-0000-000086CD0000}"/>
    <cellStyle name="Υπολογισμός 2 3 4 7 16 2" xfId="51948" xr:uid="{00000000-0005-0000-0000-000087CD0000}"/>
    <cellStyle name="Υπολογισμός 2 3 4 7 17" xfId="39455" xr:uid="{00000000-0005-0000-0000-000088CD0000}"/>
    <cellStyle name="Υπολογισμός 2 3 4 7 17 2" xfId="52517" xr:uid="{00000000-0005-0000-0000-000089CD0000}"/>
    <cellStyle name="Υπολογισμός 2 3 4 7 18" xfId="40007" xr:uid="{00000000-0005-0000-0000-00008ACD0000}"/>
    <cellStyle name="Υπολογισμός 2 3 4 7 18 2" xfId="53069" xr:uid="{00000000-0005-0000-0000-00008BCD0000}"/>
    <cellStyle name="Υπολογισμός 2 3 4 7 19" xfId="40517" xr:uid="{00000000-0005-0000-0000-00008CCD0000}"/>
    <cellStyle name="Υπολογισμός 2 3 4 7 19 2" xfId="53579" xr:uid="{00000000-0005-0000-0000-00008DCD0000}"/>
    <cellStyle name="Υπολογισμός 2 3 4 7 2" xfId="28315" xr:uid="{00000000-0005-0000-0000-00008ECD0000}"/>
    <cellStyle name="Υπολογισμός 2 3 4 7 2 2" xfId="42321" xr:uid="{00000000-0005-0000-0000-00008FCD0000}"/>
    <cellStyle name="Υπολογισμός 2 3 4 7 20" xfId="40989" xr:uid="{00000000-0005-0000-0000-000090CD0000}"/>
    <cellStyle name="Υπολογισμός 2 3 4 7 20 2" xfId="54051" xr:uid="{00000000-0005-0000-0000-000091CD0000}"/>
    <cellStyle name="Υπολογισμός 2 3 4 7 21" xfId="27273" xr:uid="{00000000-0005-0000-0000-000092CD0000}"/>
    <cellStyle name="Υπολογισμός 2 3 4 7 21 2" xfId="41515" xr:uid="{00000000-0005-0000-0000-000093CD0000}"/>
    <cellStyle name="Υπολογισμός 2 3 4 7 22" xfId="29377" xr:uid="{00000000-0005-0000-0000-000094CD0000}"/>
    <cellStyle name="Υπολογισμός 2 3 4 7 3" xfId="30757" xr:uid="{00000000-0005-0000-0000-000095CD0000}"/>
    <cellStyle name="Υπολογισμός 2 3 4 7 3 2" xfId="43819" xr:uid="{00000000-0005-0000-0000-000096CD0000}"/>
    <cellStyle name="Υπολογισμός 2 3 4 7 4" xfId="31510" xr:uid="{00000000-0005-0000-0000-000097CD0000}"/>
    <cellStyle name="Υπολογισμός 2 3 4 7 4 2" xfId="44572" xr:uid="{00000000-0005-0000-0000-000098CD0000}"/>
    <cellStyle name="Υπολογισμός 2 3 4 7 5" xfId="32134" xr:uid="{00000000-0005-0000-0000-000099CD0000}"/>
    <cellStyle name="Υπολογισμός 2 3 4 7 5 2" xfId="45196" xr:uid="{00000000-0005-0000-0000-00009ACD0000}"/>
    <cellStyle name="Υπολογισμός 2 3 4 7 6" xfId="32758" xr:uid="{00000000-0005-0000-0000-00009BCD0000}"/>
    <cellStyle name="Υπολογισμός 2 3 4 7 6 2" xfId="45820" xr:uid="{00000000-0005-0000-0000-00009CCD0000}"/>
    <cellStyle name="Υπολογισμός 2 3 4 7 7" xfId="33380" xr:uid="{00000000-0005-0000-0000-00009DCD0000}"/>
    <cellStyle name="Υπολογισμός 2 3 4 7 7 2" xfId="46442" xr:uid="{00000000-0005-0000-0000-00009ECD0000}"/>
    <cellStyle name="Υπολογισμός 2 3 4 7 8" xfId="34002" xr:uid="{00000000-0005-0000-0000-00009FCD0000}"/>
    <cellStyle name="Υπολογισμός 2 3 4 7 8 2" xfId="47064" xr:uid="{00000000-0005-0000-0000-0000A0CD0000}"/>
    <cellStyle name="Υπολογισμός 2 3 4 7 9" xfId="34624" xr:uid="{00000000-0005-0000-0000-0000A1CD0000}"/>
    <cellStyle name="Υπολογισμός 2 3 4 7 9 2" xfId="47686" xr:uid="{00000000-0005-0000-0000-0000A2CD0000}"/>
    <cellStyle name="Υπολογισμός 2 3 4 8" xfId="26823" xr:uid="{00000000-0005-0000-0000-0000A3CD0000}"/>
    <cellStyle name="Υπολογισμός 2 3 4 8 2" xfId="29244" xr:uid="{00000000-0005-0000-0000-0000A4CD0000}"/>
    <cellStyle name="Υπολογισμός 2 3 4 9" xfId="27575" xr:uid="{00000000-0005-0000-0000-0000A5CD0000}"/>
    <cellStyle name="Υπολογισμός 2 3 4 9 2" xfId="41817" xr:uid="{00000000-0005-0000-0000-0000A6CD0000}"/>
    <cellStyle name="Υπολογισμός 2 3 5" xfId="25729" xr:uid="{00000000-0005-0000-0000-0000A7CD0000}"/>
    <cellStyle name="Υπολογισμός 2 3 5 10" xfId="27876" xr:uid="{00000000-0005-0000-0000-0000A8CD0000}"/>
    <cellStyle name="Υπολογισμός 2 3 5 10 2" xfId="42000" xr:uid="{00000000-0005-0000-0000-0000A9CD0000}"/>
    <cellStyle name="Υπολογισμός 2 3 5 11" xfId="30799" xr:uid="{00000000-0005-0000-0000-0000AACD0000}"/>
    <cellStyle name="Υπολογισμός 2 3 5 11 2" xfId="43861" xr:uid="{00000000-0005-0000-0000-0000ABCD0000}"/>
    <cellStyle name="Υπολογισμός 2 3 5 12" xfId="30253" xr:uid="{00000000-0005-0000-0000-0000ACCD0000}"/>
    <cellStyle name="Υπολογισμός 2 3 5 12 2" xfId="43371" xr:uid="{00000000-0005-0000-0000-0000ADCD0000}"/>
    <cellStyle name="Υπολογισμός 2 3 5 13" xfId="31022" xr:uid="{00000000-0005-0000-0000-0000AECD0000}"/>
    <cellStyle name="Υπολογισμός 2 3 5 13 2" xfId="44084" xr:uid="{00000000-0005-0000-0000-0000AFCD0000}"/>
    <cellStyle name="Υπολογισμός 2 3 5 14" xfId="31230" xr:uid="{00000000-0005-0000-0000-0000B0CD0000}"/>
    <cellStyle name="Υπολογισμός 2 3 5 14 2" xfId="44292" xr:uid="{00000000-0005-0000-0000-0000B1CD0000}"/>
    <cellStyle name="Υπολογισμός 2 3 5 15" xfId="31854" xr:uid="{00000000-0005-0000-0000-0000B2CD0000}"/>
    <cellStyle name="Υπολογισμός 2 3 5 15 2" xfId="44916" xr:uid="{00000000-0005-0000-0000-0000B3CD0000}"/>
    <cellStyle name="Υπολογισμός 2 3 5 16" xfId="32478" xr:uid="{00000000-0005-0000-0000-0000B4CD0000}"/>
    <cellStyle name="Υπολογισμός 2 3 5 16 2" xfId="45540" xr:uid="{00000000-0005-0000-0000-0000B5CD0000}"/>
    <cellStyle name="Υπολογισμός 2 3 5 17" xfId="33101" xr:uid="{00000000-0005-0000-0000-0000B6CD0000}"/>
    <cellStyle name="Υπολογισμός 2 3 5 17 2" xfId="46163" xr:uid="{00000000-0005-0000-0000-0000B7CD0000}"/>
    <cellStyle name="Υπολογισμός 2 3 5 18" xfId="33723" xr:uid="{00000000-0005-0000-0000-0000B8CD0000}"/>
    <cellStyle name="Υπολογισμός 2 3 5 18 2" xfId="46785" xr:uid="{00000000-0005-0000-0000-0000B9CD0000}"/>
    <cellStyle name="Υπολογισμός 2 3 5 19" xfId="34345" xr:uid="{00000000-0005-0000-0000-0000BACD0000}"/>
    <cellStyle name="Υπολογισμός 2 3 5 19 2" xfId="47407" xr:uid="{00000000-0005-0000-0000-0000BBCD0000}"/>
    <cellStyle name="Υπολογισμός 2 3 5 2" xfId="26028" xr:uid="{00000000-0005-0000-0000-0000BCCD0000}"/>
    <cellStyle name="Υπολογισμός 2 3 5 2 10" xfId="34483" xr:uid="{00000000-0005-0000-0000-0000BDCD0000}"/>
    <cellStyle name="Υπολογισμός 2 3 5 2 10 2" xfId="47545" xr:uid="{00000000-0005-0000-0000-0000BECD0000}"/>
    <cellStyle name="Υπολογισμός 2 3 5 2 11" xfId="35103" xr:uid="{00000000-0005-0000-0000-0000BFCD0000}"/>
    <cellStyle name="Υπολογισμός 2 3 5 2 11 2" xfId="48165" xr:uid="{00000000-0005-0000-0000-0000C0CD0000}"/>
    <cellStyle name="Υπολογισμός 2 3 5 2 12" xfId="35721" xr:uid="{00000000-0005-0000-0000-0000C1CD0000}"/>
    <cellStyle name="Υπολογισμός 2 3 5 2 12 2" xfId="48783" xr:uid="{00000000-0005-0000-0000-0000C2CD0000}"/>
    <cellStyle name="Υπολογισμός 2 3 5 2 13" xfId="36339" xr:uid="{00000000-0005-0000-0000-0000C3CD0000}"/>
    <cellStyle name="Υπολογισμός 2 3 5 2 13 2" xfId="49401" xr:uid="{00000000-0005-0000-0000-0000C4CD0000}"/>
    <cellStyle name="Υπολογισμός 2 3 5 2 14" xfId="36953" xr:uid="{00000000-0005-0000-0000-0000C5CD0000}"/>
    <cellStyle name="Υπολογισμός 2 3 5 2 14 2" xfId="50015" xr:uid="{00000000-0005-0000-0000-0000C6CD0000}"/>
    <cellStyle name="Υπολογισμός 2 3 5 2 15" xfId="37562" xr:uid="{00000000-0005-0000-0000-0000C7CD0000}"/>
    <cellStyle name="Υπολογισμός 2 3 5 2 15 2" xfId="50624" xr:uid="{00000000-0005-0000-0000-0000C8CD0000}"/>
    <cellStyle name="Υπολογισμός 2 3 5 2 16" xfId="38160" xr:uid="{00000000-0005-0000-0000-0000C9CD0000}"/>
    <cellStyle name="Υπολογισμός 2 3 5 2 16 2" xfId="51222" xr:uid="{00000000-0005-0000-0000-0000CACD0000}"/>
    <cellStyle name="Υπολογισμός 2 3 5 2 17" xfId="38745" xr:uid="{00000000-0005-0000-0000-0000CBCD0000}"/>
    <cellStyle name="Υπολογισμός 2 3 5 2 17 2" xfId="51807" xr:uid="{00000000-0005-0000-0000-0000CCCD0000}"/>
    <cellStyle name="Υπολογισμός 2 3 5 2 18" xfId="39314" xr:uid="{00000000-0005-0000-0000-0000CDCD0000}"/>
    <cellStyle name="Υπολογισμός 2 3 5 2 18 2" xfId="52376" xr:uid="{00000000-0005-0000-0000-0000CECD0000}"/>
    <cellStyle name="Υπολογισμός 2 3 5 2 19" xfId="39866" xr:uid="{00000000-0005-0000-0000-0000CFCD0000}"/>
    <cellStyle name="Υπολογισμός 2 3 5 2 19 2" xfId="52928" xr:uid="{00000000-0005-0000-0000-0000D0CD0000}"/>
    <cellStyle name="Υπολογισμός 2 3 5 2 2" xfId="28174" xr:uid="{00000000-0005-0000-0000-0000D1CD0000}"/>
    <cellStyle name="Υπολογισμός 2 3 5 2 2 2" xfId="42180" xr:uid="{00000000-0005-0000-0000-0000D2CD0000}"/>
    <cellStyle name="Υπολογισμός 2 3 5 2 20" xfId="40376" xr:uid="{00000000-0005-0000-0000-0000D3CD0000}"/>
    <cellStyle name="Υπολογισμός 2 3 5 2 20 2" xfId="53438" xr:uid="{00000000-0005-0000-0000-0000D4CD0000}"/>
    <cellStyle name="Υπολογισμός 2 3 5 2 21" xfId="40848" xr:uid="{00000000-0005-0000-0000-0000D5CD0000}"/>
    <cellStyle name="Υπολογισμός 2 3 5 2 21 2" xfId="53910" xr:uid="{00000000-0005-0000-0000-0000D6CD0000}"/>
    <cellStyle name="Υπολογισμός 2 3 5 2 22" xfId="27132" xr:uid="{00000000-0005-0000-0000-0000D7CD0000}"/>
    <cellStyle name="Υπολογισμός 2 3 5 2 22 2" xfId="41374" xr:uid="{00000000-0005-0000-0000-0000D8CD0000}"/>
    <cellStyle name="Υπολογισμός 2 3 5 2 23" xfId="26665" xr:uid="{00000000-0005-0000-0000-0000D9CD0000}"/>
    <cellStyle name="Υπολογισμός 2 3 5 2 3" xfId="28686" xr:uid="{00000000-0005-0000-0000-0000DACD0000}"/>
    <cellStyle name="Υπολογισμός 2 3 5 2 3 2" xfId="42692" xr:uid="{00000000-0005-0000-0000-0000DBCD0000}"/>
    <cellStyle name="Υπολογισμός 2 3 5 2 4" xfId="30980" xr:uid="{00000000-0005-0000-0000-0000DCCD0000}"/>
    <cellStyle name="Υπολογισμός 2 3 5 2 4 2" xfId="44042" xr:uid="{00000000-0005-0000-0000-0000DDCD0000}"/>
    <cellStyle name="Υπολογισμός 2 3 5 2 5" xfId="31369" xr:uid="{00000000-0005-0000-0000-0000DECD0000}"/>
    <cellStyle name="Υπολογισμός 2 3 5 2 5 2" xfId="44431" xr:uid="{00000000-0005-0000-0000-0000DFCD0000}"/>
    <cellStyle name="Υπολογισμός 2 3 5 2 6" xfId="31993" xr:uid="{00000000-0005-0000-0000-0000E0CD0000}"/>
    <cellStyle name="Υπολογισμός 2 3 5 2 6 2" xfId="45055" xr:uid="{00000000-0005-0000-0000-0000E1CD0000}"/>
    <cellStyle name="Υπολογισμός 2 3 5 2 7" xfId="32617" xr:uid="{00000000-0005-0000-0000-0000E2CD0000}"/>
    <cellStyle name="Υπολογισμός 2 3 5 2 7 2" xfId="45679" xr:uid="{00000000-0005-0000-0000-0000E3CD0000}"/>
    <cellStyle name="Υπολογισμός 2 3 5 2 8" xfId="33239" xr:uid="{00000000-0005-0000-0000-0000E4CD0000}"/>
    <cellStyle name="Υπολογισμός 2 3 5 2 8 2" xfId="46301" xr:uid="{00000000-0005-0000-0000-0000E5CD0000}"/>
    <cellStyle name="Υπολογισμός 2 3 5 2 9" xfId="33861" xr:uid="{00000000-0005-0000-0000-0000E6CD0000}"/>
    <cellStyle name="Υπολογισμός 2 3 5 2 9 2" xfId="46923" xr:uid="{00000000-0005-0000-0000-0000E7CD0000}"/>
    <cellStyle name="Υπολογισμός 2 3 5 20" xfId="34965" xr:uid="{00000000-0005-0000-0000-0000E8CD0000}"/>
    <cellStyle name="Υπολογισμός 2 3 5 20 2" xfId="48027" xr:uid="{00000000-0005-0000-0000-0000E9CD0000}"/>
    <cellStyle name="Υπολογισμός 2 3 5 21" xfId="35584" xr:uid="{00000000-0005-0000-0000-0000EACD0000}"/>
    <cellStyle name="Υπολογισμός 2 3 5 21 2" xfId="48646" xr:uid="{00000000-0005-0000-0000-0000EBCD0000}"/>
    <cellStyle name="Υπολογισμός 2 3 5 22" xfId="36203" xr:uid="{00000000-0005-0000-0000-0000ECCD0000}"/>
    <cellStyle name="Υπολογισμός 2 3 5 22 2" xfId="49265" xr:uid="{00000000-0005-0000-0000-0000EDCD0000}"/>
    <cellStyle name="Υπολογισμός 2 3 5 23" xfId="36820" xr:uid="{00000000-0005-0000-0000-0000EECD0000}"/>
    <cellStyle name="Υπολογισμός 2 3 5 23 2" xfId="49882" xr:uid="{00000000-0005-0000-0000-0000EFCD0000}"/>
    <cellStyle name="Υπολογισμός 2 3 5 24" xfId="37431" xr:uid="{00000000-0005-0000-0000-0000F0CD0000}"/>
    <cellStyle name="Υπολογισμός 2 3 5 24 2" xfId="50493" xr:uid="{00000000-0005-0000-0000-0000F1CD0000}"/>
    <cellStyle name="Υπολογισμός 2 3 5 25" xfId="38037" xr:uid="{00000000-0005-0000-0000-0000F2CD0000}"/>
    <cellStyle name="Υπολογισμός 2 3 5 25 2" xfId="51099" xr:uid="{00000000-0005-0000-0000-0000F3CD0000}"/>
    <cellStyle name="Υπολογισμός 2 3 5 26" xfId="38626" xr:uid="{00000000-0005-0000-0000-0000F4CD0000}"/>
    <cellStyle name="Υπολογισμός 2 3 5 26 2" xfId="51688" xr:uid="{00000000-0005-0000-0000-0000F5CD0000}"/>
    <cellStyle name="Υπολογισμός 2 3 5 27" xfId="38703" xr:uid="{00000000-0005-0000-0000-0000F6CD0000}"/>
    <cellStyle name="Υπολογισμός 2 3 5 27 2" xfId="51765" xr:uid="{00000000-0005-0000-0000-0000F7CD0000}"/>
    <cellStyle name="Υπολογισμός 2 3 5 28" xfId="36305" xr:uid="{00000000-0005-0000-0000-0000F8CD0000}"/>
    <cellStyle name="Υπολογισμός 2 3 5 28 2" xfId="49367" xr:uid="{00000000-0005-0000-0000-0000F9CD0000}"/>
    <cellStyle name="Υπολογισμός 2 3 5 29" xfId="26602" xr:uid="{00000000-0005-0000-0000-0000FACD0000}"/>
    <cellStyle name="Υπολογισμός 2 3 5 29 2" xfId="25910" xr:uid="{00000000-0005-0000-0000-0000FBCD0000}"/>
    <cellStyle name="Υπολογισμός 2 3 5 3" xfId="26208" xr:uid="{00000000-0005-0000-0000-0000FCCD0000}"/>
    <cellStyle name="Υπολογισμός 2 3 5 3 10" xfId="34663" xr:uid="{00000000-0005-0000-0000-0000FDCD0000}"/>
    <cellStyle name="Υπολογισμός 2 3 5 3 10 2" xfId="47725" xr:uid="{00000000-0005-0000-0000-0000FECD0000}"/>
    <cellStyle name="Υπολογισμός 2 3 5 3 11" xfId="35283" xr:uid="{00000000-0005-0000-0000-0000FFCD0000}"/>
    <cellStyle name="Υπολογισμός 2 3 5 3 11 2" xfId="48345" xr:uid="{00000000-0005-0000-0000-000000CE0000}"/>
    <cellStyle name="Υπολογισμός 2 3 5 3 12" xfId="35901" xr:uid="{00000000-0005-0000-0000-000001CE0000}"/>
    <cellStyle name="Υπολογισμός 2 3 5 3 12 2" xfId="48963" xr:uid="{00000000-0005-0000-0000-000002CE0000}"/>
    <cellStyle name="Υπολογισμός 2 3 5 3 13" xfId="36519" xr:uid="{00000000-0005-0000-0000-000003CE0000}"/>
    <cellStyle name="Υπολογισμός 2 3 5 3 13 2" xfId="49581" xr:uid="{00000000-0005-0000-0000-000004CE0000}"/>
    <cellStyle name="Υπολογισμός 2 3 5 3 14" xfId="37133" xr:uid="{00000000-0005-0000-0000-000005CE0000}"/>
    <cellStyle name="Υπολογισμός 2 3 5 3 14 2" xfId="50195" xr:uid="{00000000-0005-0000-0000-000006CE0000}"/>
    <cellStyle name="Υπολογισμός 2 3 5 3 15" xfId="37742" xr:uid="{00000000-0005-0000-0000-000007CE0000}"/>
    <cellStyle name="Υπολογισμός 2 3 5 3 15 2" xfId="50804" xr:uid="{00000000-0005-0000-0000-000008CE0000}"/>
    <cellStyle name="Υπολογισμός 2 3 5 3 16" xfId="38340" xr:uid="{00000000-0005-0000-0000-000009CE0000}"/>
    <cellStyle name="Υπολογισμός 2 3 5 3 16 2" xfId="51402" xr:uid="{00000000-0005-0000-0000-00000ACE0000}"/>
    <cellStyle name="Υπολογισμός 2 3 5 3 17" xfId="38925" xr:uid="{00000000-0005-0000-0000-00000BCE0000}"/>
    <cellStyle name="Υπολογισμός 2 3 5 3 17 2" xfId="51987" xr:uid="{00000000-0005-0000-0000-00000CCE0000}"/>
    <cellStyle name="Υπολογισμός 2 3 5 3 18" xfId="39494" xr:uid="{00000000-0005-0000-0000-00000DCE0000}"/>
    <cellStyle name="Υπολογισμός 2 3 5 3 18 2" xfId="52556" xr:uid="{00000000-0005-0000-0000-00000ECE0000}"/>
    <cellStyle name="Υπολογισμός 2 3 5 3 19" xfId="40046" xr:uid="{00000000-0005-0000-0000-00000FCE0000}"/>
    <cellStyle name="Υπολογισμός 2 3 5 3 19 2" xfId="53108" xr:uid="{00000000-0005-0000-0000-000010CE0000}"/>
    <cellStyle name="Υπολογισμός 2 3 5 3 2" xfId="28354" xr:uid="{00000000-0005-0000-0000-000011CE0000}"/>
    <cellStyle name="Υπολογισμός 2 3 5 3 2 2" xfId="42360" xr:uid="{00000000-0005-0000-0000-000012CE0000}"/>
    <cellStyle name="Υπολογισμός 2 3 5 3 20" xfId="40556" xr:uid="{00000000-0005-0000-0000-000013CE0000}"/>
    <cellStyle name="Υπολογισμός 2 3 5 3 20 2" xfId="53618" xr:uid="{00000000-0005-0000-0000-000014CE0000}"/>
    <cellStyle name="Υπολογισμός 2 3 5 3 21" xfId="41028" xr:uid="{00000000-0005-0000-0000-000015CE0000}"/>
    <cellStyle name="Υπολογισμός 2 3 5 3 21 2" xfId="54090" xr:uid="{00000000-0005-0000-0000-000016CE0000}"/>
    <cellStyle name="Υπολογισμός 2 3 5 3 22" xfId="27312" xr:uid="{00000000-0005-0000-0000-000017CE0000}"/>
    <cellStyle name="Υπολογισμός 2 3 5 3 22 2" xfId="41554" xr:uid="{00000000-0005-0000-0000-000018CE0000}"/>
    <cellStyle name="Υπολογισμός 2 3 5 3 23" xfId="26949" xr:uid="{00000000-0005-0000-0000-000019CE0000}"/>
    <cellStyle name="Υπολογισμός 2 3 5 3 3" xfId="28842" xr:uid="{00000000-0005-0000-0000-00001ACE0000}"/>
    <cellStyle name="Υπολογισμός 2 3 5 3 3 2" xfId="42848" xr:uid="{00000000-0005-0000-0000-00001BCE0000}"/>
    <cellStyle name="Υπολογισμός 2 3 5 3 4" xfId="30367" xr:uid="{00000000-0005-0000-0000-00001CCE0000}"/>
    <cellStyle name="Υπολογισμός 2 3 5 3 4 2" xfId="43431" xr:uid="{00000000-0005-0000-0000-00001DCE0000}"/>
    <cellStyle name="Υπολογισμός 2 3 5 3 5" xfId="31549" xr:uid="{00000000-0005-0000-0000-00001ECE0000}"/>
    <cellStyle name="Υπολογισμός 2 3 5 3 5 2" xfId="44611" xr:uid="{00000000-0005-0000-0000-00001FCE0000}"/>
    <cellStyle name="Υπολογισμός 2 3 5 3 6" xfId="32173" xr:uid="{00000000-0005-0000-0000-000020CE0000}"/>
    <cellStyle name="Υπολογισμός 2 3 5 3 6 2" xfId="45235" xr:uid="{00000000-0005-0000-0000-000021CE0000}"/>
    <cellStyle name="Υπολογισμός 2 3 5 3 7" xfId="32797" xr:uid="{00000000-0005-0000-0000-000022CE0000}"/>
    <cellStyle name="Υπολογισμός 2 3 5 3 7 2" xfId="45859" xr:uid="{00000000-0005-0000-0000-000023CE0000}"/>
    <cellStyle name="Υπολογισμός 2 3 5 3 8" xfId="33419" xr:uid="{00000000-0005-0000-0000-000024CE0000}"/>
    <cellStyle name="Υπολογισμός 2 3 5 3 8 2" xfId="46481" xr:uid="{00000000-0005-0000-0000-000025CE0000}"/>
    <cellStyle name="Υπολογισμός 2 3 5 3 9" xfId="34041" xr:uid="{00000000-0005-0000-0000-000026CE0000}"/>
    <cellStyle name="Υπολογισμός 2 3 5 3 9 2" xfId="47103" xr:uid="{00000000-0005-0000-0000-000027CE0000}"/>
    <cellStyle name="Υπολογισμός 2 3 5 30" xfId="26572" xr:uid="{00000000-0005-0000-0000-000028CE0000}"/>
    <cellStyle name="Υπολογισμός 2 3 5 4" xfId="26270" xr:uid="{00000000-0005-0000-0000-000029CE0000}"/>
    <cellStyle name="Υπολογισμός 2 3 5 4 10" xfId="34725" xr:uid="{00000000-0005-0000-0000-00002ACE0000}"/>
    <cellStyle name="Υπολογισμός 2 3 5 4 10 2" xfId="47787" xr:uid="{00000000-0005-0000-0000-00002BCE0000}"/>
    <cellStyle name="Υπολογισμός 2 3 5 4 11" xfId="35345" xr:uid="{00000000-0005-0000-0000-00002CCE0000}"/>
    <cellStyle name="Υπολογισμός 2 3 5 4 11 2" xfId="48407" xr:uid="{00000000-0005-0000-0000-00002DCE0000}"/>
    <cellStyle name="Υπολογισμός 2 3 5 4 12" xfId="35963" xr:uid="{00000000-0005-0000-0000-00002ECE0000}"/>
    <cellStyle name="Υπολογισμός 2 3 5 4 12 2" xfId="49025" xr:uid="{00000000-0005-0000-0000-00002FCE0000}"/>
    <cellStyle name="Υπολογισμός 2 3 5 4 13" xfId="36581" xr:uid="{00000000-0005-0000-0000-000030CE0000}"/>
    <cellStyle name="Υπολογισμός 2 3 5 4 13 2" xfId="49643" xr:uid="{00000000-0005-0000-0000-000031CE0000}"/>
    <cellStyle name="Υπολογισμός 2 3 5 4 14" xfId="37195" xr:uid="{00000000-0005-0000-0000-000032CE0000}"/>
    <cellStyle name="Υπολογισμός 2 3 5 4 14 2" xfId="50257" xr:uid="{00000000-0005-0000-0000-000033CE0000}"/>
    <cellStyle name="Υπολογισμός 2 3 5 4 15" xfId="37804" xr:uid="{00000000-0005-0000-0000-000034CE0000}"/>
    <cellStyle name="Υπολογισμός 2 3 5 4 15 2" xfId="50866" xr:uid="{00000000-0005-0000-0000-000035CE0000}"/>
    <cellStyle name="Υπολογισμός 2 3 5 4 16" xfId="38402" xr:uid="{00000000-0005-0000-0000-000036CE0000}"/>
    <cellStyle name="Υπολογισμός 2 3 5 4 16 2" xfId="51464" xr:uid="{00000000-0005-0000-0000-000037CE0000}"/>
    <cellStyle name="Υπολογισμός 2 3 5 4 17" xfId="38987" xr:uid="{00000000-0005-0000-0000-000038CE0000}"/>
    <cellStyle name="Υπολογισμός 2 3 5 4 17 2" xfId="52049" xr:uid="{00000000-0005-0000-0000-000039CE0000}"/>
    <cellStyle name="Υπολογισμός 2 3 5 4 18" xfId="39556" xr:uid="{00000000-0005-0000-0000-00003ACE0000}"/>
    <cellStyle name="Υπολογισμός 2 3 5 4 18 2" xfId="52618" xr:uid="{00000000-0005-0000-0000-00003BCE0000}"/>
    <cellStyle name="Υπολογισμός 2 3 5 4 19" xfId="40108" xr:uid="{00000000-0005-0000-0000-00003CCE0000}"/>
    <cellStyle name="Υπολογισμός 2 3 5 4 19 2" xfId="53170" xr:uid="{00000000-0005-0000-0000-00003DCE0000}"/>
    <cellStyle name="Υπολογισμός 2 3 5 4 2" xfId="28416" xr:uid="{00000000-0005-0000-0000-00003ECE0000}"/>
    <cellStyle name="Υπολογισμός 2 3 5 4 2 2" xfId="42422" xr:uid="{00000000-0005-0000-0000-00003FCE0000}"/>
    <cellStyle name="Υπολογισμός 2 3 5 4 20" xfId="40618" xr:uid="{00000000-0005-0000-0000-000040CE0000}"/>
    <cellStyle name="Υπολογισμός 2 3 5 4 20 2" xfId="53680" xr:uid="{00000000-0005-0000-0000-000041CE0000}"/>
    <cellStyle name="Υπολογισμός 2 3 5 4 21" xfId="41090" xr:uid="{00000000-0005-0000-0000-000042CE0000}"/>
    <cellStyle name="Υπολογισμός 2 3 5 4 21 2" xfId="54152" xr:uid="{00000000-0005-0000-0000-000043CE0000}"/>
    <cellStyle name="Υπολογισμός 2 3 5 4 22" xfId="27374" xr:uid="{00000000-0005-0000-0000-000044CE0000}"/>
    <cellStyle name="Υπολογισμός 2 3 5 4 22 2" xfId="41616" xr:uid="{00000000-0005-0000-0000-000045CE0000}"/>
    <cellStyle name="Υπολογισμός 2 3 5 4 23" xfId="29203" xr:uid="{00000000-0005-0000-0000-000046CE0000}"/>
    <cellStyle name="Υπολογισμός 2 3 5 4 3" xfId="28896" xr:uid="{00000000-0005-0000-0000-000047CE0000}"/>
    <cellStyle name="Υπολογισμός 2 3 5 4 3 2" xfId="42902" xr:uid="{00000000-0005-0000-0000-000048CE0000}"/>
    <cellStyle name="Υπολογισμός 2 3 5 4 4" xfId="30666" xr:uid="{00000000-0005-0000-0000-000049CE0000}"/>
    <cellStyle name="Υπολογισμός 2 3 5 4 4 2" xfId="43730" xr:uid="{00000000-0005-0000-0000-00004ACE0000}"/>
    <cellStyle name="Υπολογισμός 2 3 5 4 5" xfId="31611" xr:uid="{00000000-0005-0000-0000-00004BCE0000}"/>
    <cellStyle name="Υπολογισμός 2 3 5 4 5 2" xfId="44673" xr:uid="{00000000-0005-0000-0000-00004CCE0000}"/>
    <cellStyle name="Υπολογισμός 2 3 5 4 6" xfId="32235" xr:uid="{00000000-0005-0000-0000-00004DCE0000}"/>
    <cellStyle name="Υπολογισμός 2 3 5 4 6 2" xfId="45297" xr:uid="{00000000-0005-0000-0000-00004ECE0000}"/>
    <cellStyle name="Υπολογισμός 2 3 5 4 7" xfId="32859" xr:uid="{00000000-0005-0000-0000-00004FCE0000}"/>
    <cellStyle name="Υπολογισμός 2 3 5 4 7 2" xfId="45921" xr:uid="{00000000-0005-0000-0000-000050CE0000}"/>
    <cellStyle name="Υπολογισμός 2 3 5 4 8" xfId="33481" xr:uid="{00000000-0005-0000-0000-000051CE0000}"/>
    <cellStyle name="Υπολογισμός 2 3 5 4 8 2" xfId="46543" xr:uid="{00000000-0005-0000-0000-000052CE0000}"/>
    <cellStyle name="Υπολογισμός 2 3 5 4 9" xfId="34103" xr:uid="{00000000-0005-0000-0000-000053CE0000}"/>
    <cellStyle name="Υπολογισμός 2 3 5 4 9 2" xfId="47165" xr:uid="{00000000-0005-0000-0000-000054CE0000}"/>
    <cellStyle name="Υπολογισμός 2 3 5 5" xfId="26327" xr:uid="{00000000-0005-0000-0000-000055CE0000}"/>
    <cellStyle name="Υπολογισμός 2 3 5 5 10" xfId="34782" xr:uid="{00000000-0005-0000-0000-000056CE0000}"/>
    <cellStyle name="Υπολογισμός 2 3 5 5 10 2" xfId="47844" xr:uid="{00000000-0005-0000-0000-000057CE0000}"/>
    <cellStyle name="Υπολογισμός 2 3 5 5 11" xfId="35402" xr:uid="{00000000-0005-0000-0000-000058CE0000}"/>
    <cellStyle name="Υπολογισμός 2 3 5 5 11 2" xfId="48464" xr:uid="{00000000-0005-0000-0000-000059CE0000}"/>
    <cellStyle name="Υπολογισμός 2 3 5 5 12" xfId="36020" xr:uid="{00000000-0005-0000-0000-00005ACE0000}"/>
    <cellStyle name="Υπολογισμός 2 3 5 5 12 2" xfId="49082" xr:uid="{00000000-0005-0000-0000-00005BCE0000}"/>
    <cellStyle name="Υπολογισμός 2 3 5 5 13" xfId="36638" xr:uid="{00000000-0005-0000-0000-00005CCE0000}"/>
    <cellStyle name="Υπολογισμός 2 3 5 5 13 2" xfId="49700" xr:uid="{00000000-0005-0000-0000-00005DCE0000}"/>
    <cellStyle name="Υπολογισμός 2 3 5 5 14" xfId="37252" xr:uid="{00000000-0005-0000-0000-00005ECE0000}"/>
    <cellStyle name="Υπολογισμός 2 3 5 5 14 2" xfId="50314" xr:uid="{00000000-0005-0000-0000-00005FCE0000}"/>
    <cellStyle name="Υπολογισμός 2 3 5 5 15" xfId="37861" xr:uid="{00000000-0005-0000-0000-000060CE0000}"/>
    <cellStyle name="Υπολογισμός 2 3 5 5 15 2" xfId="50923" xr:uid="{00000000-0005-0000-0000-000061CE0000}"/>
    <cellStyle name="Υπολογισμός 2 3 5 5 16" xfId="38459" xr:uid="{00000000-0005-0000-0000-000062CE0000}"/>
    <cellStyle name="Υπολογισμός 2 3 5 5 16 2" xfId="51521" xr:uid="{00000000-0005-0000-0000-000063CE0000}"/>
    <cellStyle name="Υπολογισμός 2 3 5 5 17" xfId="39044" xr:uid="{00000000-0005-0000-0000-000064CE0000}"/>
    <cellStyle name="Υπολογισμός 2 3 5 5 17 2" xfId="52106" xr:uid="{00000000-0005-0000-0000-000065CE0000}"/>
    <cellStyle name="Υπολογισμός 2 3 5 5 18" xfId="39613" xr:uid="{00000000-0005-0000-0000-000066CE0000}"/>
    <cellStyle name="Υπολογισμός 2 3 5 5 18 2" xfId="52675" xr:uid="{00000000-0005-0000-0000-000067CE0000}"/>
    <cellStyle name="Υπολογισμός 2 3 5 5 19" xfId="40165" xr:uid="{00000000-0005-0000-0000-000068CE0000}"/>
    <cellStyle name="Υπολογισμός 2 3 5 5 19 2" xfId="53227" xr:uid="{00000000-0005-0000-0000-000069CE0000}"/>
    <cellStyle name="Υπολογισμός 2 3 5 5 2" xfId="28473" xr:uid="{00000000-0005-0000-0000-00006ACE0000}"/>
    <cellStyle name="Υπολογισμός 2 3 5 5 2 2" xfId="42479" xr:uid="{00000000-0005-0000-0000-00006BCE0000}"/>
    <cellStyle name="Υπολογισμός 2 3 5 5 20" xfId="40675" xr:uid="{00000000-0005-0000-0000-00006CCE0000}"/>
    <cellStyle name="Υπολογισμός 2 3 5 5 20 2" xfId="53737" xr:uid="{00000000-0005-0000-0000-00006DCE0000}"/>
    <cellStyle name="Υπολογισμός 2 3 5 5 21" xfId="41147" xr:uid="{00000000-0005-0000-0000-00006ECE0000}"/>
    <cellStyle name="Υπολογισμός 2 3 5 5 21 2" xfId="54209" xr:uid="{00000000-0005-0000-0000-00006FCE0000}"/>
    <cellStyle name="Υπολογισμός 2 3 5 5 22" xfId="27431" xr:uid="{00000000-0005-0000-0000-000070CE0000}"/>
    <cellStyle name="Υπολογισμός 2 3 5 5 22 2" xfId="41673" xr:uid="{00000000-0005-0000-0000-000071CE0000}"/>
    <cellStyle name="Υπολογισμός 2 3 5 5 23" xfId="29177" xr:uid="{00000000-0005-0000-0000-000072CE0000}"/>
    <cellStyle name="Υπολογισμός 2 3 5 5 3" xfId="28942" xr:uid="{00000000-0005-0000-0000-000073CE0000}"/>
    <cellStyle name="Υπολογισμός 2 3 5 5 3 2" xfId="42948" xr:uid="{00000000-0005-0000-0000-000074CE0000}"/>
    <cellStyle name="Υπολογισμός 2 3 5 5 4" xfId="31069" xr:uid="{00000000-0005-0000-0000-000075CE0000}"/>
    <cellStyle name="Υπολογισμός 2 3 5 5 4 2" xfId="44131" xr:uid="{00000000-0005-0000-0000-000076CE0000}"/>
    <cellStyle name="Υπολογισμός 2 3 5 5 5" xfId="31668" xr:uid="{00000000-0005-0000-0000-000077CE0000}"/>
    <cellStyle name="Υπολογισμός 2 3 5 5 5 2" xfId="44730" xr:uid="{00000000-0005-0000-0000-000078CE0000}"/>
    <cellStyle name="Υπολογισμός 2 3 5 5 6" xfId="32292" xr:uid="{00000000-0005-0000-0000-000079CE0000}"/>
    <cellStyle name="Υπολογισμός 2 3 5 5 6 2" xfId="45354" xr:uid="{00000000-0005-0000-0000-00007ACE0000}"/>
    <cellStyle name="Υπολογισμός 2 3 5 5 7" xfId="32916" xr:uid="{00000000-0005-0000-0000-00007BCE0000}"/>
    <cellStyle name="Υπολογισμός 2 3 5 5 7 2" xfId="45978" xr:uid="{00000000-0005-0000-0000-00007CCE0000}"/>
    <cellStyle name="Υπολογισμός 2 3 5 5 8" xfId="33538" xr:uid="{00000000-0005-0000-0000-00007DCE0000}"/>
    <cellStyle name="Υπολογισμός 2 3 5 5 8 2" xfId="46600" xr:uid="{00000000-0005-0000-0000-00007ECE0000}"/>
    <cellStyle name="Υπολογισμός 2 3 5 5 9" xfId="34160" xr:uid="{00000000-0005-0000-0000-00007FCE0000}"/>
    <cellStyle name="Υπολογισμός 2 3 5 5 9 2" xfId="47222" xr:uid="{00000000-0005-0000-0000-000080CE0000}"/>
    <cellStyle name="Υπολογισμός 2 3 5 6" xfId="26374" xr:uid="{00000000-0005-0000-0000-000081CE0000}"/>
    <cellStyle name="Υπολογισμός 2 3 5 6 10" xfId="34829" xr:uid="{00000000-0005-0000-0000-000082CE0000}"/>
    <cellStyle name="Υπολογισμός 2 3 5 6 10 2" xfId="47891" xr:uid="{00000000-0005-0000-0000-000083CE0000}"/>
    <cellStyle name="Υπολογισμός 2 3 5 6 11" xfId="35449" xr:uid="{00000000-0005-0000-0000-000084CE0000}"/>
    <cellStyle name="Υπολογισμός 2 3 5 6 11 2" xfId="48511" xr:uid="{00000000-0005-0000-0000-000085CE0000}"/>
    <cellStyle name="Υπολογισμός 2 3 5 6 12" xfId="36067" xr:uid="{00000000-0005-0000-0000-000086CE0000}"/>
    <cellStyle name="Υπολογισμός 2 3 5 6 12 2" xfId="49129" xr:uid="{00000000-0005-0000-0000-000087CE0000}"/>
    <cellStyle name="Υπολογισμός 2 3 5 6 13" xfId="36685" xr:uid="{00000000-0005-0000-0000-000088CE0000}"/>
    <cellStyle name="Υπολογισμός 2 3 5 6 13 2" xfId="49747" xr:uid="{00000000-0005-0000-0000-000089CE0000}"/>
    <cellStyle name="Υπολογισμός 2 3 5 6 14" xfId="37299" xr:uid="{00000000-0005-0000-0000-00008ACE0000}"/>
    <cellStyle name="Υπολογισμός 2 3 5 6 14 2" xfId="50361" xr:uid="{00000000-0005-0000-0000-00008BCE0000}"/>
    <cellStyle name="Υπολογισμός 2 3 5 6 15" xfId="37908" xr:uid="{00000000-0005-0000-0000-00008CCE0000}"/>
    <cellStyle name="Υπολογισμός 2 3 5 6 15 2" xfId="50970" xr:uid="{00000000-0005-0000-0000-00008DCE0000}"/>
    <cellStyle name="Υπολογισμός 2 3 5 6 16" xfId="38506" xr:uid="{00000000-0005-0000-0000-00008ECE0000}"/>
    <cellStyle name="Υπολογισμός 2 3 5 6 16 2" xfId="51568" xr:uid="{00000000-0005-0000-0000-00008FCE0000}"/>
    <cellStyle name="Υπολογισμός 2 3 5 6 17" xfId="39091" xr:uid="{00000000-0005-0000-0000-000090CE0000}"/>
    <cellStyle name="Υπολογισμός 2 3 5 6 17 2" xfId="52153" xr:uid="{00000000-0005-0000-0000-000091CE0000}"/>
    <cellStyle name="Υπολογισμός 2 3 5 6 18" xfId="39660" xr:uid="{00000000-0005-0000-0000-000092CE0000}"/>
    <cellStyle name="Υπολογισμός 2 3 5 6 18 2" xfId="52722" xr:uid="{00000000-0005-0000-0000-000093CE0000}"/>
    <cellStyle name="Υπολογισμός 2 3 5 6 19" xfId="40212" xr:uid="{00000000-0005-0000-0000-000094CE0000}"/>
    <cellStyle name="Υπολογισμός 2 3 5 6 19 2" xfId="53274" xr:uid="{00000000-0005-0000-0000-000095CE0000}"/>
    <cellStyle name="Υπολογισμός 2 3 5 6 2" xfId="28520" xr:uid="{00000000-0005-0000-0000-000096CE0000}"/>
    <cellStyle name="Υπολογισμός 2 3 5 6 2 2" xfId="42526" xr:uid="{00000000-0005-0000-0000-000097CE0000}"/>
    <cellStyle name="Υπολογισμός 2 3 5 6 20" xfId="40722" xr:uid="{00000000-0005-0000-0000-000098CE0000}"/>
    <cellStyle name="Υπολογισμός 2 3 5 6 20 2" xfId="53784" xr:uid="{00000000-0005-0000-0000-000099CE0000}"/>
    <cellStyle name="Υπολογισμός 2 3 5 6 21" xfId="41194" xr:uid="{00000000-0005-0000-0000-00009ACE0000}"/>
    <cellStyle name="Υπολογισμός 2 3 5 6 21 2" xfId="54256" xr:uid="{00000000-0005-0000-0000-00009BCE0000}"/>
    <cellStyle name="Υπολογισμός 2 3 5 6 22" xfId="27478" xr:uid="{00000000-0005-0000-0000-00009CCE0000}"/>
    <cellStyle name="Υπολογισμός 2 3 5 6 22 2" xfId="41720" xr:uid="{00000000-0005-0000-0000-00009DCE0000}"/>
    <cellStyle name="Υπολογισμός 2 3 5 6 23" xfId="29158" xr:uid="{00000000-0005-0000-0000-00009ECE0000}"/>
    <cellStyle name="Υπολογισμός 2 3 5 6 3" xfId="28981" xr:uid="{00000000-0005-0000-0000-00009FCE0000}"/>
    <cellStyle name="Υπολογισμός 2 3 5 6 3 2" xfId="42987" xr:uid="{00000000-0005-0000-0000-0000A0CE0000}"/>
    <cellStyle name="Υπολογισμός 2 3 5 6 4" xfId="30851" xr:uid="{00000000-0005-0000-0000-0000A1CE0000}"/>
    <cellStyle name="Υπολογισμός 2 3 5 6 4 2" xfId="43913" xr:uid="{00000000-0005-0000-0000-0000A2CE0000}"/>
    <cellStyle name="Υπολογισμός 2 3 5 6 5" xfId="31715" xr:uid="{00000000-0005-0000-0000-0000A3CE0000}"/>
    <cellStyle name="Υπολογισμός 2 3 5 6 5 2" xfId="44777" xr:uid="{00000000-0005-0000-0000-0000A4CE0000}"/>
    <cellStyle name="Υπολογισμός 2 3 5 6 6" xfId="32339" xr:uid="{00000000-0005-0000-0000-0000A5CE0000}"/>
    <cellStyle name="Υπολογισμός 2 3 5 6 6 2" xfId="45401" xr:uid="{00000000-0005-0000-0000-0000A6CE0000}"/>
    <cellStyle name="Υπολογισμός 2 3 5 6 7" xfId="32963" xr:uid="{00000000-0005-0000-0000-0000A7CE0000}"/>
    <cellStyle name="Υπολογισμός 2 3 5 6 7 2" xfId="46025" xr:uid="{00000000-0005-0000-0000-0000A8CE0000}"/>
    <cellStyle name="Υπολογισμός 2 3 5 6 8" xfId="33585" xr:uid="{00000000-0005-0000-0000-0000A9CE0000}"/>
    <cellStyle name="Υπολογισμός 2 3 5 6 8 2" xfId="46647" xr:uid="{00000000-0005-0000-0000-0000AACE0000}"/>
    <cellStyle name="Υπολογισμός 2 3 5 6 9" xfId="34207" xr:uid="{00000000-0005-0000-0000-0000ABCE0000}"/>
    <cellStyle name="Υπολογισμός 2 3 5 6 9 2" xfId="47269" xr:uid="{00000000-0005-0000-0000-0000ACCE0000}"/>
    <cellStyle name="Υπολογισμός 2 3 5 7" xfId="26088" xr:uid="{00000000-0005-0000-0000-0000ADCE0000}"/>
    <cellStyle name="Υπολογισμός 2 3 5 7 10" xfId="35163" xr:uid="{00000000-0005-0000-0000-0000AECE0000}"/>
    <cellStyle name="Υπολογισμός 2 3 5 7 10 2" xfId="48225" xr:uid="{00000000-0005-0000-0000-0000AFCE0000}"/>
    <cellStyle name="Υπολογισμός 2 3 5 7 11" xfId="35781" xr:uid="{00000000-0005-0000-0000-0000B0CE0000}"/>
    <cellStyle name="Υπολογισμός 2 3 5 7 11 2" xfId="48843" xr:uid="{00000000-0005-0000-0000-0000B1CE0000}"/>
    <cellStyle name="Υπολογισμός 2 3 5 7 12" xfId="36399" xr:uid="{00000000-0005-0000-0000-0000B2CE0000}"/>
    <cellStyle name="Υπολογισμός 2 3 5 7 12 2" xfId="49461" xr:uid="{00000000-0005-0000-0000-0000B3CE0000}"/>
    <cellStyle name="Υπολογισμός 2 3 5 7 13" xfId="37013" xr:uid="{00000000-0005-0000-0000-0000B4CE0000}"/>
    <cellStyle name="Υπολογισμός 2 3 5 7 13 2" xfId="50075" xr:uid="{00000000-0005-0000-0000-0000B5CE0000}"/>
    <cellStyle name="Υπολογισμός 2 3 5 7 14" xfId="37622" xr:uid="{00000000-0005-0000-0000-0000B6CE0000}"/>
    <cellStyle name="Υπολογισμός 2 3 5 7 14 2" xfId="50684" xr:uid="{00000000-0005-0000-0000-0000B7CE0000}"/>
    <cellStyle name="Υπολογισμός 2 3 5 7 15" xfId="38220" xr:uid="{00000000-0005-0000-0000-0000B8CE0000}"/>
    <cellStyle name="Υπολογισμός 2 3 5 7 15 2" xfId="51282" xr:uid="{00000000-0005-0000-0000-0000B9CE0000}"/>
    <cellStyle name="Υπολογισμός 2 3 5 7 16" xfId="38805" xr:uid="{00000000-0005-0000-0000-0000BACE0000}"/>
    <cellStyle name="Υπολογισμός 2 3 5 7 16 2" xfId="51867" xr:uid="{00000000-0005-0000-0000-0000BBCE0000}"/>
    <cellStyle name="Υπολογισμός 2 3 5 7 17" xfId="39374" xr:uid="{00000000-0005-0000-0000-0000BCCE0000}"/>
    <cellStyle name="Υπολογισμός 2 3 5 7 17 2" xfId="52436" xr:uid="{00000000-0005-0000-0000-0000BDCE0000}"/>
    <cellStyle name="Υπολογισμός 2 3 5 7 18" xfId="39926" xr:uid="{00000000-0005-0000-0000-0000BECE0000}"/>
    <cellStyle name="Υπολογισμός 2 3 5 7 18 2" xfId="52988" xr:uid="{00000000-0005-0000-0000-0000BFCE0000}"/>
    <cellStyle name="Υπολογισμός 2 3 5 7 19" xfId="40436" xr:uid="{00000000-0005-0000-0000-0000C0CE0000}"/>
    <cellStyle name="Υπολογισμός 2 3 5 7 19 2" xfId="53498" xr:uid="{00000000-0005-0000-0000-0000C1CE0000}"/>
    <cellStyle name="Υπολογισμός 2 3 5 7 2" xfId="28234" xr:uid="{00000000-0005-0000-0000-0000C2CE0000}"/>
    <cellStyle name="Υπολογισμός 2 3 5 7 2 2" xfId="42240" xr:uid="{00000000-0005-0000-0000-0000C3CE0000}"/>
    <cellStyle name="Υπολογισμός 2 3 5 7 20" xfId="40908" xr:uid="{00000000-0005-0000-0000-0000C4CE0000}"/>
    <cellStyle name="Υπολογισμός 2 3 5 7 20 2" xfId="53970" xr:uid="{00000000-0005-0000-0000-0000C5CE0000}"/>
    <cellStyle name="Υπολογισμός 2 3 5 7 21" xfId="27192" xr:uid="{00000000-0005-0000-0000-0000C6CE0000}"/>
    <cellStyle name="Υπολογισμός 2 3 5 7 21 2" xfId="41434" xr:uid="{00000000-0005-0000-0000-0000C7CE0000}"/>
    <cellStyle name="Υπολογισμός 2 3 5 7 22" xfId="30321" xr:uid="{00000000-0005-0000-0000-0000C8CE0000}"/>
    <cellStyle name="Υπολογισμός 2 3 5 7 3" xfId="30726" xr:uid="{00000000-0005-0000-0000-0000C9CE0000}"/>
    <cellStyle name="Υπολογισμός 2 3 5 7 3 2" xfId="43790" xr:uid="{00000000-0005-0000-0000-0000CACE0000}"/>
    <cellStyle name="Υπολογισμός 2 3 5 7 4" xfId="31429" xr:uid="{00000000-0005-0000-0000-0000CBCE0000}"/>
    <cellStyle name="Υπολογισμός 2 3 5 7 4 2" xfId="44491" xr:uid="{00000000-0005-0000-0000-0000CCCE0000}"/>
    <cellStyle name="Υπολογισμός 2 3 5 7 5" xfId="32053" xr:uid="{00000000-0005-0000-0000-0000CDCE0000}"/>
    <cellStyle name="Υπολογισμός 2 3 5 7 5 2" xfId="45115" xr:uid="{00000000-0005-0000-0000-0000CECE0000}"/>
    <cellStyle name="Υπολογισμός 2 3 5 7 6" xfId="32677" xr:uid="{00000000-0005-0000-0000-0000CFCE0000}"/>
    <cellStyle name="Υπολογισμός 2 3 5 7 6 2" xfId="45739" xr:uid="{00000000-0005-0000-0000-0000D0CE0000}"/>
    <cellStyle name="Υπολογισμός 2 3 5 7 7" xfId="33299" xr:uid="{00000000-0005-0000-0000-0000D1CE0000}"/>
    <cellStyle name="Υπολογισμός 2 3 5 7 7 2" xfId="46361" xr:uid="{00000000-0005-0000-0000-0000D2CE0000}"/>
    <cellStyle name="Υπολογισμός 2 3 5 7 8" xfId="33921" xr:uid="{00000000-0005-0000-0000-0000D3CE0000}"/>
    <cellStyle name="Υπολογισμός 2 3 5 7 8 2" xfId="46983" xr:uid="{00000000-0005-0000-0000-0000D4CE0000}"/>
    <cellStyle name="Υπολογισμός 2 3 5 7 9" xfId="34543" xr:uid="{00000000-0005-0000-0000-0000D5CE0000}"/>
    <cellStyle name="Υπολογισμός 2 3 5 7 9 2" xfId="47605" xr:uid="{00000000-0005-0000-0000-0000D6CE0000}"/>
    <cellStyle name="Υπολογισμός 2 3 5 8" xfId="26836" xr:uid="{00000000-0005-0000-0000-0000D7CE0000}"/>
    <cellStyle name="Υπολογισμός 2 3 5 8 2" xfId="25429" xr:uid="{00000000-0005-0000-0000-0000D8CE0000}"/>
    <cellStyle name="Υπολογισμός 2 3 5 9" xfId="27588" xr:uid="{00000000-0005-0000-0000-0000D9CE0000}"/>
    <cellStyle name="Υπολογισμός 2 3 5 9 2" xfId="41830" xr:uid="{00000000-0005-0000-0000-0000DACE0000}"/>
    <cellStyle name="Υπολογισμός 2 3 6" xfId="27709" xr:uid="{00000000-0005-0000-0000-0000DBCE0000}"/>
    <cellStyle name="Υπολογισμός 2 3 6 2" xfId="41911" xr:uid="{00000000-0005-0000-0000-0000DCCE0000}"/>
    <cellStyle name="Υπολογισμός 2 4" xfId="25566" xr:uid="{00000000-0005-0000-0000-0000DDCE0000}"/>
    <cellStyle name="Υπολογισμός 2 4 2" xfId="25642" xr:uid="{00000000-0005-0000-0000-0000DECE0000}"/>
    <cellStyle name="Υπολογισμός 2 4 2 10" xfId="27790" xr:uid="{00000000-0005-0000-0000-0000DFCE0000}"/>
    <cellStyle name="Υπολογισμός 2 4 2 10 2" xfId="41952" xr:uid="{00000000-0005-0000-0000-0000E0CE0000}"/>
    <cellStyle name="Υπολογισμός 2 4 2 11" xfId="29767" xr:uid="{00000000-0005-0000-0000-0000E1CE0000}"/>
    <cellStyle name="Υπολογισμός 2 4 2 11 2" xfId="43064" xr:uid="{00000000-0005-0000-0000-0000E2CE0000}"/>
    <cellStyle name="Υπολογισμός 2 4 2 12" xfId="30781" xr:uid="{00000000-0005-0000-0000-0000E3CE0000}"/>
    <cellStyle name="Υπολογισμός 2 4 2 12 2" xfId="43843" xr:uid="{00000000-0005-0000-0000-0000E4CE0000}"/>
    <cellStyle name="Υπολογισμός 2 4 2 13" xfId="30667" xr:uid="{00000000-0005-0000-0000-0000E5CE0000}"/>
    <cellStyle name="Υπολογισμός 2 4 2 13 2" xfId="43731" xr:uid="{00000000-0005-0000-0000-0000E6CE0000}"/>
    <cellStyle name="Υπολογισμός 2 4 2 14" xfId="31102" xr:uid="{00000000-0005-0000-0000-0000E7CE0000}"/>
    <cellStyle name="Υπολογισμός 2 4 2 14 2" xfId="44164" xr:uid="{00000000-0005-0000-0000-0000E8CE0000}"/>
    <cellStyle name="Υπολογισμός 2 4 2 15" xfId="30273" xr:uid="{00000000-0005-0000-0000-0000E9CE0000}"/>
    <cellStyle name="Υπολογισμός 2 4 2 15 2" xfId="43375" xr:uid="{00000000-0005-0000-0000-0000EACE0000}"/>
    <cellStyle name="Υπολογισμός 2 4 2 16" xfId="30881" xr:uid="{00000000-0005-0000-0000-0000EBCE0000}"/>
    <cellStyle name="Υπολογισμός 2 4 2 16 2" xfId="43943" xr:uid="{00000000-0005-0000-0000-0000ECCE0000}"/>
    <cellStyle name="Υπολογισμός 2 4 2 17" xfId="30911" xr:uid="{00000000-0005-0000-0000-0000EDCE0000}"/>
    <cellStyle name="Υπολογισμός 2 4 2 17 2" xfId="43973" xr:uid="{00000000-0005-0000-0000-0000EECE0000}"/>
    <cellStyle name="Υπολογισμός 2 4 2 18" xfId="31106" xr:uid="{00000000-0005-0000-0000-0000EFCE0000}"/>
    <cellStyle name="Υπολογισμός 2 4 2 18 2" xfId="44168" xr:uid="{00000000-0005-0000-0000-0000F0CE0000}"/>
    <cellStyle name="Υπολογισμός 2 4 2 19" xfId="31730" xr:uid="{00000000-0005-0000-0000-0000F1CE0000}"/>
    <cellStyle name="Υπολογισμός 2 4 2 19 2" xfId="44792" xr:uid="{00000000-0005-0000-0000-0000F2CE0000}"/>
    <cellStyle name="Υπολογισμός 2 4 2 2" xfId="25939" xr:uid="{00000000-0005-0000-0000-0000F3CE0000}"/>
    <cellStyle name="Υπολογισμός 2 4 2 2 10" xfId="34377" xr:uid="{00000000-0005-0000-0000-0000F4CE0000}"/>
    <cellStyle name="Υπολογισμός 2 4 2 2 10 2" xfId="47439" xr:uid="{00000000-0005-0000-0000-0000F5CE0000}"/>
    <cellStyle name="Υπολογισμός 2 4 2 2 11" xfId="34997" xr:uid="{00000000-0005-0000-0000-0000F6CE0000}"/>
    <cellStyle name="Υπολογισμός 2 4 2 2 11 2" xfId="48059" xr:uid="{00000000-0005-0000-0000-0000F7CE0000}"/>
    <cellStyle name="Υπολογισμός 2 4 2 2 12" xfId="35615" xr:uid="{00000000-0005-0000-0000-0000F8CE0000}"/>
    <cellStyle name="Υπολογισμός 2 4 2 2 12 2" xfId="48677" xr:uid="{00000000-0005-0000-0000-0000F9CE0000}"/>
    <cellStyle name="Υπολογισμός 2 4 2 2 13" xfId="36234" xr:uid="{00000000-0005-0000-0000-0000FACE0000}"/>
    <cellStyle name="Υπολογισμός 2 4 2 2 13 2" xfId="49296" xr:uid="{00000000-0005-0000-0000-0000FBCE0000}"/>
    <cellStyle name="Υπολογισμός 2 4 2 2 14" xfId="36849" xr:uid="{00000000-0005-0000-0000-0000FCCE0000}"/>
    <cellStyle name="Υπολογισμός 2 4 2 2 14 2" xfId="49911" xr:uid="{00000000-0005-0000-0000-0000FDCE0000}"/>
    <cellStyle name="Υπολογισμός 2 4 2 2 15" xfId="37461" xr:uid="{00000000-0005-0000-0000-0000FECE0000}"/>
    <cellStyle name="Υπολογισμός 2 4 2 2 15 2" xfId="50523" xr:uid="{00000000-0005-0000-0000-0000FFCE0000}"/>
    <cellStyle name="Υπολογισμός 2 4 2 2 16" xfId="38068" xr:uid="{00000000-0005-0000-0000-000000CF0000}"/>
    <cellStyle name="Υπολογισμός 2 4 2 2 16 2" xfId="51130" xr:uid="{00000000-0005-0000-0000-000001CF0000}"/>
    <cellStyle name="Υπολογισμός 2 4 2 2 17" xfId="38654" xr:uid="{00000000-0005-0000-0000-000002CF0000}"/>
    <cellStyle name="Υπολογισμός 2 4 2 2 17 2" xfId="51716" xr:uid="{00000000-0005-0000-0000-000003CF0000}"/>
    <cellStyle name="Υπολογισμός 2 4 2 2 18" xfId="39229" xr:uid="{00000000-0005-0000-0000-000004CF0000}"/>
    <cellStyle name="Υπολογισμός 2 4 2 2 18 2" xfId="52291" xr:uid="{00000000-0005-0000-0000-000005CF0000}"/>
    <cellStyle name="Υπολογισμός 2 4 2 2 19" xfId="39785" xr:uid="{00000000-0005-0000-0000-000006CF0000}"/>
    <cellStyle name="Υπολογισμός 2 4 2 2 19 2" xfId="52847" xr:uid="{00000000-0005-0000-0000-000007CF0000}"/>
    <cellStyle name="Υπολογισμός 2 4 2 2 2" xfId="28086" xr:uid="{00000000-0005-0000-0000-000008CF0000}"/>
    <cellStyle name="Υπολογισμός 2 4 2 2 2 2" xfId="42131" xr:uid="{00000000-0005-0000-0000-000009CF0000}"/>
    <cellStyle name="Υπολογισμός 2 4 2 2 20" xfId="40312" xr:uid="{00000000-0005-0000-0000-00000ACF0000}"/>
    <cellStyle name="Υπολογισμός 2 4 2 2 20 2" xfId="53374" xr:uid="{00000000-0005-0000-0000-00000BCF0000}"/>
    <cellStyle name="Υπολογισμός 2 4 2 2 21" xfId="40799" xr:uid="{00000000-0005-0000-0000-00000CCF0000}"/>
    <cellStyle name="Υπολογισμός 2 4 2 2 21 2" xfId="53861" xr:uid="{00000000-0005-0000-0000-00000DCF0000}"/>
    <cellStyle name="Υπολογισμός 2 4 2 2 22" xfId="27045" xr:uid="{00000000-0005-0000-0000-00000ECF0000}"/>
    <cellStyle name="Υπολογισμός 2 4 2 2 22 2" xfId="41325" xr:uid="{00000000-0005-0000-0000-00000FCF0000}"/>
    <cellStyle name="Υπολογισμός 2 4 2 2 23" xfId="29543" xr:uid="{00000000-0005-0000-0000-000010CF0000}"/>
    <cellStyle name="Υπολογισμός 2 4 2 2 3" xfId="28638" xr:uid="{00000000-0005-0000-0000-000011CF0000}"/>
    <cellStyle name="Υπολογισμός 2 4 2 2 3 2" xfId="42644" xr:uid="{00000000-0005-0000-0000-000012CF0000}"/>
    <cellStyle name="Υπολογισμός 2 4 2 2 4" xfId="29857" xr:uid="{00000000-0005-0000-0000-000013CF0000}"/>
    <cellStyle name="Υπολογισμός 2 4 2 2 4 2" xfId="43135" xr:uid="{00000000-0005-0000-0000-000014CF0000}"/>
    <cellStyle name="Υπολογισμός 2 4 2 2 5" xfId="31263" xr:uid="{00000000-0005-0000-0000-000015CF0000}"/>
    <cellStyle name="Υπολογισμός 2 4 2 2 5 2" xfId="44325" xr:uid="{00000000-0005-0000-0000-000016CF0000}"/>
    <cellStyle name="Υπολογισμός 2 4 2 2 6" xfId="31887" xr:uid="{00000000-0005-0000-0000-000017CF0000}"/>
    <cellStyle name="Υπολογισμός 2 4 2 2 6 2" xfId="44949" xr:uid="{00000000-0005-0000-0000-000018CF0000}"/>
    <cellStyle name="Υπολογισμός 2 4 2 2 7" xfId="32511" xr:uid="{00000000-0005-0000-0000-000019CF0000}"/>
    <cellStyle name="Υπολογισμός 2 4 2 2 7 2" xfId="45573" xr:uid="{00000000-0005-0000-0000-00001ACF0000}"/>
    <cellStyle name="Υπολογισμός 2 4 2 2 8" xfId="33133" xr:uid="{00000000-0005-0000-0000-00001BCF0000}"/>
    <cellStyle name="Υπολογισμός 2 4 2 2 8 2" xfId="46195" xr:uid="{00000000-0005-0000-0000-00001CCF0000}"/>
    <cellStyle name="Υπολογισμός 2 4 2 2 9" xfId="33755" xr:uid="{00000000-0005-0000-0000-00001DCF0000}"/>
    <cellStyle name="Υπολογισμός 2 4 2 2 9 2" xfId="46817" xr:uid="{00000000-0005-0000-0000-00001ECF0000}"/>
    <cellStyle name="Υπολογισμός 2 4 2 20" xfId="32354" xr:uid="{00000000-0005-0000-0000-00001FCF0000}"/>
    <cellStyle name="Υπολογισμός 2 4 2 20 2" xfId="45416" xr:uid="{00000000-0005-0000-0000-000020CF0000}"/>
    <cellStyle name="Υπολογισμός 2 4 2 21" xfId="32978" xr:uid="{00000000-0005-0000-0000-000021CF0000}"/>
    <cellStyle name="Υπολογισμός 2 4 2 21 2" xfId="46040" xr:uid="{00000000-0005-0000-0000-000022CF0000}"/>
    <cellStyle name="Υπολογισμός 2 4 2 22" xfId="33600" xr:uid="{00000000-0005-0000-0000-000023CF0000}"/>
    <cellStyle name="Υπολογισμός 2 4 2 22 2" xfId="46662" xr:uid="{00000000-0005-0000-0000-000024CF0000}"/>
    <cellStyle name="Υπολογισμός 2 4 2 23" xfId="34222" xr:uid="{00000000-0005-0000-0000-000025CF0000}"/>
    <cellStyle name="Υπολογισμός 2 4 2 23 2" xfId="47284" xr:uid="{00000000-0005-0000-0000-000026CF0000}"/>
    <cellStyle name="Υπολογισμός 2 4 2 24" xfId="34844" xr:uid="{00000000-0005-0000-0000-000027CF0000}"/>
    <cellStyle name="Υπολογισμός 2 4 2 24 2" xfId="47906" xr:uid="{00000000-0005-0000-0000-000028CF0000}"/>
    <cellStyle name="Υπολογισμός 2 4 2 25" xfId="35464" xr:uid="{00000000-0005-0000-0000-000029CF0000}"/>
    <cellStyle name="Υπολογισμός 2 4 2 25 2" xfId="48526" xr:uid="{00000000-0005-0000-0000-00002ACF0000}"/>
    <cellStyle name="Υπολογισμός 2 4 2 26" xfId="36082" xr:uid="{00000000-0005-0000-0000-00002BCF0000}"/>
    <cellStyle name="Υπολογισμός 2 4 2 26 2" xfId="49144" xr:uid="{00000000-0005-0000-0000-00002CCF0000}"/>
    <cellStyle name="Υπολογισμός 2 4 2 27" xfId="36896" xr:uid="{00000000-0005-0000-0000-00002DCF0000}"/>
    <cellStyle name="Υπολογισμός 2 4 2 27 2" xfId="49958" xr:uid="{00000000-0005-0000-0000-00002ECF0000}"/>
    <cellStyle name="Υπολογισμός 2 4 2 28" xfId="39818" xr:uid="{00000000-0005-0000-0000-00002FCF0000}"/>
    <cellStyle name="Υπολογισμός 2 4 2 28 2" xfId="52880" xr:uid="{00000000-0005-0000-0000-000030CF0000}"/>
    <cellStyle name="Υπολογισμός 2 4 2 29" xfId="26517" xr:uid="{00000000-0005-0000-0000-000031CF0000}"/>
    <cellStyle name="Υπολογισμός 2 4 2 29 2" xfId="25501" xr:uid="{00000000-0005-0000-0000-000032CF0000}"/>
    <cellStyle name="Υπολογισμός 2 4 2 3" xfId="26128" xr:uid="{00000000-0005-0000-0000-000033CF0000}"/>
    <cellStyle name="Υπολογισμός 2 4 2 3 10" xfId="34583" xr:uid="{00000000-0005-0000-0000-000034CF0000}"/>
    <cellStyle name="Υπολογισμός 2 4 2 3 10 2" xfId="47645" xr:uid="{00000000-0005-0000-0000-000035CF0000}"/>
    <cellStyle name="Υπολογισμός 2 4 2 3 11" xfId="35203" xr:uid="{00000000-0005-0000-0000-000036CF0000}"/>
    <cellStyle name="Υπολογισμός 2 4 2 3 11 2" xfId="48265" xr:uid="{00000000-0005-0000-0000-000037CF0000}"/>
    <cellStyle name="Υπολογισμός 2 4 2 3 12" xfId="35821" xr:uid="{00000000-0005-0000-0000-000038CF0000}"/>
    <cellStyle name="Υπολογισμός 2 4 2 3 12 2" xfId="48883" xr:uid="{00000000-0005-0000-0000-000039CF0000}"/>
    <cellStyle name="Υπολογισμός 2 4 2 3 13" xfId="36439" xr:uid="{00000000-0005-0000-0000-00003ACF0000}"/>
    <cellStyle name="Υπολογισμός 2 4 2 3 13 2" xfId="49501" xr:uid="{00000000-0005-0000-0000-00003BCF0000}"/>
    <cellStyle name="Υπολογισμός 2 4 2 3 14" xfId="37053" xr:uid="{00000000-0005-0000-0000-00003CCF0000}"/>
    <cellStyle name="Υπολογισμός 2 4 2 3 14 2" xfId="50115" xr:uid="{00000000-0005-0000-0000-00003DCF0000}"/>
    <cellStyle name="Υπολογισμός 2 4 2 3 15" xfId="37662" xr:uid="{00000000-0005-0000-0000-00003ECF0000}"/>
    <cellStyle name="Υπολογισμός 2 4 2 3 15 2" xfId="50724" xr:uid="{00000000-0005-0000-0000-00003FCF0000}"/>
    <cellStyle name="Υπολογισμός 2 4 2 3 16" xfId="38260" xr:uid="{00000000-0005-0000-0000-000040CF0000}"/>
    <cellStyle name="Υπολογισμός 2 4 2 3 16 2" xfId="51322" xr:uid="{00000000-0005-0000-0000-000041CF0000}"/>
    <cellStyle name="Υπολογισμός 2 4 2 3 17" xfId="38845" xr:uid="{00000000-0005-0000-0000-000042CF0000}"/>
    <cellStyle name="Υπολογισμός 2 4 2 3 17 2" xfId="51907" xr:uid="{00000000-0005-0000-0000-000043CF0000}"/>
    <cellStyle name="Υπολογισμός 2 4 2 3 18" xfId="39414" xr:uid="{00000000-0005-0000-0000-000044CF0000}"/>
    <cellStyle name="Υπολογισμός 2 4 2 3 18 2" xfId="52476" xr:uid="{00000000-0005-0000-0000-000045CF0000}"/>
    <cellStyle name="Υπολογισμός 2 4 2 3 19" xfId="39966" xr:uid="{00000000-0005-0000-0000-000046CF0000}"/>
    <cellStyle name="Υπολογισμός 2 4 2 3 19 2" xfId="53028" xr:uid="{00000000-0005-0000-0000-000047CF0000}"/>
    <cellStyle name="Υπολογισμός 2 4 2 3 2" xfId="28274" xr:uid="{00000000-0005-0000-0000-000048CF0000}"/>
    <cellStyle name="Υπολογισμός 2 4 2 3 2 2" xfId="42280" xr:uid="{00000000-0005-0000-0000-000049CF0000}"/>
    <cellStyle name="Υπολογισμός 2 4 2 3 20" xfId="40476" xr:uid="{00000000-0005-0000-0000-00004ACF0000}"/>
    <cellStyle name="Υπολογισμός 2 4 2 3 20 2" xfId="53538" xr:uid="{00000000-0005-0000-0000-00004BCF0000}"/>
    <cellStyle name="Υπολογισμός 2 4 2 3 21" xfId="40948" xr:uid="{00000000-0005-0000-0000-00004CCF0000}"/>
    <cellStyle name="Υπολογισμός 2 4 2 3 21 2" xfId="54010" xr:uid="{00000000-0005-0000-0000-00004DCF0000}"/>
    <cellStyle name="Υπολογισμός 2 4 2 3 22" xfId="27232" xr:uid="{00000000-0005-0000-0000-00004ECF0000}"/>
    <cellStyle name="Υπολογισμός 2 4 2 3 22 2" xfId="41474" xr:uid="{00000000-0005-0000-0000-00004FCF0000}"/>
    <cellStyle name="Υπολογισμός 2 4 2 3 23" xfId="26804" xr:uid="{00000000-0005-0000-0000-000050CF0000}"/>
    <cellStyle name="Υπολογισμός 2 4 2 3 3" xfId="28772" xr:uid="{00000000-0005-0000-0000-000051CF0000}"/>
    <cellStyle name="Υπολογισμός 2 4 2 3 3 2" xfId="42778" xr:uid="{00000000-0005-0000-0000-000052CF0000}"/>
    <cellStyle name="Υπολογισμός 2 4 2 3 4" xfId="30133" xr:uid="{00000000-0005-0000-0000-000053CF0000}"/>
    <cellStyle name="Υπολογισμός 2 4 2 3 4 2" xfId="43309" xr:uid="{00000000-0005-0000-0000-000054CF0000}"/>
    <cellStyle name="Υπολογισμός 2 4 2 3 5" xfId="31469" xr:uid="{00000000-0005-0000-0000-000055CF0000}"/>
    <cellStyle name="Υπολογισμός 2 4 2 3 5 2" xfId="44531" xr:uid="{00000000-0005-0000-0000-000056CF0000}"/>
    <cellStyle name="Υπολογισμός 2 4 2 3 6" xfId="32093" xr:uid="{00000000-0005-0000-0000-000057CF0000}"/>
    <cellStyle name="Υπολογισμός 2 4 2 3 6 2" xfId="45155" xr:uid="{00000000-0005-0000-0000-000058CF0000}"/>
    <cellStyle name="Υπολογισμός 2 4 2 3 7" xfId="32717" xr:uid="{00000000-0005-0000-0000-000059CF0000}"/>
    <cellStyle name="Υπολογισμός 2 4 2 3 7 2" xfId="45779" xr:uid="{00000000-0005-0000-0000-00005ACF0000}"/>
    <cellStyle name="Υπολογισμός 2 4 2 3 8" xfId="33339" xr:uid="{00000000-0005-0000-0000-00005BCF0000}"/>
    <cellStyle name="Υπολογισμός 2 4 2 3 8 2" xfId="46401" xr:uid="{00000000-0005-0000-0000-00005CCF0000}"/>
    <cellStyle name="Υπολογισμός 2 4 2 3 9" xfId="33961" xr:uid="{00000000-0005-0000-0000-00005DCF0000}"/>
    <cellStyle name="Υπολογισμός 2 4 2 3 9 2" xfId="47023" xr:uid="{00000000-0005-0000-0000-00005ECF0000}"/>
    <cellStyle name="Υπολογισμός 2 4 2 30" xfId="29421" xr:uid="{00000000-0005-0000-0000-00005FCF0000}"/>
    <cellStyle name="Υπολογισμός 2 4 2 4" xfId="25821" xr:uid="{00000000-0005-0000-0000-000060CF0000}"/>
    <cellStyle name="Υπολογισμός 2 4 2 4 10" xfId="34235" xr:uid="{00000000-0005-0000-0000-000061CF0000}"/>
    <cellStyle name="Υπολογισμός 2 4 2 4 10 2" xfId="47297" xr:uid="{00000000-0005-0000-0000-000062CF0000}"/>
    <cellStyle name="Υπολογισμός 2 4 2 4 11" xfId="34856" xr:uid="{00000000-0005-0000-0000-000063CF0000}"/>
    <cellStyle name="Υπολογισμός 2 4 2 4 11 2" xfId="47918" xr:uid="{00000000-0005-0000-0000-000064CF0000}"/>
    <cellStyle name="Υπολογισμός 2 4 2 4 12" xfId="35477" xr:uid="{00000000-0005-0000-0000-000065CF0000}"/>
    <cellStyle name="Υπολογισμός 2 4 2 4 12 2" xfId="48539" xr:uid="{00000000-0005-0000-0000-000066CF0000}"/>
    <cellStyle name="Υπολογισμός 2 4 2 4 13" xfId="36094" xr:uid="{00000000-0005-0000-0000-000067CF0000}"/>
    <cellStyle name="Υπολογισμός 2 4 2 4 13 2" xfId="49156" xr:uid="{00000000-0005-0000-0000-000068CF0000}"/>
    <cellStyle name="Υπολογισμός 2 4 2 4 14" xfId="36712" xr:uid="{00000000-0005-0000-0000-000069CF0000}"/>
    <cellStyle name="Υπολογισμός 2 4 2 4 14 2" xfId="49774" xr:uid="{00000000-0005-0000-0000-00006ACF0000}"/>
    <cellStyle name="Υπολογισμός 2 4 2 4 15" xfId="37326" xr:uid="{00000000-0005-0000-0000-00006BCF0000}"/>
    <cellStyle name="Υπολογισμός 2 4 2 4 15 2" xfId="50388" xr:uid="{00000000-0005-0000-0000-00006CCF0000}"/>
    <cellStyle name="Υπολογισμός 2 4 2 4 16" xfId="37934" xr:uid="{00000000-0005-0000-0000-00006DCF0000}"/>
    <cellStyle name="Υπολογισμός 2 4 2 4 16 2" xfId="50996" xr:uid="{00000000-0005-0000-0000-00006ECF0000}"/>
    <cellStyle name="Υπολογισμός 2 4 2 4 17" xfId="38531" xr:uid="{00000000-0005-0000-0000-00006FCF0000}"/>
    <cellStyle name="Υπολογισμός 2 4 2 4 17 2" xfId="51593" xr:uid="{00000000-0005-0000-0000-000070CF0000}"/>
    <cellStyle name="Υπολογισμός 2 4 2 4 18" xfId="39115" xr:uid="{00000000-0005-0000-0000-000071CF0000}"/>
    <cellStyle name="Υπολογισμός 2 4 2 4 18 2" xfId="52177" xr:uid="{00000000-0005-0000-0000-000072CF0000}"/>
    <cellStyle name="Υπολογισμός 2 4 2 4 19" xfId="39683" xr:uid="{00000000-0005-0000-0000-000073CF0000}"/>
    <cellStyle name="Υπολογισμός 2 4 2 4 19 2" xfId="52745" xr:uid="{00000000-0005-0000-0000-000074CF0000}"/>
    <cellStyle name="Υπολογισμός 2 4 2 4 2" xfId="27968" xr:uid="{00000000-0005-0000-0000-000075CF0000}"/>
    <cellStyle name="Υπολογισμός 2 4 2 4 2 2" xfId="42072" xr:uid="{00000000-0005-0000-0000-000076CF0000}"/>
    <cellStyle name="Υπολογισμός 2 4 2 4 20" xfId="40232" xr:uid="{00000000-0005-0000-0000-000077CF0000}"/>
    <cellStyle name="Υπολογισμός 2 4 2 4 20 2" xfId="53294" xr:uid="{00000000-0005-0000-0000-000078CF0000}"/>
    <cellStyle name="Υπολογισμός 2 4 2 4 21" xfId="40740" xr:uid="{00000000-0005-0000-0000-000079CF0000}"/>
    <cellStyle name="Υπολογισμός 2 4 2 4 21 2" xfId="53802" xr:uid="{00000000-0005-0000-0000-00007ACF0000}"/>
    <cellStyle name="Υπολογισμός 2 4 2 4 22" xfId="26927" xr:uid="{00000000-0005-0000-0000-00007BCF0000}"/>
    <cellStyle name="Υπολογισμός 2 4 2 4 22 2" xfId="41266" xr:uid="{00000000-0005-0000-0000-00007CCF0000}"/>
    <cellStyle name="Υπολογισμός 2 4 2 4 23" xfId="26502" xr:uid="{00000000-0005-0000-0000-00007DCF0000}"/>
    <cellStyle name="Υπολογισμός 2 4 2 4 3" xfId="28580" xr:uid="{00000000-0005-0000-0000-00007ECF0000}"/>
    <cellStyle name="Υπολογισμός 2 4 2 4 3 2" xfId="42586" xr:uid="{00000000-0005-0000-0000-00007FCF0000}"/>
    <cellStyle name="Υπολογισμός 2 4 2 4 4" xfId="29926" xr:uid="{00000000-0005-0000-0000-000080CF0000}"/>
    <cellStyle name="Υπολογισμός 2 4 2 4 4 2" xfId="43181" xr:uid="{00000000-0005-0000-0000-000081CF0000}"/>
    <cellStyle name="Υπολογισμός 2 4 2 4 5" xfId="31119" xr:uid="{00000000-0005-0000-0000-000082CF0000}"/>
    <cellStyle name="Υπολογισμός 2 4 2 4 5 2" xfId="44181" xr:uid="{00000000-0005-0000-0000-000083CF0000}"/>
    <cellStyle name="Υπολογισμός 2 4 2 4 6" xfId="31743" xr:uid="{00000000-0005-0000-0000-000084CF0000}"/>
    <cellStyle name="Υπολογισμός 2 4 2 4 6 2" xfId="44805" xr:uid="{00000000-0005-0000-0000-000085CF0000}"/>
    <cellStyle name="Υπολογισμός 2 4 2 4 7" xfId="32367" xr:uid="{00000000-0005-0000-0000-000086CF0000}"/>
    <cellStyle name="Υπολογισμός 2 4 2 4 7 2" xfId="45429" xr:uid="{00000000-0005-0000-0000-000087CF0000}"/>
    <cellStyle name="Υπολογισμός 2 4 2 4 8" xfId="32991" xr:uid="{00000000-0005-0000-0000-000088CF0000}"/>
    <cellStyle name="Υπολογισμός 2 4 2 4 8 2" xfId="46053" xr:uid="{00000000-0005-0000-0000-000089CF0000}"/>
    <cellStyle name="Υπολογισμός 2 4 2 4 9" xfId="33613" xr:uid="{00000000-0005-0000-0000-00008ACF0000}"/>
    <cellStyle name="Υπολογισμός 2 4 2 4 9 2" xfId="46675" xr:uid="{00000000-0005-0000-0000-00008BCF0000}"/>
    <cellStyle name="Υπολογισμός 2 4 2 5" xfId="26035" xr:uid="{00000000-0005-0000-0000-00008CCF0000}"/>
    <cellStyle name="Υπολογισμός 2 4 2 5 10" xfId="34490" xr:uid="{00000000-0005-0000-0000-00008DCF0000}"/>
    <cellStyle name="Υπολογισμός 2 4 2 5 10 2" xfId="47552" xr:uid="{00000000-0005-0000-0000-00008ECF0000}"/>
    <cellStyle name="Υπολογισμός 2 4 2 5 11" xfId="35110" xr:uid="{00000000-0005-0000-0000-00008FCF0000}"/>
    <cellStyle name="Υπολογισμός 2 4 2 5 11 2" xfId="48172" xr:uid="{00000000-0005-0000-0000-000090CF0000}"/>
    <cellStyle name="Υπολογισμός 2 4 2 5 12" xfId="35728" xr:uid="{00000000-0005-0000-0000-000091CF0000}"/>
    <cellStyle name="Υπολογισμός 2 4 2 5 12 2" xfId="48790" xr:uid="{00000000-0005-0000-0000-000092CF0000}"/>
    <cellStyle name="Υπολογισμός 2 4 2 5 13" xfId="36346" xr:uid="{00000000-0005-0000-0000-000093CF0000}"/>
    <cellStyle name="Υπολογισμός 2 4 2 5 13 2" xfId="49408" xr:uid="{00000000-0005-0000-0000-000094CF0000}"/>
    <cellStyle name="Υπολογισμός 2 4 2 5 14" xfId="36960" xr:uid="{00000000-0005-0000-0000-000095CF0000}"/>
    <cellStyle name="Υπολογισμός 2 4 2 5 14 2" xfId="50022" xr:uid="{00000000-0005-0000-0000-000096CF0000}"/>
    <cellStyle name="Υπολογισμός 2 4 2 5 15" xfId="37569" xr:uid="{00000000-0005-0000-0000-000097CF0000}"/>
    <cellStyle name="Υπολογισμός 2 4 2 5 15 2" xfId="50631" xr:uid="{00000000-0005-0000-0000-000098CF0000}"/>
    <cellStyle name="Υπολογισμός 2 4 2 5 16" xfId="38167" xr:uid="{00000000-0005-0000-0000-000099CF0000}"/>
    <cellStyle name="Υπολογισμός 2 4 2 5 16 2" xfId="51229" xr:uid="{00000000-0005-0000-0000-00009ACF0000}"/>
    <cellStyle name="Υπολογισμός 2 4 2 5 17" xfId="38752" xr:uid="{00000000-0005-0000-0000-00009BCF0000}"/>
    <cellStyle name="Υπολογισμός 2 4 2 5 17 2" xfId="51814" xr:uid="{00000000-0005-0000-0000-00009CCF0000}"/>
    <cellStyle name="Υπολογισμός 2 4 2 5 18" xfId="39321" xr:uid="{00000000-0005-0000-0000-00009DCF0000}"/>
    <cellStyle name="Υπολογισμός 2 4 2 5 18 2" xfId="52383" xr:uid="{00000000-0005-0000-0000-00009ECF0000}"/>
    <cellStyle name="Υπολογισμός 2 4 2 5 19" xfId="39873" xr:uid="{00000000-0005-0000-0000-00009FCF0000}"/>
    <cellStyle name="Υπολογισμός 2 4 2 5 19 2" xfId="52935" xr:uid="{00000000-0005-0000-0000-0000A0CF0000}"/>
    <cellStyle name="Υπολογισμός 2 4 2 5 2" xfId="28181" xr:uid="{00000000-0005-0000-0000-0000A1CF0000}"/>
    <cellStyle name="Υπολογισμός 2 4 2 5 2 2" xfId="42187" xr:uid="{00000000-0005-0000-0000-0000A2CF0000}"/>
    <cellStyle name="Υπολογισμός 2 4 2 5 20" xfId="40383" xr:uid="{00000000-0005-0000-0000-0000A3CF0000}"/>
    <cellStyle name="Υπολογισμός 2 4 2 5 20 2" xfId="53445" xr:uid="{00000000-0005-0000-0000-0000A4CF0000}"/>
    <cellStyle name="Υπολογισμός 2 4 2 5 21" xfId="40855" xr:uid="{00000000-0005-0000-0000-0000A5CF0000}"/>
    <cellStyle name="Υπολογισμός 2 4 2 5 21 2" xfId="53917" xr:uid="{00000000-0005-0000-0000-0000A6CF0000}"/>
    <cellStyle name="Υπολογισμός 2 4 2 5 22" xfId="27139" xr:uid="{00000000-0005-0000-0000-0000A7CF0000}"/>
    <cellStyle name="Υπολογισμός 2 4 2 5 22 2" xfId="41381" xr:uid="{00000000-0005-0000-0000-0000A8CF0000}"/>
    <cellStyle name="Υπολογισμός 2 4 2 5 23" xfId="25845" xr:uid="{00000000-0005-0000-0000-0000A9CF0000}"/>
    <cellStyle name="Υπολογισμός 2 4 2 5 3" xfId="28693" xr:uid="{00000000-0005-0000-0000-0000AACF0000}"/>
    <cellStyle name="Υπολογισμός 2 4 2 5 3 2" xfId="42699" xr:uid="{00000000-0005-0000-0000-0000ABCF0000}"/>
    <cellStyle name="Υπολογισμός 2 4 2 5 4" xfId="30500" xr:uid="{00000000-0005-0000-0000-0000ACCF0000}"/>
    <cellStyle name="Υπολογισμός 2 4 2 5 4 2" xfId="43564" xr:uid="{00000000-0005-0000-0000-0000ADCF0000}"/>
    <cellStyle name="Υπολογισμός 2 4 2 5 5" xfId="31376" xr:uid="{00000000-0005-0000-0000-0000AECF0000}"/>
    <cellStyle name="Υπολογισμός 2 4 2 5 5 2" xfId="44438" xr:uid="{00000000-0005-0000-0000-0000AFCF0000}"/>
    <cellStyle name="Υπολογισμός 2 4 2 5 6" xfId="32000" xr:uid="{00000000-0005-0000-0000-0000B0CF0000}"/>
    <cellStyle name="Υπολογισμός 2 4 2 5 6 2" xfId="45062" xr:uid="{00000000-0005-0000-0000-0000B1CF0000}"/>
    <cellStyle name="Υπολογισμός 2 4 2 5 7" xfId="32624" xr:uid="{00000000-0005-0000-0000-0000B2CF0000}"/>
    <cellStyle name="Υπολογισμός 2 4 2 5 7 2" xfId="45686" xr:uid="{00000000-0005-0000-0000-0000B3CF0000}"/>
    <cellStyle name="Υπολογισμός 2 4 2 5 8" xfId="33246" xr:uid="{00000000-0005-0000-0000-0000B4CF0000}"/>
    <cellStyle name="Υπολογισμός 2 4 2 5 8 2" xfId="46308" xr:uid="{00000000-0005-0000-0000-0000B5CF0000}"/>
    <cellStyle name="Υπολογισμός 2 4 2 5 9" xfId="33868" xr:uid="{00000000-0005-0000-0000-0000B6CF0000}"/>
    <cellStyle name="Υπολογισμός 2 4 2 5 9 2" xfId="46930" xr:uid="{00000000-0005-0000-0000-0000B7CF0000}"/>
    <cellStyle name="Υπολογισμός 2 4 2 6" xfId="26241" xr:uid="{00000000-0005-0000-0000-0000B8CF0000}"/>
    <cellStyle name="Υπολογισμός 2 4 2 6 10" xfId="34696" xr:uid="{00000000-0005-0000-0000-0000B9CF0000}"/>
    <cellStyle name="Υπολογισμός 2 4 2 6 10 2" xfId="47758" xr:uid="{00000000-0005-0000-0000-0000BACF0000}"/>
    <cellStyle name="Υπολογισμός 2 4 2 6 11" xfId="35316" xr:uid="{00000000-0005-0000-0000-0000BBCF0000}"/>
    <cellStyle name="Υπολογισμός 2 4 2 6 11 2" xfId="48378" xr:uid="{00000000-0005-0000-0000-0000BCCF0000}"/>
    <cellStyle name="Υπολογισμός 2 4 2 6 12" xfId="35934" xr:uid="{00000000-0005-0000-0000-0000BDCF0000}"/>
    <cellStyle name="Υπολογισμός 2 4 2 6 12 2" xfId="48996" xr:uid="{00000000-0005-0000-0000-0000BECF0000}"/>
    <cellStyle name="Υπολογισμός 2 4 2 6 13" xfId="36552" xr:uid="{00000000-0005-0000-0000-0000BFCF0000}"/>
    <cellStyle name="Υπολογισμός 2 4 2 6 13 2" xfId="49614" xr:uid="{00000000-0005-0000-0000-0000C0CF0000}"/>
    <cellStyle name="Υπολογισμός 2 4 2 6 14" xfId="37166" xr:uid="{00000000-0005-0000-0000-0000C1CF0000}"/>
    <cellStyle name="Υπολογισμός 2 4 2 6 14 2" xfId="50228" xr:uid="{00000000-0005-0000-0000-0000C2CF0000}"/>
    <cellStyle name="Υπολογισμός 2 4 2 6 15" xfId="37775" xr:uid="{00000000-0005-0000-0000-0000C3CF0000}"/>
    <cellStyle name="Υπολογισμός 2 4 2 6 15 2" xfId="50837" xr:uid="{00000000-0005-0000-0000-0000C4CF0000}"/>
    <cellStyle name="Υπολογισμός 2 4 2 6 16" xfId="38373" xr:uid="{00000000-0005-0000-0000-0000C5CF0000}"/>
    <cellStyle name="Υπολογισμός 2 4 2 6 16 2" xfId="51435" xr:uid="{00000000-0005-0000-0000-0000C6CF0000}"/>
    <cellStyle name="Υπολογισμός 2 4 2 6 17" xfId="38958" xr:uid="{00000000-0005-0000-0000-0000C7CF0000}"/>
    <cellStyle name="Υπολογισμός 2 4 2 6 17 2" xfId="52020" xr:uid="{00000000-0005-0000-0000-0000C8CF0000}"/>
    <cellStyle name="Υπολογισμός 2 4 2 6 18" xfId="39527" xr:uid="{00000000-0005-0000-0000-0000C9CF0000}"/>
    <cellStyle name="Υπολογισμός 2 4 2 6 18 2" xfId="52589" xr:uid="{00000000-0005-0000-0000-0000CACF0000}"/>
    <cellStyle name="Υπολογισμός 2 4 2 6 19" xfId="40079" xr:uid="{00000000-0005-0000-0000-0000CBCF0000}"/>
    <cellStyle name="Υπολογισμός 2 4 2 6 19 2" xfId="53141" xr:uid="{00000000-0005-0000-0000-0000CCCF0000}"/>
    <cellStyle name="Υπολογισμός 2 4 2 6 2" xfId="28387" xr:uid="{00000000-0005-0000-0000-0000CDCF0000}"/>
    <cellStyle name="Υπολογισμός 2 4 2 6 2 2" xfId="42393" xr:uid="{00000000-0005-0000-0000-0000CECF0000}"/>
    <cellStyle name="Υπολογισμός 2 4 2 6 20" xfId="40589" xr:uid="{00000000-0005-0000-0000-0000CFCF0000}"/>
    <cellStyle name="Υπολογισμός 2 4 2 6 20 2" xfId="53651" xr:uid="{00000000-0005-0000-0000-0000D0CF0000}"/>
    <cellStyle name="Υπολογισμός 2 4 2 6 21" xfId="41061" xr:uid="{00000000-0005-0000-0000-0000D1CF0000}"/>
    <cellStyle name="Υπολογισμός 2 4 2 6 21 2" xfId="54123" xr:uid="{00000000-0005-0000-0000-0000D2CF0000}"/>
    <cellStyle name="Υπολογισμός 2 4 2 6 22" xfId="27345" xr:uid="{00000000-0005-0000-0000-0000D3CF0000}"/>
    <cellStyle name="Υπολογισμός 2 4 2 6 22 2" xfId="41587" xr:uid="{00000000-0005-0000-0000-0000D4CF0000}"/>
    <cellStyle name="Υπολογισμός 2 4 2 6 23" xfId="29178" xr:uid="{00000000-0005-0000-0000-0000D5CF0000}"/>
    <cellStyle name="Υπολογισμός 2 4 2 6 3" xfId="28867" xr:uid="{00000000-0005-0000-0000-0000D6CF0000}"/>
    <cellStyle name="Υπολογισμός 2 4 2 6 3 2" xfId="42873" xr:uid="{00000000-0005-0000-0000-0000D7CF0000}"/>
    <cellStyle name="Υπολογισμός 2 4 2 6 4" xfId="31004" xr:uid="{00000000-0005-0000-0000-0000D8CF0000}"/>
    <cellStyle name="Υπολογισμός 2 4 2 6 4 2" xfId="44066" xr:uid="{00000000-0005-0000-0000-0000D9CF0000}"/>
    <cellStyle name="Υπολογισμός 2 4 2 6 5" xfId="31582" xr:uid="{00000000-0005-0000-0000-0000DACF0000}"/>
    <cellStyle name="Υπολογισμός 2 4 2 6 5 2" xfId="44644" xr:uid="{00000000-0005-0000-0000-0000DBCF0000}"/>
    <cellStyle name="Υπολογισμός 2 4 2 6 6" xfId="32206" xr:uid="{00000000-0005-0000-0000-0000DCCF0000}"/>
    <cellStyle name="Υπολογισμός 2 4 2 6 6 2" xfId="45268" xr:uid="{00000000-0005-0000-0000-0000DDCF0000}"/>
    <cellStyle name="Υπολογισμός 2 4 2 6 7" xfId="32830" xr:uid="{00000000-0005-0000-0000-0000DECF0000}"/>
    <cellStyle name="Υπολογισμός 2 4 2 6 7 2" xfId="45892" xr:uid="{00000000-0005-0000-0000-0000DFCF0000}"/>
    <cellStyle name="Υπολογισμός 2 4 2 6 8" xfId="33452" xr:uid="{00000000-0005-0000-0000-0000E0CF0000}"/>
    <cellStyle name="Υπολογισμός 2 4 2 6 8 2" xfId="46514" xr:uid="{00000000-0005-0000-0000-0000E1CF0000}"/>
    <cellStyle name="Υπολογισμός 2 4 2 6 9" xfId="34074" xr:uid="{00000000-0005-0000-0000-0000E2CF0000}"/>
    <cellStyle name="Υπολογισμός 2 4 2 6 9 2" xfId="47136" xr:uid="{00000000-0005-0000-0000-0000E3CF0000}"/>
    <cellStyle name="Υπολογισμός 2 4 2 7" xfId="26338" xr:uid="{00000000-0005-0000-0000-0000E4CF0000}"/>
    <cellStyle name="Υπολογισμός 2 4 2 7 10" xfId="35413" xr:uid="{00000000-0005-0000-0000-0000E5CF0000}"/>
    <cellStyle name="Υπολογισμός 2 4 2 7 10 2" xfId="48475" xr:uid="{00000000-0005-0000-0000-0000E6CF0000}"/>
    <cellStyle name="Υπολογισμός 2 4 2 7 11" xfId="36031" xr:uid="{00000000-0005-0000-0000-0000E7CF0000}"/>
    <cellStyle name="Υπολογισμός 2 4 2 7 11 2" xfId="49093" xr:uid="{00000000-0005-0000-0000-0000E8CF0000}"/>
    <cellStyle name="Υπολογισμός 2 4 2 7 12" xfId="36649" xr:uid="{00000000-0005-0000-0000-0000E9CF0000}"/>
    <cellStyle name="Υπολογισμός 2 4 2 7 12 2" xfId="49711" xr:uid="{00000000-0005-0000-0000-0000EACF0000}"/>
    <cellStyle name="Υπολογισμός 2 4 2 7 13" xfId="37263" xr:uid="{00000000-0005-0000-0000-0000EBCF0000}"/>
    <cellStyle name="Υπολογισμός 2 4 2 7 13 2" xfId="50325" xr:uid="{00000000-0005-0000-0000-0000ECCF0000}"/>
    <cellStyle name="Υπολογισμός 2 4 2 7 14" xfId="37872" xr:uid="{00000000-0005-0000-0000-0000EDCF0000}"/>
    <cellStyle name="Υπολογισμός 2 4 2 7 14 2" xfId="50934" xr:uid="{00000000-0005-0000-0000-0000EECF0000}"/>
    <cellStyle name="Υπολογισμός 2 4 2 7 15" xfId="38470" xr:uid="{00000000-0005-0000-0000-0000EFCF0000}"/>
    <cellStyle name="Υπολογισμός 2 4 2 7 15 2" xfId="51532" xr:uid="{00000000-0005-0000-0000-0000F0CF0000}"/>
    <cellStyle name="Υπολογισμός 2 4 2 7 16" xfId="39055" xr:uid="{00000000-0005-0000-0000-0000F1CF0000}"/>
    <cellStyle name="Υπολογισμός 2 4 2 7 16 2" xfId="52117" xr:uid="{00000000-0005-0000-0000-0000F2CF0000}"/>
    <cellStyle name="Υπολογισμός 2 4 2 7 17" xfId="39624" xr:uid="{00000000-0005-0000-0000-0000F3CF0000}"/>
    <cellStyle name="Υπολογισμός 2 4 2 7 17 2" xfId="52686" xr:uid="{00000000-0005-0000-0000-0000F4CF0000}"/>
    <cellStyle name="Υπολογισμός 2 4 2 7 18" xfId="40176" xr:uid="{00000000-0005-0000-0000-0000F5CF0000}"/>
    <cellStyle name="Υπολογισμός 2 4 2 7 18 2" xfId="53238" xr:uid="{00000000-0005-0000-0000-0000F6CF0000}"/>
    <cellStyle name="Υπολογισμός 2 4 2 7 19" xfId="40686" xr:uid="{00000000-0005-0000-0000-0000F7CF0000}"/>
    <cellStyle name="Υπολογισμός 2 4 2 7 19 2" xfId="53748" xr:uid="{00000000-0005-0000-0000-0000F8CF0000}"/>
    <cellStyle name="Υπολογισμός 2 4 2 7 2" xfId="28484" xr:uid="{00000000-0005-0000-0000-0000F9CF0000}"/>
    <cellStyle name="Υπολογισμός 2 4 2 7 2 2" xfId="42490" xr:uid="{00000000-0005-0000-0000-0000FACF0000}"/>
    <cellStyle name="Υπολογισμός 2 4 2 7 20" xfId="41158" xr:uid="{00000000-0005-0000-0000-0000FBCF0000}"/>
    <cellStyle name="Υπολογισμός 2 4 2 7 20 2" xfId="54220" xr:uid="{00000000-0005-0000-0000-0000FCCF0000}"/>
    <cellStyle name="Υπολογισμός 2 4 2 7 21" xfId="27442" xr:uid="{00000000-0005-0000-0000-0000FDCF0000}"/>
    <cellStyle name="Υπολογισμός 2 4 2 7 21 2" xfId="41684" xr:uid="{00000000-0005-0000-0000-0000FECF0000}"/>
    <cellStyle name="Υπολογισμός 2 4 2 7 22" xfId="29000" xr:uid="{00000000-0005-0000-0000-0000FFCF0000}"/>
    <cellStyle name="Υπολογισμός 2 4 2 7 3" xfId="30241" xr:uid="{00000000-0005-0000-0000-000000D00000}"/>
    <cellStyle name="Υπολογισμός 2 4 2 7 3 2" xfId="43361" xr:uid="{00000000-0005-0000-0000-000001D00000}"/>
    <cellStyle name="Υπολογισμός 2 4 2 7 4" xfId="31679" xr:uid="{00000000-0005-0000-0000-000002D00000}"/>
    <cellStyle name="Υπολογισμός 2 4 2 7 4 2" xfId="44741" xr:uid="{00000000-0005-0000-0000-000003D00000}"/>
    <cellStyle name="Υπολογισμός 2 4 2 7 5" xfId="32303" xr:uid="{00000000-0005-0000-0000-000004D00000}"/>
    <cellStyle name="Υπολογισμός 2 4 2 7 5 2" xfId="45365" xr:uid="{00000000-0005-0000-0000-000005D00000}"/>
    <cellStyle name="Υπολογισμός 2 4 2 7 6" xfId="32927" xr:uid="{00000000-0005-0000-0000-000006D00000}"/>
    <cellStyle name="Υπολογισμός 2 4 2 7 6 2" xfId="45989" xr:uid="{00000000-0005-0000-0000-000007D00000}"/>
    <cellStyle name="Υπολογισμός 2 4 2 7 7" xfId="33549" xr:uid="{00000000-0005-0000-0000-000008D00000}"/>
    <cellStyle name="Υπολογισμός 2 4 2 7 7 2" xfId="46611" xr:uid="{00000000-0005-0000-0000-000009D00000}"/>
    <cellStyle name="Υπολογισμός 2 4 2 7 8" xfId="34171" xr:uid="{00000000-0005-0000-0000-00000AD00000}"/>
    <cellStyle name="Υπολογισμός 2 4 2 7 8 2" xfId="47233" xr:uid="{00000000-0005-0000-0000-00000BD00000}"/>
    <cellStyle name="Υπολογισμός 2 4 2 7 9" xfId="34793" xr:uid="{00000000-0005-0000-0000-00000CD00000}"/>
    <cellStyle name="Υπολογισμός 2 4 2 7 9 2" xfId="47855" xr:uid="{00000000-0005-0000-0000-00000DD00000}"/>
    <cellStyle name="Υπολογισμός 2 4 2 8" xfId="26750" xr:uid="{00000000-0005-0000-0000-00000ED00000}"/>
    <cellStyle name="Υπολογισμός 2 4 2 8 2" xfId="29606" xr:uid="{00000000-0005-0000-0000-00000FD00000}"/>
    <cellStyle name="Υπολογισμός 2 4 2 9" xfId="27537" xr:uid="{00000000-0005-0000-0000-000010D00000}"/>
    <cellStyle name="Υπολογισμός 2 4 2 9 2" xfId="41779" xr:uid="{00000000-0005-0000-0000-000011D00000}"/>
    <cellStyle name="Υπολογισμός 2 4 3" xfId="25575" xr:uid="{00000000-0005-0000-0000-000012D00000}"/>
    <cellStyle name="Υπολογισμός 2 4 3 10" xfId="27720" xr:uid="{00000000-0005-0000-0000-000013D00000}"/>
    <cellStyle name="Υπολογισμός 2 4 3 10 2" xfId="41920" xr:uid="{00000000-0005-0000-0000-000014D00000}"/>
    <cellStyle name="Υπολογισμός 2 4 3 11" xfId="29807" xr:uid="{00000000-0005-0000-0000-000015D00000}"/>
    <cellStyle name="Υπολογισμός 2 4 3 11 2" xfId="43098" xr:uid="{00000000-0005-0000-0000-000016D00000}"/>
    <cellStyle name="Υπολογισμός 2 4 3 12" xfId="30373" xr:uid="{00000000-0005-0000-0000-000017D00000}"/>
    <cellStyle name="Υπολογισμός 2 4 3 12 2" xfId="43437" xr:uid="{00000000-0005-0000-0000-000018D00000}"/>
    <cellStyle name="Υπολογισμός 2 4 3 13" xfId="31234" xr:uid="{00000000-0005-0000-0000-000019D00000}"/>
    <cellStyle name="Υπολογισμός 2 4 3 13 2" xfId="44296" xr:uid="{00000000-0005-0000-0000-00001AD00000}"/>
    <cellStyle name="Υπολογισμός 2 4 3 14" xfId="31858" xr:uid="{00000000-0005-0000-0000-00001BD00000}"/>
    <cellStyle name="Υπολογισμός 2 4 3 14 2" xfId="44920" xr:uid="{00000000-0005-0000-0000-00001CD00000}"/>
    <cellStyle name="Υπολογισμός 2 4 3 15" xfId="32482" xr:uid="{00000000-0005-0000-0000-00001DD00000}"/>
    <cellStyle name="Υπολογισμός 2 4 3 15 2" xfId="45544" xr:uid="{00000000-0005-0000-0000-00001ED00000}"/>
    <cellStyle name="Υπολογισμός 2 4 3 16" xfId="33105" xr:uid="{00000000-0005-0000-0000-00001FD00000}"/>
    <cellStyle name="Υπολογισμός 2 4 3 16 2" xfId="46167" xr:uid="{00000000-0005-0000-0000-000020D00000}"/>
    <cellStyle name="Υπολογισμός 2 4 3 17" xfId="33727" xr:uid="{00000000-0005-0000-0000-000021D00000}"/>
    <cellStyle name="Υπολογισμός 2 4 3 17 2" xfId="46789" xr:uid="{00000000-0005-0000-0000-000022D00000}"/>
    <cellStyle name="Υπολογισμός 2 4 3 18" xfId="34349" xr:uid="{00000000-0005-0000-0000-000023D00000}"/>
    <cellStyle name="Υπολογισμός 2 4 3 18 2" xfId="47411" xr:uid="{00000000-0005-0000-0000-000024D00000}"/>
    <cellStyle name="Υπολογισμός 2 4 3 19" xfId="34969" xr:uid="{00000000-0005-0000-0000-000025D00000}"/>
    <cellStyle name="Υπολογισμός 2 4 3 19 2" xfId="48031" xr:uid="{00000000-0005-0000-0000-000026D00000}"/>
    <cellStyle name="Υπολογισμός 2 4 3 2" xfId="25870" xr:uid="{00000000-0005-0000-0000-000027D00000}"/>
    <cellStyle name="Υπολογισμός 2 4 3 2 10" xfId="34294" xr:uid="{00000000-0005-0000-0000-000028D00000}"/>
    <cellStyle name="Υπολογισμός 2 4 3 2 10 2" xfId="47356" xr:uid="{00000000-0005-0000-0000-000029D00000}"/>
    <cellStyle name="Υπολογισμός 2 4 3 2 11" xfId="34915" xr:uid="{00000000-0005-0000-0000-00002AD00000}"/>
    <cellStyle name="Υπολογισμός 2 4 3 2 11 2" xfId="47977" xr:uid="{00000000-0005-0000-0000-00002BD00000}"/>
    <cellStyle name="Υπολογισμός 2 4 3 2 12" xfId="35534" xr:uid="{00000000-0005-0000-0000-00002CD00000}"/>
    <cellStyle name="Υπολογισμός 2 4 3 2 12 2" xfId="48596" xr:uid="{00000000-0005-0000-0000-00002DD00000}"/>
    <cellStyle name="Υπολογισμός 2 4 3 2 13" xfId="36153" xr:uid="{00000000-0005-0000-0000-00002ED00000}"/>
    <cellStyle name="Υπολογισμός 2 4 3 2 13 2" xfId="49215" xr:uid="{00000000-0005-0000-0000-00002FD00000}"/>
    <cellStyle name="Υπολογισμός 2 4 3 2 14" xfId="36769" xr:uid="{00000000-0005-0000-0000-000030D00000}"/>
    <cellStyle name="Υπολογισμός 2 4 3 2 14 2" xfId="49831" xr:uid="{00000000-0005-0000-0000-000031D00000}"/>
    <cellStyle name="Υπολογισμός 2 4 3 2 15" xfId="37381" xr:uid="{00000000-0005-0000-0000-000032D00000}"/>
    <cellStyle name="Υπολογισμός 2 4 3 2 15 2" xfId="50443" xr:uid="{00000000-0005-0000-0000-000033D00000}"/>
    <cellStyle name="Υπολογισμός 2 4 3 2 16" xfId="37988" xr:uid="{00000000-0005-0000-0000-000034D00000}"/>
    <cellStyle name="Υπολογισμός 2 4 3 2 16 2" xfId="51050" xr:uid="{00000000-0005-0000-0000-000035D00000}"/>
    <cellStyle name="Υπολογισμός 2 4 3 2 17" xfId="38583" xr:uid="{00000000-0005-0000-0000-000036D00000}"/>
    <cellStyle name="Υπολογισμός 2 4 3 2 17 2" xfId="51645" xr:uid="{00000000-0005-0000-0000-000037D00000}"/>
    <cellStyle name="Υπολογισμός 2 4 3 2 18" xfId="39165" xr:uid="{00000000-0005-0000-0000-000038D00000}"/>
    <cellStyle name="Υπολογισμός 2 4 3 2 18 2" xfId="52227" xr:uid="{00000000-0005-0000-0000-000039D00000}"/>
    <cellStyle name="Υπολογισμός 2 4 3 2 19" xfId="39732" xr:uid="{00000000-0005-0000-0000-00003AD00000}"/>
    <cellStyle name="Υπολογισμός 2 4 3 2 19 2" xfId="52794" xr:uid="{00000000-0005-0000-0000-00003BD00000}"/>
    <cellStyle name="Υπολογισμός 2 4 3 2 2" xfId="28015" xr:uid="{00000000-0005-0000-0000-00003CD00000}"/>
    <cellStyle name="Υπολογισμός 2 4 3 2 2 2" xfId="42098" xr:uid="{00000000-0005-0000-0000-00003DD00000}"/>
    <cellStyle name="Υπολογισμός 2 4 3 2 20" xfId="40269" xr:uid="{00000000-0005-0000-0000-00003ED00000}"/>
    <cellStyle name="Υπολογισμός 2 4 3 2 20 2" xfId="53331" xr:uid="{00000000-0005-0000-0000-00003FD00000}"/>
    <cellStyle name="Υπολογισμός 2 4 3 2 21" xfId="40766" xr:uid="{00000000-0005-0000-0000-000040D00000}"/>
    <cellStyle name="Υπολογισμός 2 4 3 2 21 2" xfId="53828" xr:uid="{00000000-0005-0000-0000-000041D00000}"/>
    <cellStyle name="Υπολογισμός 2 4 3 2 22" xfId="26975" xr:uid="{00000000-0005-0000-0000-000042D00000}"/>
    <cellStyle name="Υπολογισμός 2 4 3 2 22 2" xfId="41292" xr:uid="{00000000-0005-0000-0000-000043D00000}"/>
    <cellStyle name="Υπολογισμός 2 4 3 2 23" xfId="29035" xr:uid="{00000000-0005-0000-0000-000044D00000}"/>
    <cellStyle name="Υπολογισμός 2 4 3 2 3" xfId="28605" xr:uid="{00000000-0005-0000-0000-000045D00000}"/>
    <cellStyle name="Υπολογισμός 2 4 3 2 3 2" xfId="42611" xr:uid="{00000000-0005-0000-0000-000046D00000}"/>
    <cellStyle name="Υπολογισμός 2 4 3 2 4" xfId="30892" xr:uid="{00000000-0005-0000-0000-000047D00000}"/>
    <cellStyle name="Υπολογισμός 2 4 3 2 4 2" xfId="43954" xr:uid="{00000000-0005-0000-0000-000048D00000}"/>
    <cellStyle name="Υπολογισμός 2 4 3 2 5" xfId="31179" xr:uid="{00000000-0005-0000-0000-000049D00000}"/>
    <cellStyle name="Υπολογισμός 2 4 3 2 5 2" xfId="44241" xr:uid="{00000000-0005-0000-0000-00004AD00000}"/>
    <cellStyle name="Υπολογισμός 2 4 3 2 6" xfId="31803" xr:uid="{00000000-0005-0000-0000-00004BD00000}"/>
    <cellStyle name="Υπολογισμός 2 4 3 2 6 2" xfId="44865" xr:uid="{00000000-0005-0000-0000-00004CD00000}"/>
    <cellStyle name="Υπολογισμός 2 4 3 2 7" xfId="32427" xr:uid="{00000000-0005-0000-0000-00004DD00000}"/>
    <cellStyle name="Υπολογισμός 2 4 3 2 7 2" xfId="45489" xr:uid="{00000000-0005-0000-0000-00004ED00000}"/>
    <cellStyle name="Υπολογισμός 2 4 3 2 8" xfId="33050" xr:uid="{00000000-0005-0000-0000-00004FD00000}"/>
    <cellStyle name="Υπολογισμός 2 4 3 2 8 2" xfId="46112" xr:uid="{00000000-0005-0000-0000-000050D00000}"/>
    <cellStyle name="Υπολογισμός 2 4 3 2 9" xfId="33672" xr:uid="{00000000-0005-0000-0000-000051D00000}"/>
    <cellStyle name="Υπολογισμός 2 4 3 2 9 2" xfId="46734" xr:uid="{00000000-0005-0000-0000-000052D00000}"/>
    <cellStyle name="Υπολογισμός 2 4 3 20" xfId="35587" xr:uid="{00000000-0005-0000-0000-000053D00000}"/>
    <cellStyle name="Υπολογισμός 2 4 3 20 2" xfId="48649" xr:uid="{00000000-0005-0000-0000-000054D00000}"/>
    <cellStyle name="Υπολογισμός 2 4 3 21" xfId="36207" xr:uid="{00000000-0005-0000-0000-000055D00000}"/>
    <cellStyle name="Υπολογισμός 2 4 3 21 2" xfId="49269" xr:uid="{00000000-0005-0000-0000-000056D00000}"/>
    <cellStyle name="Υπολογισμός 2 4 3 22" xfId="36823" xr:uid="{00000000-0005-0000-0000-000057D00000}"/>
    <cellStyle name="Υπολογισμός 2 4 3 22 2" xfId="49885" xr:uid="{00000000-0005-0000-0000-000058D00000}"/>
    <cellStyle name="Υπολογισμός 2 4 3 23" xfId="37434" xr:uid="{00000000-0005-0000-0000-000059D00000}"/>
    <cellStyle name="Υπολογισμός 2 4 3 23 2" xfId="50496" xr:uid="{00000000-0005-0000-0000-00005AD00000}"/>
    <cellStyle name="Υπολογισμός 2 4 3 24" xfId="38041" xr:uid="{00000000-0005-0000-0000-00005BD00000}"/>
    <cellStyle name="Υπολογισμός 2 4 3 24 2" xfId="51103" xr:uid="{00000000-0005-0000-0000-00005CD00000}"/>
    <cellStyle name="Υπολογισμός 2 4 3 25" xfId="38629" xr:uid="{00000000-0005-0000-0000-00005DD00000}"/>
    <cellStyle name="Υπολογισμός 2 4 3 25 2" xfId="51691" xr:uid="{00000000-0005-0000-0000-00005ED00000}"/>
    <cellStyle name="Υπολογισμός 2 4 3 26" xfId="39208" xr:uid="{00000000-0005-0000-0000-00005FD00000}"/>
    <cellStyle name="Υπολογισμός 2 4 3 26 2" xfId="52270" xr:uid="{00000000-0005-0000-0000-000060D00000}"/>
    <cellStyle name="Υπολογισμός 2 4 3 27" xfId="37504" xr:uid="{00000000-0005-0000-0000-000061D00000}"/>
    <cellStyle name="Υπολογισμός 2 4 3 27 2" xfId="50566" xr:uid="{00000000-0005-0000-0000-000062D00000}"/>
    <cellStyle name="Υπολογισμός 2 4 3 28" xfId="40299" xr:uid="{00000000-0005-0000-0000-000063D00000}"/>
    <cellStyle name="Υπολογισμός 2 4 3 28 2" xfId="53361" xr:uid="{00000000-0005-0000-0000-000064D00000}"/>
    <cellStyle name="Υπολογισμός 2 4 3 29" xfId="26448" xr:uid="{00000000-0005-0000-0000-000065D00000}"/>
    <cellStyle name="Υπολογισμός 2 4 3 29 2" xfId="30183" xr:uid="{00000000-0005-0000-0000-000066D00000}"/>
    <cellStyle name="Υπολογισμός 2 4 3 3" xfId="26071" xr:uid="{00000000-0005-0000-0000-000067D00000}"/>
    <cellStyle name="Υπολογισμός 2 4 3 3 10" xfId="34526" xr:uid="{00000000-0005-0000-0000-000068D00000}"/>
    <cellStyle name="Υπολογισμός 2 4 3 3 10 2" xfId="47588" xr:uid="{00000000-0005-0000-0000-000069D00000}"/>
    <cellStyle name="Υπολογισμός 2 4 3 3 11" xfId="35146" xr:uid="{00000000-0005-0000-0000-00006AD00000}"/>
    <cellStyle name="Υπολογισμός 2 4 3 3 11 2" xfId="48208" xr:uid="{00000000-0005-0000-0000-00006BD00000}"/>
    <cellStyle name="Υπολογισμός 2 4 3 3 12" xfId="35764" xr:uid="{00000000-0005-0000-0000-00006CD00000}"/>
    <cellStyle name="Υπολογισμός 2 4 3 3 12 2" xfId="48826" xr:uid="{00000000-0005-0000-0000-00006DD00000}"/>
    <cellStyle name="Υπολογισμός 2 4 3 3 13" xfId="36382" xr:uid="{00000000-0005-0000-0000-00006ED00000}"/>
    <cellStyle name="Υπολογισμός 2 4 3 3 13 2" xfId="49444" xr:uid="{00000000-0005-0000-0000-00006FD00000}"/>
    <cellStyle name="Υπολογισμός 2 4 3 3 14" xfId="36996" xr:uid="{00000000-0005-0000-0000-000070D00000}"/>
    <cellStyle name="Υπολογισμός 2 4 3 3 14 2" xfId="50058" xr:uid="{00000000-0005-0000-0000-000071D00000}"/>
    <cellStyle name="Υπολογισμός 2 4 3 3 15" xfId="37605" xr:uid="{00000000-0005-0000-0000-000072D00000}"/>
    <cellStyle name="Υπολογισμός 2 4 3 3 15 2" xfId="50667" xr:uid="{00000000-0005-0000-0000-000073D00000}"/>
    <cellStyle name="Υπολογισμός 2 4 3 3 16" xfId="38203" xr:uid="{00000000-0005-0000-0000-000074D00000}"/>
    <cellStyle name="Υπολογισμός 2 4 3 3 16 2" xfId="51265" xr:uid="{00000000-0005-0000-0000-000075D00000}"/>
    <cellStyle name="Υπολογισμός 2 4 3 3 17" xfId="38788" xr:uid="{00000000-0005-0000-0000-000076D00000}"/>
    <cellStyle name="Υπολογισμός 2 4 3 3 17 2" xfId="51850" xr:uid="{00000000-0005-0000-0000-000077D00000}"/>
    <cellStyle name="Υπολογισμός 2 4 3 3 18" xfId="39357" xr:uid="{00000000-0005-0000-0000-000078D00000}"/>
    <cellStyle name="Υπολογισμός 2 4 3 3 18 2" xfId="52419" xr:uid="{00000000-0005-0000-0000-000079D00000}"/>
    <cellStyle name="Υπολογισμός 2 4 3 3 19" xfId="39909" xr:uid="{00000000-0005-0000-0000-00007AD00000}"/>
    <cellStyle name="Υπολογισμός 2 4 3 3 19 2" xfId="52971" xr:uid="{00000000-0005-0000-0000-00007BD00000}"/>
    <cellStyle name="Υπολογισμός 2 4 3 3 2" xfId="28217" xr:uid="{00000000-0005-0000-0000-00007CD00000}"/>
    <cellStyle name="Υπολογισμός 2 4 3 3 2 2" xfId="42223" xr:uid="{00000000-0005-0000-0000-00007DD00000}"/>
    <cellStyle name="Υπολογισμός 2 4 3 3 20" xfId="40419" xr:uid="{00000000-0005-0000-0000-00007ED00000}"/>
    <cellStyle name="Υπολογισμός 2 4 3 3 20 2" xfId="53481" xr:uid="{00000000-0005-0000-0000-00007FD00000}"/>
    <cellStyle name="Υπολογισμός 2 4 3 3 21" xfId="40891" xr:uid="{00000000-0005-0000-0000-000080D00000}"/>
    <cellStyle name="Υπολογισμός 2 4 3 3 21 2" xfId="53953" xr:uid="{00000000-0005-0000-0000-000081D00000}"/>
    <cellStyle name="Υπολογισμός 2 4 3 3 22" xfId="27175" xr:uid="{00000000-0005-0000-0000-000082D00000}"/>
    <cellStyle name="Υπολογισμός 2 4 3 3 22 2" xfId="41417" xr:uid="{00000000-0005-0000-0000-000083D00000}"/>
    <cellStyle name="Υπολογισμός 2 4 3 3 23" xfId="27672" xr:uid="{00000000-0005-0000-0000-000084D00000}"/>
    <cellStyle name="Υπολογισμός 2 4 3 3 3" xfId="28723" xr:uid="{00000000-0005-0000-0000-000085D00000}"/>
    <cellStyle name="Υπολογισμός 2 4 3 3 3 2" xfId="42729" xr:uid="{00000000-0005-0000-0000-000086D00000}"/>
    <cellStyle name="Υπολογισμός 2 4 3 3 4" xfId="30434" xr:uid="{00000000-0005-0000-0000-000087D00000}"/>
    <cellStyle name="Υπολογισμός 2 4 3 3 4 2" xfId="43498" xr:uid="{00000000-0005-0000-0000-000088D00000}"/>
    <cellStyle name="Υπολογισμός 2 4 3 3 5" xfId="31412" xr:uid="{00000000-0005-0000-0000-000089D00000}"/>
    <cellStyle name="Υπολογισμός 2 4 3 3 5 2" xfId="44474" xr:uid="{00000000-0005-0000-0000-00008AD00000}"/>
    <cellStyle name="Υπολογισμός 2 4 3 3 6" xfId="32036" xr:uid="{00000000-0005-0000-0000-00008BD00000}"/>
    <cellStyle name="Υπολογισμός 2 4 3 3 6 2" xfId="45098" xr:uid="{00000000-0005-0000-0000-00008CD00000}"/>
    <cellStyle name="Υπολογισμός 2 4 3 3 7" xfId="32660" xr:uid="{00000000-0005-0000-0000-00008DD00000}"/>
    <cellStyle name="Υπολογισμός 2 4 3 3 7 2" xfId="45722" xr:uid="{00000000-0005-0000-0000-00008ED00000}"/>
    <cellStyle name="Υπολογισμός 2 4 3 3 8" xfId="33282" xr:uid="{00000000-0005-0000-0000-00008FD00000}"/>
    <cellStyle name="Υπολογισμός 2 4 3 3 8 2" xfId="46344" xr:uid="{00000000-0005-0000-0000-000090D00000}"/>
    <cellStyle name="Υπολογισμός 2 4 3 3 9" xfId="33904" xr:uid="{00000000-0005-0000-0000-000091D00000}"/>
    <cellStyle name="Υπολογισμός 2 4 3 3 9 2" xfId="46966" xr:uid="{00000000-0005-0000-0000-000092D00000}"/>
    <cellStyle name="Υπολογισμός 2 4 3 30" xfId="29163" xr:uid="{00000000-0005-0000-0000-000093D00000}"/>
    <cellStyle name="Υπολογισμός 2 4 3 4" xfId="25773" xr:uid="{00000000-0005-0000-0000-000094D00000}"/>
    <cellStyle name="Υπολογισμός 2 4 3 4 10" xfId="33183" xr:uid="{00000000-0005-0000-0000-000095D00000}"/>
    <cellStyle name="Υπολογισμός 2 4 3 4 10 2" xfId="46245" xr:uid="{00000000-0005-0000-0000-000096D00000}"/>
    <cellStyle name="Υπολογισμός 2 4 3 4 11" xfId="33805" xr:uid="{00000000-0005-0000-0000-000097D00000}"/>
    <cellStyle name="Υπολογισμός 2 4 3 4 11 2" xfId="46867" xr:uid="{00000000-0005-0000-0000-000098D00000}"/>
    <cellStyle name="Υπολογισμός 2 4 3 4 12" xfId="34427" xr:uid="{00000000-0005-0000-0000-000099D00000}"/>
    <cellStyle name="Υπολογισμός 2 4 3 4 12 2" xfId="47489" xr:uid="{00000000-0005-0000-0000-00009AD00000}"/>
    <cellStyle name="Υπολογισμός 2 4 3 4 13" xfId="35047" xr:uid="{00000000-0005-0000-0000-00009BD00000}"/>
    <cellStyle name="Υπολογισμός 2 4 3 4 13 2" xfId="48109" xr:uid="{00000000-0005-0000-0000-00009CD00000}"/>
    <cellStyle name="Υπολογισμός 2 4 3 4 14" xfId="35665" xr:uid="{00000000-0005-0000-0000-00009DD00000}"/>
    <cellStyle name="Υπολογισμός 2 4 3 4 14 2" xfId="48727" xr:uid="{00000000-0005-0000-0000-00009ED00000}"/>
    <cellStyle name="Υπολογισμός 2 4 3 4 15" xfId="36283" xr:uid="{00000000-0005-0000-0000-00009FD00000}"/>
    <cellStyle name="Υπολογισμός 2 4 3 4 15 2" xfId="49345" xr:uid="{00000000-0005-0000-0000-0000A0D00000}"/>
    <cellStyle name="Υπολογισμός 2 4 3 4 16" xfId="36898" xr:uid="{00000000-0005-0000-0000-0000A1D00000}"/>
    <cellStyle name="Υπολογισμός 2 4 3 4 16 2" xfId="49960" xr:uid="{00000000-0005-0000-0000-0000A2D00000}"/>
    <cellStyle name="Υπολογισμός 2 4 3 4 17" xfId="37508" xr:uid="{00000000-0005-0000-0000-0000A3D00000}"/>
    <cellStyle name="Υπολογισμός 2 4 3 4 17 2" xfId="50570" xr:uid="{00000000-0005-0000-0000-0000A4D00000}"/>
    <cellStyle name="Υπολογισμός 2 4 3 4 18" xfId="38109" xr:uid="{00000000-0005-0000-0000-0000A5D00000}"/>
    <cellStyle name="Υπολογισμός 2 4 3 4 18 2" xfId="51171" xr:uid="{00000000-0005-0000-0000-0000A6D00000}"/>
    <cellStyle name="Υπολογισμός 2 4 3 4 19" xfId="38695" xr:uid="{00000000-0005-0000-0000-0000A7D00000}"/>
    <cellStyle name="Υπολογισμός 2 4 3 4 19 2" xfId="51757" xr:uid="{00000000-0005-0000-0000-0000A8D00000}"/>
    <cellStyle name="Υπολογισμός 2 4 3 4 2" xfId="27920" xr:uid="{00000000-0005-0000-0000-0000A9D00000}"/>
    <cellStyle name="Υπολογισμός 2 4 3 4 2 2" xfId="42039" xr:uid="{00000000-0005-0000-0000-0000AAD00000}"/>
    <cellStyle name="Υπολογισμός 2 4 3 4 20" xfId="39109" xr:uid="{00000000-0005-0000-0000-0000ABD00000}"/>
    <cellStyle name="Υπολογισμός 2 4 3 4 20 2" xfId="52171" xr:uid="{00000000-0005-0000-0000-0000ACD00000}"/>
    <cellStyle name="Υπολογισμός 2 4 3 4 21" xfId="37347" xr:uid="{00000000-0005-0000-0000-0000ADD00000}"/>
    <cellStyle name="Υπολογισμός 2 4 3 4 21 2" xfId="50409" xr:uid="{00000000-0005-0000-0000-0000AED00000}"/>
    <cellStyle name="Υπολογισμός 2 4 3 4 22" xfId="26879" xr:uid="{00000000-0005-0000-0000-0000AFD00000}"/>
    <cellStyle name="Υπολογισμός 2 4 3 4 22 2" xfId="41233" xr:uid="{00000000-0005-0000-0000-0000B0D00000}"/>
    <cellStyle name="Υπολογισμός 2 4 3 4 23" xfId="30027" xr:uid="{00000000-0005-0000-0000-0000B1D00000}"/>
    <cellStyle name="Υπολογισμός 2 4 3 4 3" xfId="28556" xr:uid="{00000000-0005-0000-0000-0000B2D00000}"/>
    <cellStyle name="Υπολογισμός 2 4 3 4 3 2" xfId="42562" xr:uid="{00000000-0005-0000-0000-0000B3D00000}"/>
    <cellStyle name="Υπολογισμός 2 4 3 4 4" xfId="30907" xr:uid="{00000000-0005-0000-0000-0000B4D00000}"/>
    <cellStyle name="Υπολογισμός 2 4 3 4 4 2" xfId="43969" xr:uid="{00000000-0005-0000-0000-0000B5D00000}"/>
    <cellStyle name="Υπολογισμός 2 4 3 4 5" xfId="30090" xr:uid="{00000000-0005-0000-0000-0000B6D00000}"/>
    <cellStyle name="Υπολογισμός 2 4 3 4 5 2" xfId="43270" xr:uid="{00000000-0005-0000-0000-0000B7D00000}"/>
    <cellStyle name="Υπολογισμός 2 4 3 4 6" xfId="29983" xr:uid="{00000000-0005-0000-0000-0000B8D00000}"/>
    <cellStyle name="Υπολογισμός 2 4 3 4 6 2" xfId="43201" xr:uid="{00000000-0005-0000-0000-0000B9D00000}"/>
    <cellStyle name="Υπολογισμός 2 4 3 4 7" xfId="31313" xr:uid="{00000000-0005-0000-0000-0000BAD00000}"/>
    <cellStyle name="Υπολογισμός 2 4 3 4 7 2" xfId="44375" xr:uid="{00000000-0005-0000-0000-0000BBD00000}"/>
    <cellStyle name="Υπολογισμός 2 4 3 4 8" xfId="31937" xr:uid="{00000000-0005-0000-0000-0000BCD00000}"/>
    <cellStyle name="Υπολογισμός 2 4 3 4 8 2" xfId="44999" xr:uid="{00000000-0005-0000-0000-0000BDD00000}"/>
    <cellStyle name="Υπολογισμός 2 4 3 4 9" xfId="32561" xr:uid="{00000000-0005-0000-0000-0000BED00000}"/>
    <cellStyle name="Υπολογισμός 2 4 3 4 9 2" xfId="45623" xr:uid="{00000000-0005-0000-0000-0000BFD00000}"/>
    <cellStyle name="Υπολογισμός 2 4 3 5" xfId="26049" xr:uid="{00000000-0005-0000-0000-0000C0D00000}"/>
    <cellStyle name="Υπολογισμός 2 4 3 5 10" xfId="34504" xr:uid="{00000000-0005-0000-0000-0000C1D00000}"/>
    <cellStyle name="Υπολογισμός 2 4 3 5 10 2" xfId="47566" xr:uid="{00000000-0005-0000-0000-0000C2D00000}"/>
    <cellStyle name="Υπολογισμός 2 4 3 5 11" xfId="35124" xr:uid="{00000000-0005-0000-0000-0000C3D00000}"/>
    <cellStyle name="Υπολογισμός 2 4 3 5 11 2" xfId="48186" xr:uid="{00000000-0005-0000-0000-0000C4D00000}"/>
    <cellStyle name="Υπολογισμός 2 4 3 5 12" xfId="35742" xr:uid="{00000000-0005-0000-0000-0000C5D00000}"/>
    <cellStyle name="Υπολογισμός 2 4 3 5 12 2" xfId="48804" xr:uid="{00000000-0005-0000-0000-0000C6D00000}"/>
    <cellStyle name="Υπολογισμός 2 4 3 5 13" xfId="36360" xr:uid="{00000000-0005-0000-0000-0000C7D00000}"/>
    <cellStyle name="Υπολογισμός 2 4 3 5 13 2" xfId="49422" xr:uid="{00000000-0005-0000-0000-0000C8D00000}"/>
    <cellStyle name="Υπολογισμός 2 4 3 5 14" xfId="36974" xr:uid="{00000000-0005-0000-0000-0000C9D00000}"/>
    <cellStyle name="Υπολογισμός 2 4 3 5 14 2" xfId="50036" xr:uid="{00000000-0005-0000-0000-0000CAD00000}"/>
    <cellStyle name="Υπολογισμός 2 4 3 5 15" xfId="37583" xr:uid="{00000000-0005-0000-0000-0000CBD00000}"/>
    <cellStyle name="Υπολογισμός 2 4 3 5 15 2" xfId="50645" xr:uid="{00000000-0005-0000-0000-0000CCD00000}"/>
    <cellStyle name="Υπολογισμός 2 4 3 5 16" xfId="38181" xr:uid="{00000000-0005-0000-0000-0000CDD00000}"/>
    <cellStyle name="Υπολογισμός 2 4 3 5 16 2" xfId="51243" xr:uid="{00000000-0005-0000-0000-0000CED00000}"/>
    <cellStyle name="Υπολογισμός 2 4 3 5 17" xfId="38766" xr:uid="{00000000-0005-0000-0000-0000CFD00000}"/>
    <cellStyle name="Υπολογισμός 2 4 3 5 17 2" xfId="51828" xr:uid="{00000000-0005-0000-0000-0000D0D00000}"/>
    <cellStyle name="Υπολογισμός 2 4 3 5 18" xfId="39335" xr:uid="{00000000-0005-0000-0000-0000D1D00000}"/>
    <cellStyle name="Υπολογισμός 2 4 3 5 18 2" xfId="52397" xr:uid="{00000000-0005-0000-0000-0000D2D00000}"/>
    <cellStyle name="Υπολογισμός 2 4 3 5 19" xfId="39887" xr:uid="{00000000-0005-0000-0000-0000D3D00000}"/>
    <cellStyle name="Υπολογισμός 2 4 3 5 19 2" xfId="52949" xr:uid="{00000000-0005-0000-0000-0000D4D00000}"/>
    <cellStyle name="Υπολογισμός 2 4 3 5 2" xfId="28195" xr:uid="{00000000-0005-0000-0000-0000D5D00000}"/>
    <cellStyle name="Υπολογισμός 2 4 3 5 2 2" xfId="42201" xr:uid="{00000000-0005-0000-0000-0000D6D00000}"/>
    <cellStyle name="Υπολογισμός 2 4 3 5 20" xfId="40397" xr:uid="{00000000-0005-0000-0000-0000D7D00000}"/>
    <cellStyle name="Υπολογισμός 2 4 3 5 20 2" xfId="53459" xr:uid="{00000000-0005-0000-0000-0000D8D00000}"/>
    <cellStyle name="Υπολογισμός 2 4 3 5 21" xfId="40869" xr:uid="{00000000-0005-0000-0000-0000D9D00000}"/>
    <cellStyle name="Υπολογισμός 2 4 3 5 21 2" xfId="53931" xr:uid="{00000000-0005-0000-0000-0000DAD00000}"/>
    <cellStyle name="Υπολογισμός 2 4 3 5 22" xfId="27153" xr:uid="{00000000-0005-0000-0000-0000DBD00000}"/>
    <cellStyle name="Υπολογισμός 2 4 3 5 22 2" xfId="41395" xr:uid="{00000000-0005-0000-0000-0000DCD00000}"/>
    <cellStyle name="Υπολογισμός 2 4 3 5 23" xfId="25995" xr:uid="{00000000-0005-0000-0000-0000DDD00000}"/>
    <cellStyle name="Υπολογισμός 2 4 3 5 3" xfId="28705" xr:uid="{00000000-0005-0000-0000-0000DED00000}"/>
    <cellStyle name="Υπολογισμός 2 4 3 5 3 2" xfId="42711" xr:uid="{00000000-0005-0000-0000-0000DFD00000}"/>
    <cellStyle name="Υπολογισμός 2 4 3 5 4" xfId="29739" xr:uid="{00000000-0005-0000-0000-0000E0D00000}"/>
    <cellStyle name="Υπολογισμός 2 4 3 5 4 2" xfId="43036" xr:uid="{00000000-0005-0000-0000-0000E1D00000}"/>
    <cellStyle name="Υπολογισμός 2 4 3 5 5" xfId="31390" xr:uid="{00000000-0005-0000-0000-0000E2D00000}"/>
    <cellStyle name="Υπολογισμός 2 4 3 5 5 2" xfId="44452" xr:uid="{00000000-0005-0000-0000-0000E3D00000}"/>
    <cellStyle name="Υπολογισμός 2 4 3 5 6" xfId="32014" xr:uid="{00000000-0005-0000-0000-0000E4D00000}"/>
    <cellStyle name="Υπολογισμός 2 4 3 5 6 2" xfId="45076" xr:uid="{00000000-0005-0000-0000-0000E5D00000}"/>
    <cellStyle name="Υπολογισμός 2 4 3 5 7" xfId="32638" xr:uid="{00000000-0005-0000-0000-0000E6D00000}"/>
    <cellStyle name="Υπολογισμός 2 4 3 5 7 2" xfId="45700" xr:uid="{00000000-0005-0000-0000-0000E7D00000}"/>
    <cellStyle name="Υπολογισμός 2 4 3 5 8" xfId="33260" xr:uid="{00000000-0005-0000-0000-0000E8D00000}"/>
    <cellStyle name="Υπολογισμός 2 4 3 5 8 2" xfId="46322" xr:uid="{00000000-0005-0000-0000-0000E9D00000}"/>
    <cellStyle name="Υπολογισμός 2 4 3 5 9" xfId="33882" xr:uid="{00000000-0005-0000-0000-0000EAD00000}"/>
    <cellStyle name="Υπολογισμός 2 4 3 5 9 2" xfId="46944" xr:uid="{00000000-0005-0000-0000-0000EBD00000}"/>
    <cellStyle name="Υπολογισμός 2 4 3 6" xfId="26280" xr:uid="{00000000-0005-0000-0000-0000ECD00000}"/>
    <cellStyle name="Υπολογισμός 2 4 3 6 10" xfId="34735" xr:uid="{00000000-0005-0000-0000-0000EDD00000}"/>
    <cellStyle name="Υπολογισμός 2 4 3 6 10 2" xfId="47797" xr:uid="{00000000-0005-0000-0000-0000EED00000}"/>
    <cellStyle name="Υπολογισμός 2 4 3 6 11" xfId="35355" xr:uid="{00000000-0005-0000-0000-0000EFD00000}"/>
    <cellStyle name="Υπολογισμός 2 4 3 6 11 2" xfId="48417" xr:uid="{00000000-0005-0000-0000-0000F0D00000}"/>
    <cellStyle name="Υπολογισμός 2 4 3 6 12" xfId="35973" xr:uid="{00000000-0005-0000-0000-0000F1D00000}"/>
    <cellStyle name="Υπολογισμός 2 4 3 6 12 2" xfId="49035" xr:uid="{00000000-0005-0000-0000-0000F2D00000}"/>
    <cellStyle name="Υπολογισμός 2 4 3 6 13" xfId="36591" xr:uid="{00000000-0005-0000-0000-0000F3D00000}"/>
    <cellStyle name="Υπολογισμός 2 4 3 6 13 2" xfId="49653" xr:uid="{00000000-0005-0000-0000-0000F4D00000}"/>
    <cellStyle name="Υπολογισμός 2 4 3 6 14" xfId="37205" xr:uid="{00000000-0005-0000-0000-0000F5D00000}"/>
    <cellStyle name="Υπολογισμός 2 4 3 6 14 2" xfId="50267" xr:uid="{00000000-0005-0000-0000-0000F6D00000}"/>
    <cellStyle name="Υπολογισμός 2 4 3 6 15" xfId="37814" xr:uid="{00000000-0005-0000-0000-0000F7D00000}"/>
    <cellStyle name="Υπολογισμός 2 4 3 6 15 2" xfId="50876" xr:uid="{00000000-0005-0000-0000-0000F8D00000}"/>
    <cellStyle name="Υπολογισμός 2 4 3 6 16" xfId="38412" xr:uid="{00000000-0005-0000-0000-0000F9D00000}"/>
    <cellStyle name="Υπολογισμός 2 4 3 6 16 2" xfId="51474" xr:uid="{00000000-0005-0000-0000-0000FAD00000}"/>
    <cellStyle name="Υπολογισμός 2 4 3 6 17" xfId="38997" xr:uid="{00000000-0005-0000-0000-0000FBD00000}"/>
    <cellStyle name="Υπολογισμός 2 4 3 6 17 2" xfId="52059" xr:uid="{00000000-0005-0000-0000-0000FCD00000}"/>
    <cellStyle name="Υπολογισμός 2 4 3 6 18" xfId="39566" xr:uid="{00000000-0005-0000-0000-0000FDD00000}"/>
    <cellStyle name="Υπολογισμός 2 4 3 6 18 2" xfId="52628" xr:uid="{00000000-0005-0000-0000-0000FED00000}"/>
    <cellStyle name="Υπολογισμός 2 4 3 6 19" xfId="40118" xr:uid="{00000000-0005-0000-0000-0000FFD00000}"/>
    <cellStyle name="Υπολογισμός 2 4 3 6 19 2" xfId="53180" xr:uid="{00000000-0005-0000-0000-000000D10000}"/>
    <cellStyle name="Υπολογισμός 2 4 3 6 2" xfId="28426" xr:uid="{00000000-0005-0000-0000-000001D10000}"/>
    <cellStyle name="Υπολογισμός 2 4 3 6 2 2" xfId="42432" xr:uid="{00000000-0005-0000-0000-000002D10000}"/>
    <cellStyle name="Υπολογισμός 2 4 3 6 20" xfId="40628" xr:uid="{00000000-0005-0000-0000-000003D10000}"/>
    <cellStyle name="Υπολογισμός 2 4 3 6 20 2" xfId="53690" xr:uid="{00000000-0005-0000-0000-000004D10000}"/>
    <cellStyle name="Υπολογισμός 2 4 3 6 21" xfId="41100" xr:uid="{00000000-0005-0000-0000-000005D10000}"/>
    <cellStyle name="Υπολογισμός 2 4 3 6 21 2" xfId="54162" xr:uid="{00000000-0005-0000-0000-000006D10000}"/>
    <cellStyle name="Υπολογισμός 2 4 3 6 22" xfId="27384" xr:uid="{00000000-0005-0000-0000-000007D10000}"/>
    <cellStyle name="Υπολογισμός 2 4 3 6 22 2" xfId="41626" xr:uid="{00000000-0005-0000-0000-000008D10000}"/>
    <cellStyle name="Υπολογισμός 2 4 3 6 23" xfId="26703" xr:uid="{00000000-0005-0000-0000-000009D10000}"/>
    <cellStyle name="Υπολογισμός 2 4 3 6 3" xfId="28906" xr:uid="{00000000-0005-0000-0000-00000AD10000}"/>
    <cellStyle name="Υπολογισμός 2 4 3 6 3 2" xfId="42912" xr:uid="{00000000-0005-0000-0000-00000BD10000}"/>
    <cellStyle name="Υπολογισμός 2 4 3 6 4" xfId="30056" xr:uid="{00000000-0005-0000-0000-00000CD10000}"/>
    <cellStyle name="Υπολογισμός 2 4 3 6 4 2" xfId="43236" xr:uid="{00000000-0005-0000-0000-00000DD10000}"/>
    <cellStyle name="Υπολογισμός 2 4 3 6 5" xfId="31621" xr:uid="{00000000-0005-0000-0000-00000ED10000}"/>
    <cellStyle name="Υπολογισμός 2 4 3 6 5 2" xfId="44683" xr:uid="{00000000-0005-0000-0000-00000FD10000}"/>
    <cellStyle name="Υπολογισμός 2 4 3 6 6" xfId="32245" xr:uid="{00000000-0005-0000-0000-000010D10000}"/>
    <cellStyle name="Υπολογισμός 2 4 3 6 6 2" xfId="45307" xr:uid="{00000000-0005-0000-0000-000011D10000}"/>
    <cellStyle name="Υπολογισμός 2 4 3 6 7" xfId="32869" xr:uid="{00000000-0005-0000-0000-000012D10000}"/>
    <cellStyle name="Υπολογισμός 2 4 3 6 7 2" xfId="45931" xr:uid="{00000000-0005-0000-0000-000013D10000}"/>
    <cellStyle name="Υπολογισμός 2 4 3 6 8" xfId="33491" xr:uid="{00000000-0005-0000-0000-000014D10000}"/>
    <cellStyle name="Υπολογισμός 2 4 3 6 8 2" xfId="46553" xr:uid="{00000000-0005-0000-0000-000015D10000}"/>
    <cellStyle name="Υπολογισμός 2 4 3 6 9" xfId="34113" xr:uid="{00000000-0005-0000-0000-000016D10000}"/>
    <cellStyle name="Υπολογισμός 2 4 3 6 9 2" xfId="47175" xr:uid="{00000000-0005-0000-0000-000017D10000}"/>
    <cellStyle name="Υπολογισμός 2 4 3 7" xfId="26112" xr:uid="{00000000-0005-0000-0000-000018D10000}"/>
    <cellStyle name="Υπολογισμός 2 4 3 7 10" xfId="35187" xr:uid="{00000000-0005-0000-0000-000019D10000}"/>
    <cellStyle name="Υπολογισμός 2 4 3 7 10 2" xfId="48249" xr:uid="{00000000-0005-0000-0000-00001AD10000}"/>
    <cellStyle name="Υπολογισμός 2 4 3 7 11" xfId="35805" xr:uid="{00000000-0005-0000-0000-00001BD10000}"/>
    <cellStyle name="Υπολογισμός 2 4 3 7 11 2" xfId="48867" xr:uid="{00000000-0005-0000-0000-00001CD10000}"/>
    <cellStyle name="Υπολογισμός 2 4 3 7 12" xfId="36423" xr:uid="{00000000-0005-0000-0000-00001DD10000}"/>
    <cellStyle name="Υπολογισμός 2 4 3 7 12 2" xfId="49485" xr:uid="{00000000-0005-0000-0000-00001ED10000}"/>
    <cellStyle name="Υπολογισμός 2 4 3 7 13" xfId="37037" xr:uid="{00000000-0005-0000-0000-00001FD10000}"/>
    <cellStyle name="Υπολογισμός 2 4 3 7 13 2" xfId="50099" xr:uid="{00000000-0005-0000-0000-000020D10000}"/>
    <cellStyle name="Υπολογισμός 2 4 3 7 14" xfId="37646" xr:uid="{00000000-0005-0000-0000-000021D10000}"/>
    <cellStyle name="Υπολογισμός 2 4 3 7 14 2" xfId="50708" xr:uid="{00000000-0005-0000-0000-000022D10000}"/>
    <cellStyle name="Υπολογισμός 2 4 3 7 15" xfId="38244" xr:uid="{00000000-0005-0000-0000-000023D10000}"/>
    <cellStyle name="Υπολογισμός 2 4 3 7 15 2" xfId="51306" xr:uid="{00000000-0005-0000-0000-000024D10000}"/>
    <cellStyle name="Υπολογισμός 2 4 3 7 16" xfId="38829" xr:uid="{00000000-0005-0000-0000-000025D10000}"/>
    <cellStyle name="Υπολογισμός 2 4 3 7 16 2" xfId="51891" xr:uid="{00000000-0005-0000-0000-000026D10000}"/>
    <cellStyle name="Υπολογισμός 2 4 3 7 17" xfId="39398" xr:uid="{00000000-0005-0000-0000-000027D10000}"/>
    <cellStyle name="Υπολογισμός 2 4 3 7 17 2" xfId="52460" xr:uid="{00000000-0005-0000-0000-000028D10000}"/>
    <cellStyle name="Υπολογισμός 2 4 3 7 18" xfId="39950" xr:uid="{00000000-0005-0000-0000-000029D10000}"/>
    <cellStyle name="Υπολογισμός 2 4 3 7 18 2" xfId="53012" xr:uid="{00000000-0005-0000-0000-00002AD10000}"/>
    <cellStyle name="Υπολογισμός 2 4 3 7 19" xfId="40460" xr:uid="{00000000-0005-0000-0000-00002BD10000}"/>
    <cellStyle name="Υπολογισμός 2 4 3 7 19 2" xfId="53522" xr:uid="{00000000-0005-0000-0000-00002CD10000}"/>
    <cellStyle name="Υπολογισμός 2 4 3 7 2" xfId="28258" xr:uid="{00000000-0005-0000-0000-00002DD10000}"/>
    <cellStyle name="Υπολογισμός 2 4 3 7 2 2" xfId="42264" xr:uid="{00000000-0005-0000-0000-00002ED10000}"/>
    <cellStyle name="Υπολογισμός 2 4 3 7 20" xfId="40932" xr:uid="{00000000-0005-0000-0000-00002FD10000}"/>
    <cellStyle name="Υπολογισμός 2 4 3 7 20 2" xfId="53994" xr:uid="{00000000-0005-0000-0000-000030D10000}"/>
    <cellStyle name="Υπολογισμός 2 4 3 7 21" xfId="27216" xr:uid="{00000000-0005-0000-0000-000031D10000}"/>
    <cellStyle name="Υπολογισμός 2 4 3 7 21 2" xfId="41458" xr:uid="{00000000-0005-0000-0000-000032D10000}"/>
    <cellStyle name="Υπολογισμός 2 4 3 7 22" xfId="29016" xr:uid="{00000000-0005-0000-0000-000033D10000}"/>
    <cellStyle name="Υπολογισμός 2 4 3 7 3" xfId="30219" xr:uid="{00000000-0005-0000-0000-000034D10000}"/>
    <cellStyle name="Υπολογισμός 2 4 3 7 3 2" xfId="43358" xr:uid="{00000000-0005-0000-0000-000035D10000}"/>
    <cellStyle name="Υπολογισμός 2 4 3 7 4" xfId="31453" xr:uid="{00000000-0005-0000-0000-000036D10000}"/>
    <cellStyle name="Υπολογισμός 2 4 3 7 4 2" xfId="44515" xr:uid="{00000000-0005-0000-0000-000037D10000}"/>
    <cellStyle name="Υπολογισμός 2 4 3 7 5" xfId="32077" xr:uid="{00000000-0005-0000-0000-000038D10000}"/>
    <cellStyle name="Υπολογισμός 2 4 3 7 5 2" xfId="45139" xr:uid="{00000000-0005-0000-0000-000039D10000}"/>
    <cellStyle name="Υπολογισμός 2 4 3 7 6" xfId="32701" xr:uid="{00000000-0005-0000-0000-00003AD10000}"/>
    <cellStyle name="Υπολογισμός 2 4 3 7 6 2" xfId="45763" xr:uid="{00000000-0005-0000-0000-00003BD10000}"/>
    <cellStyle name="Υπολογισμός 2 4 3 7 7" xfId="33323" xr:uid="{00000000-0005-0000-0000-00003CD10000}"/>
    <cellStyle name="Υπολογισμός 2 4 3 7 7 2" xfId="46385" xr:uid="{00000000-0005-0000-0000-00003DD10000}"/>
    <cellStyle name="Υπολογισμός 2 4 3 7 8" xfId="33945" xr:uid="{00000000-0005-0000-0000-00003ED10000}"/>
    <cellStyle name="Υπολογισμός 2 4 3 7 8 2" xfId="47007" xr:uid="{00000000-0005-0000-0000-00003FD10000}"/>
    <cellStyle name="Υπολογισμός 2 4 3 7 9" xfId="34567" xr:uid="{00000000-0005-0000-0000-000040D10000}"/>
    <cellStyle name="Υπολογισμός 2 4 3 7 9 2" xfId="47629" xr:uid="{00000000-0005-0000-0000-000041D10000}"/>
    <cellStyle name="Υπολογισμός 2 4 3 8" xfId="26681" xr:uid="{00000000-0005-0000-0000-000042D10000}"/>
    <cellStyle name="Υπολογισμός 2 4 3 8 2" xfId="27907" xr:uid="{00000000-0005-0000-0000-000043D10000}"/>
    <cellStyle name="Υπολογισμός 2 4 3 9" xfId="27500" xr:uid="{00000000-0005-0000-0000-000044D10000}"/>
    <cellStyle name="Υπολογισμός 2 4 3 9 2" xfId="41742" xr:uid="{00000000-0005-0000-0000-000045D10000}"/>
    <cellStyle name="Υπολογισμός 2 4 4" xfId="25719" xr:uid="{00000000-0005-0000-0000-000046D10000}"/>
    <cellStyle name="Υπολογισμός 2 4 4 10" xfId="27866" xr:uid="{00000000-0005-0000-0000-000047D10000}"/>
    <cellStyle name="Υπολογισμός 2 4 4 10 2" xfId="41990" xr:uid="{00000000-0005-0000-0000-000048D10000}"/>
    <cellStyle name="Υπολογισμός 2 4 4 11" xfId="30857" xr:uid="{00000000-0005-0000-0000-000049D10000}"/>
    <cellStyle name="Υπολογισμός 2 4 4 11 2" xfId="43919" xr:uid="{00000000-0005-0000-0000-00004AD10000}"/>
    <cellStyle name="Υπολογισμός 2 4 4 12" xfId="30076" xr:uid="{00000000-0005-0000-0000-00004BD10000}"/>
    <cellStyle name="Υπολογισμός 2 4 4 12 2" xfId="43256" xr:uid="{00000000-0005-0000-0000-00004CD10000}"/>
    <cellStyle name="Υπολογισμός 2 4 4 13" xfId="29845" xr:uid="{00000000-0005-0000-0000-00004DD10000}"/>
    <cellStyle name="Υπολογισμός 2 4 4 13 2" xfId="43127" xr:uid="{00000000-0005-0000-0000-00004ED10000}"/>
    <cellStyle name="Υπολογισμός 2 4 4 14" xfId="31143" xr:uid="{00000000-0005-0000-0000-00004FD10000}"/>
    <cellStyle name="Υπολογισμός 2 4 4 14 2" xfId="44205" xr:uid="{00000000-0005-0000-0000-000050D10000}"/>
    <cellStyle name="Υπολογισμός 2 4 4 15" xfId="31767" xr:uid="{00000000-0005-0000-0000-000051D10000}"/>
    <cellStyle name="Υπολογισμός 2 4 4 15 2" xfId="44829" xr:uid="{00000000-0005-0000-0000-000052D10000}"/>
    <cellStyle name="Υπολογισμός 2 4 4 16" xfId="32391" xr:uid="{00000000-0005-0000-0000-000053D10000}"/>
    <cellStyle name="Υπολογισμός 2 4 4 16 2" xfId="45453" xr:uid="{00000000-0005-0000-0000-000054D10000}"/>
    <cellStyle name="Υπολογισμός 2 4 4 17" xfId="33015" xr:uid="{00000000-0005-0000-0000-000055D10000}"/>
    <cellStyle name="Υπολογισμός 2 4 4 17 2" xfId="46077" xr:uid="{00000000-0005-0000-0000-000056D10000}"/>
    <cellStyle name="Υπολογισμός 2 4 4 18" xfId="33637" xr:uid="{00000000-0005-0000-0000-000057D10000}"/>
    <cellStyle name="Υπολογισμός 2 4 4 18 2" xfId="46699" xr:uid="{00000000-0005-0000-0000-000058D10000}"/>
    <cellStyle name="Υπολογισμός 2 4 4 19" xfId="34259" xr:uid="{00000000-0005-0000-0000-000059D10000}"/>
    <cellStyle name="Υπολογισμός 2 4 4 19 2" xfId="47321" xr:uid="{00000000-0005-0000-0000-00005AD10000}"/>
    <cellStyle name="Υπολογισμός 2 4 4 2" xfId="26018" xr:uid="{00000000-0005-0000-0000-00005BD10000}"/>
    <cellStyle name="Υπολογισμός 2 4 4 2 10" xfId="34473" xr:uid="{00000000-0005-0000-0000-00005CD10000}"/>
    <cellStyle name="Υπολογισμός 2 4 4 2 10 2" xfId="47535" xr:uid="{00000000-0005-0000-0000-00005DD10000}"/>
    <cellStyle name="Υπολογισμός 2 4 4 2 11" xfId="35093" xr:uid="{00000000-0005-0000-0000-00005ED10000}"/>
    <cellStyle name="Υπολογισμός 2 4 4 2 11 2" xfId="48155" xr:uid="{00000000-0005-0000-0000-00005FD10000}"/>
    <cellStyle name="Υπολογισμός 2 4 4 2 12" xfId="35711" xr:uid="{00000000-0005-0000-0000-000060D10000}"/>
    <cellStyle name="Υπολογισμός 2 4 4 2 12 2" xfId="48773" xr:uid="{00000000-0005-0000-0000-000061D10000}"/>
    <cellStyle name="Υπολογισμός 2 4 4 2 13" xfId="36329" xr:uid="{00000000-0005-0000-0000-000062D10000}"/>
    <cellStyle name="Υπολογισμός 2 4 4 2 13 2" xfId="49391" xr:uid="{00000000-0005-0000-0000-000063D10000}"/>
    <cellStyle name="Υπολογισμός 2 4 4 2 14" xfId="36943" xr:uid="{00000000-0005-0000-0000-000064D10000}"/>
    <cellStyle name="Υπολογισμός 2 4 4 2 14 2" xfId="50005" xr:uid="{00000000-0005-0000-0000-000065D10000}"/>
    <cellStyle name="Υπολογισμός 2 4 4 2 15" xfId="37552" xr:uid="{00000000-0005-0000-0000-000066D10000}"/>
    <cellStyle name="Υπολογισμός 2 4 4 2 15 2" xfId="50614" xr:uid="{00000000-0005-0000-0000-000067D10000}"/>
    <cellStyle name="Υπολογισμός 2 4 4 2 16" xfId="38150" xr:uid="{00000000-0005-0000-0000-000068D10000}"/>
    <cellStyle name="Υπολογισμός 2 4 4 2 16 2" xfId="51212" xr:uid="{00000000-0005-0000-0000-000069D10000}"/>
    <cellStyle name="Υπολογισμός 2 4 4 2 17" xfId="38735" xr:uid="{00000000-0005-0000-0000-00006AD10000}"/>
    <cellStyle name="Υπολογισμός 2 4 4 2 17 2" xfId="51797" xr:uid="{00000000-0005-0000-0000-00006BD10000}"/>
    <cellStyle name="Υπολογισμός 2 4 4 2 18" xfId="39304" xr:uid="{00000000-0005-0000-0000-00006CD10000}"/>
    <cellStyle name="Υπολογισμός 2 4 4 2 18 2" xfId="52366" xr:uid="{00000000-0005-0000-0000-00006DD10000}"/>
    <cellStyle name="Υπολογισμός 2 4 4 2 19" xfId="39856" xr:uid="{00000000-0005-0000-0000-00006ED10000}"/>
    <cellStyle name="Υπολογισμός 2 4 4 2 19 2" xfId="52918" xr:uid="{00000000-0005-0000-0000-00006FD10000}"/>
    <cellStyle name="Υπολογισμός 2 4 4 2 2" xfId="28164" xr:uid="{00000000-0005-0000-0000-000070D10000}"/>
    <cellStyle name="Υπολογισμός 2 4 4 2 2 2" xfId="42170" xr:uid="{00000000-0005-0000-0000-000071D10000}"/>
    <cellStyle name="Υπολογισμός 2 4 4 2 20" xfId="40366" xr:uid="{00000000-0005-0000-0000-000072D10000}"/>
    <cellStyle name="Υπολογισμός 2 4 4 2 20 2" xfId="53428" xr:uid="{00000000-0005-0000-0000-000073D10000}"/>
    <cellStyle name="Υπολογισμός 2 4 4 2 21" xfId="40838" xr:uid="{00000000-0005-0000-0000-000074D10000}"/>
    <cellStyle name="Υπολογισμός 2 4 4 2 21 2" xfId="53900" xr:uid="{00000000-0005-0000-0000-000075D10000}"/>
    <cellStyle name="Υπολογισμός 2 4 4 2 22" xfId="27122" xr:uid="{00000000-0005-0000-0000-000076D10000}"/>
    <cellStyle name="Υπολογισμός 2 4 4 2 22 2" xfId="41364" xr:uid="{00000000-0005-0000-0000-000077D10000}"/>
    <cellStyle name="Υπολογισμός 2 4 4 2 23" xfId="29659" xr:uid="{00000000-0005-0000-0000-000078D10000}"/>
    <cellStyle name="Υπολογισμός 2 4 4 2 3" xfId="28676" xr:uid="{00000000-0005-0000-0000-000079D10000}"/>
    <cellStyle name="Υπολογισμός 2 4 4 2 3 2" xfId="42682" xr:uid="{00000000-0005-0000-0000-00007AD10000}"/>
    <cellStyle name="Υπολογισμός 2 4 4 2 4" xfId="30920" xr:uid="{00000000-0005-0000-0000-00007BD10000}"/>
    <cellStyle name="Υπολογισμός 2 4 4 2 4 2" xfId="43982" xr:uid="{00000000-0005-0000-0000-00007CD10000}"/>
    <cellStyle name="Υπολογισμός 2 4 4 2 5" xfId="31359" xr:uid="{00000000-0005-0000-0000-00007DD10000}"/>
    <cellStyle name="Υπολογισμός 2 4 4 2 5 2" xfId="44421" xr:uid="{00000000-0005-0000-0000-00007ED10000}"/>
    <cellStyle name="Υπολογισμός 2 4 4 2 6" xfId="31983" xr:uid="{00000000-0005-0000-0000-00007FD10000}"/>
    <cellStyle name="Υπολογισμός 2 4 4 2 6 2" xfId="45045" xr:uid="{00000000-0005-0000-0000-000080D10000}"/>
    <cellStyle name="Υπολογισμός 2 4 4 2 7" xfId="32607" xr:uid="{00000000-0005-0000-0000-000081D10000}"/>
    <cellStyle name="Υπολογισμός 2 4 4 2 7 2" xfId="45669" xr:uid="{00000000-0005-0000-0000-000082D10000}"/>
    <cellStyle name="Υπολογισμός 2 4 4 2 8" xfId="33229" xr:uid="{00000000-0005-0000-0000-000083D10000}"/>
    <cellStyle name="Υπολογισμός 2 4 4 2 8 2" xfId="46291" xr:uid="{00000000-0005-0000-0000-000084D10000}"/>
    <cellStyle name="Υπολογισμός 2 4 4 2 9" xfId="33851" xr:uid="{00000000-0005-0000-0000-000085D10000}"/>
    <cellStyle name="Υπολογισμός 2 4 4 2 9 2" xfId="46913" xr:uid="{00000000-0005-0000-0000-000086D10000}"/>
    <cellStyle name="Υπολογισμός 2 4 4 20" xfId="34880" xr:uid="{00000000-0005-0000-0000-000087D10000}"/>
    <cellStyle name="Υπολογισμός 2 4 4 20 2" xfId="47942" xr:uid="{00000000-0005-0000-0000-000088D10000}"/>
    <cellStyle name="Υπολογισμός 2 4 4 21" xfId="35500" xr:uid="{00000000-0005-0000-0000-000089D10000}"/>
    <cellStyle name="Υπολογισμός 2 4 4 21 2" xfId="48562" xr:uid="{00000000-0005-0000-0000-00008AD10000}"/>
    <cellStyle name="Υπολογισμός 2 4 4 22" xfId="36118" xr:uid="{00000000-0005-0000-0000-00008BD10000}"/>
    <cellStyle name="Υπολογισμός 2 4 4 22 2" xfId="49180" xr:uid="{00000000-0005-0000-0000-00008CD10000}"/>
    <cellStyle name="Υπολογισμός 2 4 4 23" xfId="36735" xr:uid="{00000000-0005-0000-0000-00008DD10000}"/>
    <cellStyle name="Υπολογισμός 2 4 4 23 2" xfId="49797" xr:uid="{00000000-0005-0000-0000-00008ED10000}"/>
    <cellStyle name="Υπολογισμός 2 4 4 24" xfId="37348" xr:uid="{00000000-0005-0000-0000-00008FD10000}"/>
    <cellStyle name="Υπολογισμός 2 4 4 24 2" xfId="50410" xr:uid="{00000000-0005-0000-0000-000090D10000}"/>
    <cellStyle name="Υπολογισμός 2 4 4 25" xfId="37955" xr:uid="{00000000-0005-0000-0000-000091D10000}"/>
    <cellStyle name="Υπολογισμός 2 4 4 25 2" xfId="51017" xr:uid="{00000000-0005-0000-0000-000092D10000}"/>
    <cellStyle name="Υπολογισμός 2 4 4 26" xfId="38551" xr:uid="{00000000-0005-0000-0000-000093D10000}"/>
    <cellStyle name="Υπολογισμός 2 4 4 26 2" xfId="51613" xr:uid="{00000000-0005-0000-0000-000094D10000}"/>
    <cellStyle name="Υπολογισμός 2 4 4 27" xfId="37957" xr:uid="{00000000-0005-0000-0000-000095D10000}"/>
    <cellStyle name="Υπολογισμός 2 4 4 27 2" xfId="51019" xr:uid="{00000000-0005-0000-0000-000096D10000}"/>
    <cellStyle name="Υπολογισμός 2 4 4 28" xfId="39832" xr:uid="{00000000-0005-0000-0000-000097D10000}"/>
    <cellStyle name="Υπολογισμός 2 4 4 28 2" xfId="52894" xr:uid="{00000000-0005-0000-0000-000098D10000}"/>
    <cellStyle name="Υπολογισμός 2 4 4 29" xfId="26592" xr:uid="{00000000-0005-0000-0000-000099D10000}"/>
    <cellStyle name="Υπολογισμός 2 4 4 29 2" xfId="29307" xr:uid="{00000000-0005-0000-0000-00009AD10000}"/>
    <cellStyle name="Υπολογισμός 2 4 4 3" xfId="26198" xr:uid="{00000000-0005-0000-0000-00009BD10000}"/>
    <cellStyle name="Υπολογισμός 2 4 4 3 10" xfId="34653" xr:uid="{00000000-0005-0000-0000-00009CD10000}"/>
    <cellStyle name="Υπολογισμός 2 4 4 3 10 2" xfId="47715" xr:uid="{00000000-0005-0000-0000-00009DD10000}"/>
    <cellStyle name="Υπολογισμός 2 4 4 3 11" xfId="35273" xr:uid="{00000000-0005-0000-0000-00009ED10000}"/>
    <cellStyle name="Υπολογισμός 2 4 4 3 11 2" xfId="48335" xr:uid="{00000000-0005-0000-0000-00009FD10000}"/>
    <cellStyle name="Υπολογισμός 2 4 4 3 12" xfId="35891" xr:uid="{00000000-0005-0000-0000-0000A0D10000}"/>
    <cellStyle name="Υπολογισμός 2 4 4 3 12 2" xfId="48953" xr:uid="{00000000-0005-0000-0000-0000A1D10000}"/>
    <cellStyle name="Υπολογισμός 2 4 4 3 13" xfId="36509" xr:uid="{00000000-0005-0000-0000-0000A2D10000}"/>
    <cellStyle name="Υπολογισμός 2 4 4 3 13 2" xfId="49571" xr:uid="{00000000-0005-0000-0000-0000A3D10000}"/>
    <cellStyle name="Υπολογισμός 2 4 4 3 14" xfId="37123" xr:uid="{00000000-0005-0000-0000-0000A4D10000}"/>
    <cellStyle name="Υπολογισμός 2 4 4 3 14 2" xfId="50185" xr:uid="{00000000-0005-0000-0000-0000A5D10000}"/>
    <cellStyle name="Υπολογισμός 2 4 4 3 15" xfId="37732" xr:uid="{00000000-0005-0000-0000-0000A6D10000}"/>
    <cellStyle name="Υπολογισμός 2 4 4 3 15 2" xfId="50794" xr:uid="{00000000-0005-0000-0000-0000A7D10000}"/>
    <cellStyle name="Υπολογισμός 2 4 4 3 16" xfId="38330" xr:uid="{00000000-0005-0000-0000-0000A8D10000}"/>
    <cellStyle name="Υπολογισμός 2 4 4 3 16 2" xfId="51392" xr:uid="{00000000-0005-0000-0000-0000A9D10000}"/>
    <cellStyle name="Υπολογισμός 2 4 4 3 17" xfId="38915" xr:uid="{00000000-0005-0000-0000-0000AAD10000}"/>
    <cellStyle name="Υπολογισμός 2 4 4 3 17 2" xfId="51977" xr:uid="{00000000-0005-0000-0000-0000ABD10000}"/>
    <cellStyle name="Υπολογισμός 2 4 4 3 18" xfId="39484" xr:uid="{00000000-0005-0000-0000-0000ACD10000}"/>
    <cellStyle name="Υπολογισμός 2 4 4 3 18 2" xfId="52546" xr:uid="{00000000-0005-0000-0000-0000ADD10000}"/>
    <cellStyle name="Υπολογισμός 2 4 4 3 19" xfId="40036" xr:uid="{00000000-0005-0000-0000-0000AED10000}"/>
    <cellStyle name="Υπολογισμός 2 4 4 3 19 2" xfId="53098" xr:uid="{00000000-0005-0000-0000-0000AFD10000}"/>
    <cellStyle name="Υπολογισμός 2 4 4 3 2" xfId="28344" xr:uid="{00000000-0005-0000-0000-0000B0D10000}"/>
    <cellStyle name="Υπολογισμός 2 4 4 3 2 2" xfId="42350" xr:uid="{00000000-0005-0000-0000-0000B1D10000}"/>
    <cellStyle name="Υπολογισμός 2 4 4 3 20" xfId="40546" xr:uid="{00000000-0005-0000-0000-0000B2D10000}"/>
    <cellStyle name="Υπολογισμός 2 4 4 3 20 2" xfId="53608" xr:uid="{00000000-0005-0000-0000-0000B3D10000}"/>
    <cellStyle name="Υπολογισμός 2 4 4 3 21" xfId="41018" xr:uid="{00000000-0005-0000-0000-0000B4D10000}"/>
    <cellStyle name="Υπολογισμός 2 4 4 3 21 2" xfId="54080" xr:uid="{00000000-0005-0000-0000-0000B5D10000}"/>
    <cellStyle name="Υπολογισμός 2 4 4 3 22" xfId="27302" xr:uid="{00000000-0005-0000-0000-0000B6D10000}"/>
    <cellStyle name="Υπολογισμός 2 4 4 3 22 2" xfId="41544" xr:uid="{00000000-0005-0000-0000-0000B7D10000}"/>
    <cellStyle name="Υπολογισμός 2 4 4 3 23" xfId="29413" xr:uid="{00000000-0005-0000-0000-0000B8D10000}"/>
    <cellStyle name="Υπολογισμός 2 4 4 3 3" xfId="28832" xr:uid="{00000000-0005-0000-0000-0000B9D10000}"/>
    <cellStyle name="Υπολογισμός 2 4 4 3 3 2" xfId="42838" xr:uid="{00000000-0005-0000-0000-0000BAD10000}"/>
    <cellStyle name="Υπολογισμός 2 4 4 3 4" xfId="30991" xr:uid="{00000000-0005-0000-0000-0000BBD10000}"/>
    <cellStyle name="Υπολογισμός 2 4 4 3 4 2" xfId="44053" xr:uid="{00000000-0005-0000-0000-0000BCD10000}"/>
    <cellStyle name="Υπολογισμός 2 4 4 3 5" xfId="31539" xr:uid="{00000000-0005-0000-0000-0000BDD10000}"/>
    <cellStyle name="Υπολογισμός 2 4 4 3 5 2" xfId="44601" xr:uid="{00000000-0005-0000-0000-0000BED10000}"/>
    <cellStyle name="Υπολογισμός 2 4 4 3 6" xfId="32163" xr:uid="{00000000-0005-0000-0000-0000BFD10000}"/>
    <cellStyle name="Υπολογισμός 2 4 4 3 6 2" xfId="45225" xr:uid="{00000000-0005-0000-0000-0000C0D10000}"/>
    <cellStyle name="Υπολογισμός 2 4 4 3 7" xfId="32787" xr:uid="{00000000-0005-0000-0000-0000C1D10000}"/>
    <cellStyle name="Υπολογισμός 2 4 4 3 7 2" xfId="45849" xr:uid="{00000000-0005-0000-0000-0000C2D10000}"/>
    <cellStyle name="Υπολογισμός 2 4 4 3 8" xfId="33409" xr:uid="{00000000-0005-0000-0000-0000C3D10000}"/>
    <cellStyle name="Υπολογισμός 2 4 4 3 8 2" xfId="46471" xr:uid="{00000000-0005-0000-0000-0000C4D10000}"/>
    <cellStyle name="Υπολογισμός 2 4 4 3 9" xfId="34031" xr:uid="{00000000-0005-0000-0000-0000C5D10000}"/>
    <cellStyle name="Υπολογισμός 2 4 4 3 9 2" xfId="47093" xr:uid="{00000000-0005-0000-0000-0000C6D10000}"/>
    <cellStyle name="Υπολογισμός 2 4 4 30" xfId="29020" xr:uid="{00000000-0005-0000-0000-0000C7D10000}"/>
    <cellStyle name="Υπολογισμός 2 4 4 4" xfId="26260" xr:uid="{00000000-0005-0000-0000-0000C8D10000}"/>
    <cellStyle name="Υπολογισμός 2 4 4 4 10" xfId="34715" xr:uid="{00000000-0005-0000-0000-0000C9D10000}"/>
    <cellStyle name="Υπολογισμός 2 4 4 4 10 2" xfId="47777" xr:uid="{00000000-0005-0000-0000-0000CAD10000}"/>
    <cellStyle name="Υπολογισμός 2 4 4 4 11" xfId="35335" xr:uid="{00000000-0005-0000-0000-0000CBD10000}"/>
    <cellStyle name="Υπολογισμός 2 4 4 4 11 2" xfId="48397" xr:uid="{00000000-0005-0000-0000-0000CCD10000}"/>
    <cellStyle name="Υπολογισμός 2 4 4 4 12" xfId="35953" xr:uid="{00000000-0005-0000-0000-0000CDD10000}"/>
    <cellStyle name="Υπολογισμός 2 4 4 4 12 2" xfId="49015" xr:uid="{00000000-0005-0000-0000-0000CED10000}"/>
    <cellStyle name="Υπολογισμός 2 4 4 4 13" xfId="36571" xr:uid="{00000000-0005-0000-0000-0000CFD10000}"/>
    <cellStyle name="Υπολογισμός 2 4 4 4 13 2" xfId="49633" xr:uid="{00000000-0005-0000-0000-0000D0D10000}"/>
    <cellStyle name="Υπολογισμός 2 4 4 4 14" xfId="37185" xr:uid="{00000000-0005-0000-0000-0000D1D10000}"/>
    <cellStyle name="Υπολογισμός 2 4 4 4 14 2" xfId="50247" xr:uid="{00000000-0005-0000-0000-0000D2D10000}"/>
    <cellStyle name="Υπολογισμός 2 4 4 4 15" xfId="37794" xr:uid="{00000000-0005-0000-0000-0000D3D10000}"/>
    <cellStyle name="Υπολογισμός 2 4 4 4 15 2" xfId="50856" xr:uid="{00000000-0005-0000-0000-0000D4D10000}"/>
    <cellStyle name="Υπολογισμός 2 4 4 4 16" xfId="38392" xr:uid="{00000000-0005-0000-0000-0000D5D10000}"/>
    <cellStyle name="Υπολογισμός 2 4 4 4 16 2" xfId="51454" xr:uid="{00000000-0005-0000-0000-0000D6D10000}"/>
    <cellStyle name="Υπολογισμός 2 4 4 4 17" xfId="38977" xr:uid="{00000000-0005-0000-0000-0000D7D10000}"/>
    <cellStyle name="Υπολογισμός 2 4 4 4 17 2" xfId="52039" xr:uid="{00000000-0005-0000-0000-0000D8D10000}"/>
    <cellStyle name="Υπολογισμός 2 4 4 4 18" xfId="39546" xr:uid="{00000000-0005-0000-0000-0000D9D10000}"/>
    <cellStyle name="Υπολογισμός 2 4 4 4 18 2" xfId="52608" xr:uid="{00000000-0005-0000-0000-0000DAD10000}"/>
    <cellStyle name="Υπολογισμός 2 4 4 4 19" xfId="40098" xr:uid="{00000000-0005-0000-0000-0000DBD10000}"/>
    <cellStyle name="Υπολογισμός 2 4 4 4 19 2" xfId="53160" xr:uid="{00000000-0005-0000-0000-0000DCD10000}"/>
    <cellStyle name="Υπολογισμός 2 4 4 4 2" xfId="28406" xr:uid="{00000000-0005-0000-0000-0000DDD10000}"/>
    <cellStyle name="Υπολογισμός 2 4 4 4 2 2" xfId="42412" xr:uid="{00000000-0005-0000-0000-0000DED10000}"/>
    <cellStyle name="Υπολογισμός 2 4 4 4 20" xfId="40608" xr:uid="{00000000-0005-0000-0000-0000DFD10000}"/>
    <cellStyle name="Υπολογισμός 2 4 4 4 20 2" xfId="53670" xr:uid="{00000000-0005-0000-0000-0000E0D10000}"/>
    <cellStyle name="Υπολογισμός 2 4 4 4 21" xfId="41080" xr:uid="{00000000-0005-0000-0000-0000E1D10000}"/>
    <cellStyle name="Υπολογισμός 2 4 4 4 21 2" xfId="54142" xr:uid="{00000000-0005-0000-0000-0000E2D10000}"/>
    <cellStyle name="Υπολογισμός 2 4 4 4 22" xfId="27364" xr:uid="{00000000-0005-0000-0000-0000E3D10000}"/>
    <cellStyle name="Υπολογισμός 2 4 4 4 22 2" xfId="41606" xr:uid="{00000000-0005-0000-0000-0000E4D10000}"/>
    <cellStyle name="Υπολογισμός 2 4 4 4 23" xfId="30025" xr:uid="{00000000-0005-0000-0000-0000E5D10000}"/>
    <cellStyle name="Υπολογισμός 2 4 4 4 3" xfId="28886" xr:uid="{00000000-0005-0000-0000-0000E6D10000}"/>
    <cellStyle name="Υπολογισμός 2 4 4 4 3 2" xfId="42892" xr:uid="{00000000-0005-0000-0000-0000E7D10000}"/>
    <cellStyle name="Υπολογισμός 2 4 4 4 4" xfId="30050" xr:uid="{00000000-0005-0000-0000-0000E8D10000}"/>
    <cellStyle name="Υπολογισμός 2 4 4 4 4 2" xfId="43230" xr:uid="{00000000-0005-0000-0000-0000E9D10000}"/>
    <cellStyle name="Υπολογισμός 2 4 4 4 5" xfId="31601" xr:uid="{00000000-0005-0000-0000-0000EAD10000}"/>
    <cellStyle name="Υπολογισμός 2 4 4 4 5 2" xfId="44663" xr:uid="{00000000-0005-0000-0000-0000EBD10000}"/>
    <cellStyle name="Υπολογισμός 2 4 4 4 6" xfId="32225" xr:uid="{00000000-0005-0000-0000-0000ECD10000}"/>
    <cellStyle name="Υπολογισμός 2 4 4 4 6 2" xfId="45287" xr:uid="{00000000-0005-0000-0000-0000EDD10000}"/>
    <cellStyle name="Υπολογισμός 2 4 4 4 7" xfId="32849" xr:uid="{00000000-0005-0000-0000-0000EED10000}"/>
    <cellStyle name="Υπολογισμός 2 4 4 4 7 2" xfId="45911" xr:uid="{00000000-0005-0000-0000-0000EFD10000}"/>
    <cellStyle name="Υπολογισμός 2 4 4 4 8" xfId="33471" xr:uid="{00000000-0005-0000-0000-0000F0D10000}"/>
    <cellStyle name="Υπολογισμός 2 4 4 4 8 2" xfId="46533" xr:uid="{00000000-0005-0000-0000-0000F1D10000}"/>
    <cellStyle name="Υπολογισμός 2 4 4 4 9" xfId="34093" xr:uid="{00000000-0005-0000-0000-0000F2D10000}"/>
    <cellStyle name="Υπολογισμός 2 4 4 4 9 2" xfId="47155" xr:uid="{00000000-0005-0000-0000-0000F3D10000}"/>
    <cellStyle name="Υπολογισμός 2 4 4 5" xfId="26317" xr:uid="{00000000-0005-0000-0000-0000F4D10000}"/>
    <cellStyle name="Υπολογισμός 2 4 4 5 10" xfId="34772" xr:uid="{00000000-0005-0000-0000-0000F5D10000}"/>
    <cellStyle name="Υπολογισμός 2 4 4 5 10 2" xfId="47834" xr:uid="{00000000-0005-0000-0000-0000F6D10000}"/>
    <cellStyle name="Υπολογισμός 2 4 4 5 11" xfId="35392" xr:uid="{00000000-0005-0000-0000-0000F7D10000}"/>
    <cellStyle name="Υπολογισμός 2 4 4 5 11 2" xfId="48454" xr:uid="{00000000-0005-0000-0000-0000F8D10000}"/>
    <cellStyle name="Υπολογισμός 2 4 4 5 12" xfId="36010" xr:uid="{00000000-0005-0000-0000-0000F9D10000}"/>
    <cellStyle name="Υπολογισμός 2 4 4 5 12 2" xfId="49072" xr:uid="{00000000-0005-0000-0000-0000FAD10000}"/>
    <cellStyle name="Υπολογισμός 2 4 4 5 13" xfId="36628" xr:uid="{00000000-0005-0000-0000-0000FBD10000}"/>
    <cellStyle name="Υπολογισμός 2 4 4 5 13 2" xfId="49690" xr:uid="{00000000-0005-0000-0000-0000FCD10000}"/>
    <cellStyle name="Υπολογισμός 2 4 4 5 14" xfId="37242" xr:uid="{00000000-0005-0000-0000-0000FDD10000}"/>
    <cellStyle name="Υπολογισμός 2 4 4 5 14 2" xfId="50304" xr:uid="{00000000-0005-0000-0000-0000FED10000}"/>
    <cellStyle name="Υπολογισμός 2 4 4 5 15" xfId="37851" xr:uid="{00000000-0005-0000-0000-0000FFD10000}"/>
    <cellStyle name="Υπολογισμός 2 4 4 5 15 2" xfId="50913" xr:uid="{00000000-0005-0000-0000-000000D20000}"/>
    <cellStyle name="Υπολογισμός 2 4 4 5 16" xfId="38449" xr:uid="{00000000-0005-0000-0000-000001D20000}"/>
    <cellStyle name="Υπολογισμός 2 4 4 5 16 2" xfId="51511" xr:uid="{00000000-0005-0000-0000-000002D20000}"/>
    <cellStyle name="Υπολογισμός 2 4 4 5 17" xfId="39034" xr:uid="{00000000-0005-0000-0000-000003D20000}"/>
    <cellStyle name="Υπολογισμός 2 4 4 5 17 2" xfId="52096" xr:uid="{00000000-0005-0000-0000-000004D20000}"/>
    <cellStyle name="Υπολογισμός 2 4 4 5 18" xfId="39603" xr:uid="{00000000-0005-0000-0000-000005D20000}"/>
    <cellStyle name="Υπολογισμός 2 4 4 5 18 2" xfId="52665" xr:uid="{00000000-0005-0000-0000-000006D20000}"/>
    <cellStyle name="Υπολογισμός 2 4 4 5 19" xfId="40155" xr:uid="{00000000-0005-0000-0000-000007D20000}"/>
    <cellStyle name="Υπολογισμός 2 4 4 5 19 2" xfId="53217" xr:uid="{00000000-0005-0000-0000-000008D20000}"/>
    <cellStyle name="Υπολογισμός 2 4 4 5 2" xfId="28463" xr:uid="{00000000-0005-0000-0000-000009D20000}"/>
    <cellStyle name="Υπολογισμός 2 4 4 5 2 2" xfId="42469" xr:uid="{00000000-0005-0000-0000-00000AD20000}"/>
    <cellStyle name="Υπολογισμός 2 4 4 5 20" xfId="40665" xr:uid="{00000000-0005-0000-0000-00000BD20000}"/>
    <cellStyle name="Υπολογισμός 2 4 4 5 20 2" xfId="53727" xr:uid="{00000000-0005-0000-0000-00000CD20000}"/>
    <cellStyle name="Υπολογισμός 2 4 4 5 21" xfId="41137" xr:uid="{00000000-0005-0000-0000-00000DD20000}"/>
    <cellStyle name="Υπολογισμός 2 4 4 5 21 2" xfId="54199" xr:uid="{00000000-0005-0000-0000-00000ED20000}"/>
    <cellStyle name="Υπολογισμός 2 4 4 5 22" xfId="27421" xr:uid="{00000000-0005-0000-0000-00000FD20000}"/>
    <cellStyle name="Υπολογισμός 2 4 4 5 22 2" xfId="41663" xr:uid="{00000000-0005-0000-0000-000010D20000}"/>
    <cellStyle name="Υπολογισμός 2 4 4 5 23" xfId="29968" xr:uid="{00000000-0005-0000-0000-000011D20000}"/>
    <cellStyle name="Υπολογισμός 2 4 4 5 3" xfId="28932" xr:uid="{00000000-0005-0000-0000-000012D20000}"/>
    <cellStyle name="Υπολογισμός 2 4 4 5 3 2" xfId="42938" xr:uid="{00000000-0005-0000-0000-000013D20000}"/>
    <cellStyle name="Υπολογισμός 2 4 4 5 4" xfId="30313" xr:uid="{00000000-0005-0000-0000-000014D20000}"/>
    <cellStyle name="Υπολογισμός 2 4 4 5 4 2" xfId="43403" xr:uid="{00000000-0005-0000-0000-000015D20000}"/>
    <cellStyle name="Υπολογισμός 2 4 4 5 5" xfId="31658" xr:uid="{00000000-0005-0000-0000-000016D20000}"/>
    <cellStyle name="Υπολογισμός 2 4 4 5 5 2" xfId="44720" xr:uid="{00000000-0005-0000-0000-000017D20000}"/>
    <cellStyle name="Υπολογισμός 2 4 4 5 6" xfId="32282" xr:uid="{00000000-0005-0000-0000-000018D20000}"/>
    <cellStyle name="Υπολογισμός 2 4 4 5 6 2" xfId="45344" xr:uid="{00000000-0005-0000-0000-000019D20000}"/>
    <cellStyle name="Υπολογισμός 2 4 4 5 7" xfId="32906" xr:uid="{00000000-0005-0000-0000-00001AD20000}"/>
    <cellStyle name="Υπολογισμός 2 4 4 5 7 2" xfId="45968" xr:uid="{00000000-0005-0000-0000-00001BD20000}"/>
    <cellStyle name="Υπολογισμός 2 4 4 5 8" xfId="33528" xr:uid="{00000000-0005-0000-0000-00001CD20000}"/>
    <cellStyle name="Υπολογισμός 2 4 4 5 8 2" xfId="46590" xr:uid="{00000000-0005-0000-0000-00001DD20000}"/>
    <cellStyle name="Υπολογισμός 2 4 4 5 9" xfId="34150" xr:uid="{00000000-0005-0000-0000-00001ED20000}"/>
    <cellStyle name="Υπολογισμός 2 4 4 5 9 2" xfId="47212" xr:uid="{00000000-0005-0000-0000-00001FD20000}"/>
    <cellStyle name="Υπολογισμός 2 4 4 6" xfId="26364" xr:uid="{00000000-0005-0000-0000-000020D20000}"/>
    <cellStyle name="Υπολογισμός 2 4 4 6 10" xfId="34819" xr:uid="{00000000-0005-0000-0000-000021D20000}"/>
    <cellStyle name="Υπολογισμός 2 4 4 6 10 2" xfId="47881" xr:uid="{00000000-0005-0000-0000-000022D20000}"/>
    <cellStyle name="Υπολογισμός 2 4 4 6 11" xfId="35439" xr:uid="{00000000-0005-0000-0000-000023D20000}"/>
    <cellStyle name="Υπολογισμός 2 4 4 6 11 2" xfId="48501" xr:uid="{00000000-0005-0000-0000-000024D20000}"/>
    <cellStyle name="Υπολογισμός 2 4 4 6 12" xfId="36057" xr:uid="{00000000-0005-0000-0000-000025D20000}"/>
    <cellStyle name="Υπολογισμός 2 4 4 6 12 2" xfId="49119" xr:uid="{00000000-0005-0000-0000-000026D20000}"/>
    <cellStyle name="Υπολογισμός 2 4 4 6 13" xfId="36675" xr:uid="{00000000-0005-0000-0000-000027D20000}"/>
    <cellStyle name="Υπολογισμός 2 4 4 6 13 2" xfId="49737" xr:uid="{00000000-0005-0000-0000-000028D20000}"/>
    <cellStyle name="Υπολογισμός 2 4 4 6 14" xfId="37289" xr:uid="{00000000-0005-0000-0000-000029D20000}"/>
    <cellStyle name="Υπολογισμός 2 4 4 6 14 2" xfId="50351" xr:uid="{00000000-0005-0000-0000-00002AD20000}"/>
    <cellStyle name="Υπολογισμός 2 4 4 6 15" xfId="37898" xr:uid="{00000000-0005-0000-0000-00002BD20000}"/>
    <cellStyle name="Υπολογισμός 2 4 4 6 15 2" xfId="50960" xr:uid="{00000000-0005-0000-0000-00002CD20000}"/>
    <cellStyle name="Υπολογισμός 2 4 4 6 16" xfId="38496" xr:uid="{00000000-0005-0000-0000-00002DD20000}"/>
    <cellStyle name="Υπολογισμός 2 4 4 6 16 2" xfId="51558" xr:uid="{00000000-0005-0000-0000-00002ED20000}"/>
    <cellStyle name="Υπολογισμός 2 4 4 6 17" xfId="39081" xr:uid="{00000000-0005-0000-0000-00002FD20000}"/>
    <cellStyle name="Υπολογισμός 2 4 4 6 17 2" xfId="52143" xr:uid="{00000000-0005-0000-0000-000030D20000}"/>
    <cellStyle name="Υπολογισμός 2 4 4 6 18" xfId="39650" xr:uid="{00000000-0005-0000-0000-000031D20000}"/>
    <cellStyle name="Υπολογισμός 2 4 4 6 18 2" xfId="52712" xr:uid="{00000000-0005-0000-0000-000032D20000}"/>
    <cellStyle name="Υπολογισμός 2 4 4 6 19" xfId="40202" xr:uid="{00000000-0005-0000-0000-000033D20000}"/>
    <cellStyle name="Υπολογισμός 2 4 4 6 19 2" xfId="53264" xr:uid="{00000000-0005-0000-0000-000034D20000}"/>
    <cellStyle name="Υπολογισμός 2 4 4 6 2" xfId="28510" xr:uid="{00000000-0005-0000-0000-000035D20000}"/>
    <cellStyle name="Υπολογισμός 2 4 4 6 2 2" xfId="42516" xr:uid="{00000000-0005-0000-0000-000036D20000}"/>
    <cellStyle name="Υπολογισμός 2 4 4 6 20" xfId="40712" xr:uid="{00000000-0005-0000-0000-000037D20000}"/>
    <cellStyle name="Υπολογισμός 2 4 4 6 20 2" xfId="53774" xr:uid="{00000000-0005-0000-0000-000038D20000}"/>
    <cellStyle name="Υπολογισμός 2 4 4 6 21" xfId="41184" xr:uid="{00000000-0005-0000-0000-000039D20000}"/>
    <cellStyle name="Υπολογισμός 2 4 4 6 21 2" xfId="54246" xr:uid="{00000000-0005-0000-0000-00003AD20000}"/>
    <cellStyle name="Υπολογισμός 2 4 4 6 22" xfId="27468" xr:uid="{00000000-0005-0000-0000-00003BD20000}"/>
    <cellStyle name="Υπολογισμός 2 4 4 6 22 2" xfId="41710" xr:uid="{00000000-0005-0000-0000-00003CD20000}"/>
    <cellStyle name="Υπολογισμός 2 4 4 6 23" xfId="29938" xr:uid="{00000000-0005-0000-0000-00003DD20000}"/>
    <cellStyle name="Υπολογισμός 2 4 4 6 3" xfId="28971" xr:uid="{00000000-0005-0000-0000-00003ED20000}"/>
    <cellStyle name="Υπολογισμός 2 4 4 6 3 2" xfId="42977" xr:uid="{00000000-0005-0000-0000-00003FD20000}"/>
    <cellStyle name="Υπολογισμός 2 4 4 6 4" xfId="30562" xr:uid="{00000000-0005-0000-0000-000040D20000}"/>
    <cellStyle name="Υπολογισμός 2 4 4 6 4 2" xfId="43626" xr:uid="{00000000-0005-0000-0000-000041D20000}"/>
    <cellStyle name="Υπολογισμός 2 4 4 6 5" xfId="31705" xr:uid="{00000000-0005-0000-0000-000042D20000}"/>
    <cellStyle name="Υπολογισμός 2 4 4 6 5 2" xfId="44767" xr:uid="{00000000-0005-0000-0000-000043D20000}"/>
    <cellStyle name="Υπολογισμός 2 4 4 6 6" xfId="32329" xr:uid="{00000000-0005-0000-0000-000044D20000}"/>
    <cellStyle name="Υπολογισμός 2 4 4 6 6 2" xfId="45391" xr:uid="{00000000-0005-0000-0000-000045D20000}"/>
    <cellStyle name="Υπολογισμός 2 4 4 6 7" xfId="32953" xr:uid="{00000000-0005-0000-0000-000046D20000}"/>
    <cellStyle name="Υπολογισμός 2 4 4 6 7 2" xfId="46015" xr:uid="{00000000-0005-0000-0000-000047D20000}"/>
    <cellStyle name="Υπολογισμός 2 4 4 6 8" xfId="33575" xr:uid="{00000000-0005-0000-0000-000048D20000}"/>
    <cellStyle name="Υπολογισμός 2 4 4 6 8 2" xfId="46637" xr:uid="{00000000-0005-0000-0000-000049D20000}"/>
    <cellStyle name="Υπολογισμός 2 4 4 6 9" xfId="34197" xr:uid="{00000000-0005-0000-0000-00004AD20000}"/>
    <cellStyle name="Υπολογισμός 2 4 4 6 9 2" xfId="47259" xr:uid="{00000000-0005-0000-0000-00004BD20000}"/>
    <cellStyle name="Υπολογισμός 2 4 4 7" xfId="26297" xr:uid="{00000000-0005-0000-0000-00004CD20000}"/>
    <cellStyle name="Υπολογισμός 2 4 4 7 10" xfId="35372" xr:uid="{00000000-0005-0000-0000-00004DD20000}"/>
    <cellStyle name="Υπολογισμός 2 4 4 7 10 2" xfId="48434" xr:uid="{00000000-0005-0000-0000-00004ED20000}"/>
    <cellStyle name="Υπολογισμός 2 4 4 7 11" xfId="35990" xr:uid="{00000000-0005-0000-0000-00004FD20000}"/>
    <cellStyle name="Υπολογισμός 2 4 4 7 11 2" xfId="49052" xr:uid="{00000000-0005-0000-0000-000050D20000}"/>
    <cellStyle name="Υπολογισμός 2 4 4 7 12" xfId="36608" xr:uid="{00000000-0005-0000-0000-000051D20000}"/>
    <cellStyle name="Υπολογισμός 2 4 4 7 12 2" xfId="49670" xr:uid="{00000000-0005-0000-0000-000052D20000}"/>
    <cellStyle name="Υπολογισμός 2 4 4 7 13" xfId="37222" xr:uid="{00000000-0005-0000-0000-000053D20000}"/>
    <cellStyle name="Υπολογισμός 2 4 4 7 13 2" xfId="50284" xr:uid="{00000000-0005-0000-0000-000054D20000}"/>
    <cellStyle name="Υπολογισμός 2 4 4 7 14" xfId="37831" xr:uid="{00000000-0005-0000-0000-000055D20000}"/>
    <cellStyle name="Υπολογισμός 2 4 4 7 14 2" xfId="50893" xr:uid="{00000000-0005-0000-0000-000056D20000}"/>
    <cellStyle name="Υπολογισμός 2 4 4 7 15" xfId="38429" xr:uid="{00000000-0005-0000-0000-000057D20000}"/>
    <cellStyle name="Υπολογισμός 2 4 4 7 15 2" xfId="51491" xr:uid="{00000000-0005-0000-0000-000058D20000}"/>
    <cellStyle name="Υπολογισμός 2 4 4 7 16" xfId="39014" xr:uid="{00000000-0005-0000-0000-000059D20000}"/>
    <cellStyle name="Υπολογισμός 2 4 4 7 16 2" xfId="52076" xr:uid="{00000000-0005-0000-0000-00005AD20000}"/>
    <cellStyle name="Υπολογισμός 2 4 4 7 17" xfId="39583" xr:uid="{00000000-0005-0000-0000-00005BD20000}"/>
    <cellStyle name="Υπολογισμός 2 4 4 7 17 2" xfId="52645" xr:uid="{00000000-0005-0000-0000-00005CD20000}"/>
    <cellStyle name="Υπολογισμός 2 4 4 7 18" xfId="40135" xr:uid="{00000000-0005-0000-0000-00005DD20000}"/>
    <cellStyle name="Υπολογισμός 2 4 4 7 18 2" xfId="53197" xr:uid="{00000000-0005-0000-0000-00005ED20000}"/>
    <cellStyle name="Υπολογισμός 2 4 4 7 19" xfId="40645" xr:uid="{00000000-0005-0000-0000-00005FD20000}"/>
    <cellStyle name="Υπολογισμός 2 4 4 7 19 2" xfId="53707" xr:uid="{00000000-0005-0000-0000-000060D20000}"/>
    <cellStyle name="Υπολογισμός 2 4 4 7 2" xfId="28443" xr:uid="{00000000-0005-0000-0000-000061D20000}"/>
    <cellStyle name="Υπολογισμός 2 4 4 7 2 2" xfId="42449" xr:uid="{00000000-0005-0000-0000-000062D20000}"/>
    <cellStyle name="Υπολογισμός 2 4 4 7 20" xfId="41117" xr:uid="{00000000-0005-0000-0000-000063D20000}"/>
    <cellStyle name="Υπολογισμός 2 4 4 7 20 2" xfId="54179" xr:uid="{00000000-0005-0000-0000-000064D20000}"/>
    <cellStyle name="Υπολογισμός 2 4 4 7 21" xfId="27401" xr:uid="{00000000-0005-0000-0000-000065D20000}"/>
    <cellStyle name="Υπολογισμός 2 4 4 7 21 2" xfId="41643" xr:uid="{00000000-0005-0000-0000-000066D20000}"/>
    <cellStyle name="Υπολογισμός 2 4 4 7 22" xfId="29394" xr:uid="{00000000-0005-0000-0000-000067D20000}"/>
    <cellStyle name="Υπολογισμός 2 4 4 7 3" xfId="30062" xr:uid="{00000000-0005-0000-0000-000068D20000}"/>
    <cellStyle name="Υπολογισμός 2 4 4 7 3 2" xfId="43242" xr:uid="{00000000-0005-0000-0000-000069D20000}"/>
    <cellStyle name="Υπολογισμός 2 4 4 7 4" xfId="31638" xr:uid="{00000000-0005-0000-0000-00006AD20000}"/>
    <cellStyle name="Υπολογισμός 2 4 4 7 4 2" xfId="44700" xr:uid="{00000000-0005-0000-0000-00006BD20000}"/>
    <cellStyle name="Υπολογισμός 2 4 4 7 5" xfId="32262" xr:uid="{00000000-0005-0000-0000-00006CD20000}"/>
    <cellStyle name="Υπολογισμός 2 4 4 7 5 2" xfId="45324" xr:uid="{00000000-0005-0000-0000-00006DD20000}"/>
    <cellStyle name="Υπολογισμός 2 4 4 7 6" xfId="32886" xr:uid="{00000000-0005-0000-0000-00006ED20000}"/>
    <cellStyle name="Υπολογισμός 2 4 4 7 6 2" xfId="45948" xr:uid="{00000000-0005-0000-0000-00006FD20000}"/>
    <cellStyle name="Υπολογισμός 2 4 4 7 7" xfId="33508" xr:uid="{00000000-0005-0000-0000-000070D20000}"/>
    <cellStyle name="Υπολογισμός 2 4 4 7 7 2" xfId="46570" xr:uid="{00000000-0005-0000-0000-000071D20000}"/>
    <cellStyle name="Υπολογισμός 2 4 4 7 8" xfId="34130" xr:uid="{00000000-0005-0000-0000-000072D20000}"/>
    <cellStyle name="Υπολογισμός 2 4 4 7 8 2" xfId="47192" xr:uid="{00000000-0005-0000-0000-000073D20000}"/>
    <cellStyle name="Υπολογισμός 2 4 4 7 9" xfId="34752" xr:uid="{00000000-0005-0000-0000-000074D20000}"/>
    <cellStyle name="Υπολογισμός 2 4 4 7 9 2" xfId="47814" xr:uid="{00000000-0005-0000-0000-000075D20000}"/>
    <cellStyle name="Υπολογισμός 2 4 4 8" xfId="26826" xr:uid="{00000000-0005-0000-0000-000076D20000}"/>
    <cellStyle name="Υπολογισμός 2 4 4 8 2" xfId="25452" xr:uid="{00000000-0005-0000-0000-000077D20000}"/>
    <cellStyle name="Υπολογισμός 2 4 4 9" xfId="27578" xr:uid="{00000000-0005-0000-0000-000078D20000}"/>
    <cellStyle name="Υπολογισμός 2 4 4 9 2" xfId="41820" xr:uid="{00000000-0005-0000-0000-000079D20000}"/>
    <cellStyle name="Υπολογισμός 2 4 5" xfId="25732" xr:uid="{00000000-0005-0000-0000-00007AD20000}"/>
    <cellStyle name="Υπολογισμός 2 4 5 10" xfId="27879" xr:uid="{00000000-0005-0000-0000-00007BD20000}"/>
    <cellStyle name="Υπολογισμός 2 4 5 10 2" xfId="42003" xr:uid="{00000000-0005-0000-0000-00007CD20000}"/>
    <cellStyle name="Υπολογισμός 2 4 5 11" xfId="30612" xr:uid="{00000000-0005-0000-0000-00007DD20000}"/>
    <cellStyle name="Υπολογισμός 2 4 5 11 2" xfId="43676" xr:uid="{00000000-0005-0000-0000-00007ED20000}"/>
    <cellStyle name="Υπολογισμός 2 4 5 12" xfId="30735" xr:uid="{00000000-0005-0000-0000-00007FD20000}"/>
    <cellStyle name="Υπολογισμός 2 4 5 12 2" xfId="43797" xr:uid="{00000000-0005-0000-0000-000080D20000}"/>
    <cellStyle name="Υπολογισμός 2 4 5 13" xfId="31056" xr:uid="{00000000-0005-0000-0000-000081D20000}"/>
    <cellStyle name="Υπολογισμός 2 4 5 13 2" xfId="44118" xr:uid="{00000000-0005-0000-0000-000082D20000}"/>
    <cellStyle name="Υπολογισμός 2 4 5 14" xfId="31173" xr:uid="{00000000-0005-0000-0000-000083D20000}"/>
    <cellStyle name="Υπολογισμός 2 4 5 14 2" xfId="44235" xr:uid="{00000000-0005-0000-0000-000084D20000}"/>
    <cellStyle name="Υπολογισμός 2 4 5 15" xfId="31797" xr:uid="{00000000-0005-0000-0000-000085D20000}"/>
    <cellStyle name="Υπολογισμός 2 4 5 15 2" xfId="44859" xr:uid="{00000000-0005-0000-0000-000086D20000}"/>
    <cellStyle name="Υπολογισμός 2 4 5 16" xfId="32421" xr:uid="{00000000-0005-0000-0000-000087D20000}"/>
    <cellStyle name="Υπολογισμός 2 4 5 16 2" xfId="45483" xr:uid="{00000000-0005-0000-0000-000088D20000}"/>
    <cellStyle name="Υπολογισμός 2 4 5 17" xfId="33044" xr:uid="{00000000-0005-0000-0000-000089D20000}"/>
    <cellStyle name="Υπολογισμός 2 4 5 17 2" xfId="46106" xr:uid="{00000000-0005-0000-0000-00008AD20000}"/>
    <cellStyle name="Υπολογισμός 2 4 5 18" xfId="33666" xr:uid="{00000000-0005-0000-0000-00008BD20000}"/>
    <cellStyle name="Υπολογισμός 2 4 5 18 2" xfId="46728" xr:uid="{00000000-0005-0000-0000-00008CD20000}"/>
    <cellStyle name="Υπολογισμός 2 4 5 19" xfId="34288" xr:uid="{00000000-0005-0000-0000-00008DD20000}"/>
    <cellStyle name="Υπολογισμός 2 4 5 19 2" xfId="47350" xr:uid="{00000000-0005-0000-0000-00008ED20000}"/>
    <cellStyle name="Υπολογισμός 2 4 5 2" xfId="26031" xr:uid="{00000000-0005-0000-0000-00008FD20000}"/>
    <cellStyle name="Υπολογισμός 2 4 5 2 10" xfId="34486" xr:uid="{00000000-0005-0000-0000-000090D20000}"/>
    <cellStyle name="Υπολογισμός 2 4 5 2 10 2" xfId="47548" xr:uid="{00000000-0005-0000-0000-000091D20000}"/>
    <cellStyle name="Υπολογισμός 2 4 5 2 11" xfId="35106" xr:uid="{00000000-0005-0000-0000-000092D20000}"/>
    <cellStyle name="Υπολογισμός 2 4 5 2 11 2" xfId="48168" xr:uid="{00000000-0005-0000-0000-000093D20000}"/>
    <cellStyle name="Υπολογισμός 2 4 5 2 12" xfId="35724" xr:uid="{00000000-0005-0000-0000-000094D20000}"/>
    <cellStyle name="Υπολογισμός 2 4 5 2 12 2" xfId="48786" xr:uid="{00000000-0005-0000-0000-000095D20000}"/>
    <cellStyle name="Υπολογισμός 2 4 5 2 13" xfId="36342" xr:uid="{00000000-0005-0000-0000-000096D20000}"/>
    <cellStyle name="Υπολογισμός 2 4 5 2 13 2" xfId="49404" xr:uid="{00000000-0005-0000-0000-000097D20000}"/>
    <cellStyle name="Υπολογισμός 2 4 5 2 14" xfId="36956" xr:uid="{00000000-0005-0000-0000-000098D20000}"/>
    <cellStyle name="Υπολογισμός 2 4 5 2 14 2" xfId="50018" xr:uid="{00000000-0005-0000-0000-000099D20000}"/>
    <cellStyle name="Υπολογισμός 2 4 5 2 15" xfId="37565" xr:uid="{00000000-0005-0000-0000-00009AD20000}"/>
    <cellStyle name="Υπολογισμός 2 4 5 2 15 2" xfId="50627" xr:uid="{00000000-0005-0000-0000-00009BD20000}"/>
    <cellStyle name="Υπολογισμός 2 4 5 2 16" xfId="38163" xr:uid="{00000000-0005-0000-0000-00009CD20000}"/>
    <cellStyle name="Υπολογισμός 2 4 5 2 16 2" xfId="51225" xr:uid="{00000000-0005-0000-0000-00009DD20000}"/>
    <cellStyle name="Υπολογισμός 2 4 5 2 17" xfId="38748" xr:uid="{00000000-0005-0000-0000-00009ED20000}"/>
    <cellStyle name="Υπολογισμός 2 4 5 2 17 2" xfId="51810" xr:uid="{00000000-0005-0000-0000-00009FD20000}"/>
    <cellStyle name="Υπολογισμός 2 4 5 2 18" xfId="39317" xr:uid="{00000000-0005-0000-0000-0000A0D20000}"/>
    <cellStyle name="Υπολογισμός 2 4 5 2 18 2" xfId="52379" xr:uid="{00000000-0005-0000-0000-0000A1D20000}"/>
    <cellStyle name="Υπολογισμός 2 4 5 2 19" xfId="39869" xr:uid="{00000000-0005-0000-0000-0000A2D20000}"/>
    <cellStyle name="Υπολογισμός 2 4 5 2 19 2" xfId="52931" xr:uid="{00000000-0005-0000-0000-0000A3D20000}"/>
    <cellStyle name="Υπολογισμός 2 4 5 2 2" xfId="28177" xr:uid="{00000000-0005-0000-0000-0000A4D20000}"/>
    <cellStyle name="Υπολογισμός 2 4 5 2 2 2" xfId="42183" xr:uid="{00000000-0005-0000-0000-0000A5D20000}"/>
    <cellStyle name="Υπολογισμός 2 4 5 2 20" xfId="40379" xr:uid="{00000000-0005-0000-0000-0000A6D20000}"/>
    <cellStyle name="Υπολογισμός 2 4 5 2 20 2" xfId="53441" xr:uid="{00000000-0005-0000-0000-0000A7D20000}"/>
    <cellStyle name="Υπολογισμός 2 4 5 2 21" xfId="40851" xr:uid="{00000000-0005-0000-0000-0000A8D20000}"/>
    <cellStyle name="Υπολογισμός 2 4 5 2 21 2" xfId="53913" xr:uid="{00000000-0005-0000-0000-0000A9D20000}"/>
    <cellStyle name="Υπολογισμός 2 4 5 2 22" xfId="27135" xr:uid="{00000000-0005-0000-0000-0000AAD20000}"/>
    <cellStyle name="Υπολογισμός 2 4 5 2 22 2" xfId="41377" xr:uid="{00000000-0005-0000-0000-0000ABD20000}"/>
    <cellStyle name="Υπολογισμός 2 4 5 2 23" xfId="29638" xr:uid="{00000000-0005-0000-0000-0000ACD20000}"/>
    <cellStyle name="Υπολογισμός 2 4 5 2 3" xfId="28689" xr:uid="{00000000-0005-0000-0000-0000ADD20000}"/>
    <cellStyle name="Υπολογισμός 2 4 5 2 3 2" xfId="42695" xr:uid="{00000000-0005-0000-0000-0000AED20000}"/>
    <cellStyle name="Υπολογισμός 2 4 5 2 4" xfId="30999" xr:uid="{00000000-0005-0000-0000-0000AFD20000}"/>
    <cellStyle name="Υπολογισμός 2 4 5 2 4 2" xfId="44061" xr:uid="{00000000-0005-0000-0000-0000B0D20000}"/>
    <cellStyle name="Υπολογισμός 2 4 5 2 5" xfId="31372" xr:uid="{00000000-0005-0000-0000-0000B1D20000}"/>
    <cellStyle name="Υπολογισμός 2 4 5 2 5 2" xfId="44434" xr:uid="{00000000-0005-0000-0000-0000B2D20000}"/>
    <cellStyle name="Υπολογισμός 2 4 5 2 6" xfId="31996" xr:uid="{00000000-0005-0000-0000-0000B3D20000}"/>
    <cellStyle name="Υπολογισμός 2 4 5 2 6 2" xfId="45058" xr:uid="{00000000-0005-0000-0000-0000B4D20000}"/>
    <cellStyle name="Υπολογισμός 2 4 5 2 7" xfId="32620" xr:uid="{00000000-0005-0000-0000-0000B5D20000}"/>
    <cellStyle name="Υπολογισμός 2 4 5 2 7 2" xfId="45682" xr:uid="{00000000-0005-0000-0000-0000B6D20000}"/>
    <cellStyle name="Υπολογισμός 2 4 5 2 8" xfId="33242" xr:uid="{00000000-0005-0000-0000-0000B7D20000}"/>
    <cellStyle name="Υπολογισμός 2 4 5 2 8 2" xfId="46304" xr:uid="{00000000-0005-0000-0000-0000B8D20000}"/>
    <cellStyle name="Υπολογισμός 2 4 5 2 9" xfId="33864" xr:uid="{00000000-0005-0000-0000-0000B9D20000}"/>
    <cellStyle name="Υπολογισμός 2 4 5 2 9 2" xfId="46926" xr:uid="{00000000-0005-0000-0000-0000BAD20000}"/>
    <cellStyle name="Υπολογισμός 2 4 5 20" xfId="34909" xr:uid="{00000000-0005-0000-0000-0000BBD20000}"/>
    <cellStyle name="Υπολογισμός 2 4 5 20 2" xfId="47971" xr:uid="{00000000-0005-0000-0000-0000BCD20000}"/>
    <cellStyle name="Υπολογισμός 2 4 5 21" xfId="35528" xr:uid="{00000000-0005-0000-0000-0000BDD20000}"/>
    <cellStyle name="Υπολογισμός 2 4 5 21 2" xfId="48590" xr:uid="{00000000-0005-0000-0000-0000BED20000}"/>
    <cellStyle name="Υπολογισμός 2 4 5 22" xfId="36147" xr:uid="{00000000-0005-0000-0000-0000BFD20000}"/>
    <cellStyle name="Υπολογισμός 2 4 5 22 2" xfId="49209" xr:uid="{00000000-0005-0000-0000-0000C0D20000}"/>
    <cellStyle name="Υπολογισμός 2 4 5 23" xfId="36763" xr:uid="{00000000-0005-0000-0000-0000C1D20000}"/>
    <cellStyle name="Υπολογισμός 2 4 5 23 2" xfId="49825" xr:uid="{00000000-0005-0000-0000-0000C2D20000}"/>
    <cellStyle name="Υπολογισμός 2 4 5 24" xfId="37375" xr:uid="{00000000-0005-0000-0000-0000C3D20000}"/>
    <cellStyle name="Υπολογισμός 2 4 5 24 2" xfId="50437" xr:uid="{00000000-0005-0000-0000-0000C4D20000}"/>
    <cellStyle name="Υπολογισμός 2 4 5 25" xfId="37982" xr:uid="{00000000-0005-0000-0000-0000C5D20000}"/>
    <cellStyle name="Υπολογισμός 2 4 5 25 2" xfId="51044" xr:uid="{00000000-0005-0000-0000-0000C6D20000}"/>
    <cellStyle name="Υπολογισμός 2 4 5 26" xfId="38577" xr:uid="{00000000-0005-0000-0000-0000C7D20000}"/>
    <cellStyle name="Υπολογισμός 2 4 5 26 2" xfId="51639" xr:uid="{00000000-0005-0000-0000-0000C8D20000}"/>
    <cellStyle name="Υπολογισμός 2 4 5 27" xfId="39796" xr:uid="{00000000-0005-0000-0000-0000C9D20000}"/>
    <cellStyle name="Υπολογισμός 2 4 5 27 2" xfId="52858" xr:uid="{00000000-0005-0000-0000-0000CAD20000}"/>
    <cellStyle name="Υπολογισμός 2 4 5 28" xfId="36267" xr:uid="{00000000-0005-0000-0000-0000CBD20000}"/>
    <cellStyle name="Υπολογισμός 2 4 5 28 2" xfId="49329" xr:uid="{00000000-0005-0000-0000-0000CCD20000}"/>
    <cellStyle name="Υπολογισμός 2 4 5 29" xfId="26605" xr:uid="{00000000-0005-0000-0000-0000CDD20000}"/>
    <cellStyle name="Υπολογισμός 2 4 5 29 2" xfId="29875" xr:uid="{00000000-0005-0000-0000-0000CED20000}"/>
    <cellStyle name="Υπολογισμός 2 4 5 3" xfId="26211" xr:uid="{00000000-0005-0000-0000-0000CFD20000}"/>
    <cellStyle name="Υπολογισμός 2 4 5 3 10" xfId="34666" xr:uid="{00000000-0005-0000-0000-0000D0D20000}"/>
    <cellStyle name="Υπολογισμός 2 4 5 3 10 2" xfId="47728" xr:uid="{00000000-0005-0000-0000-0000D1D20000}"/>
    <cellStyle name="Υπολογισμός 2 4 5 3 11" xfId="35286" xr:uid="{00000000-0005-0000-0000-0000D2D20000}"/>
    <cellStyle name="Υπολογισμός 2 4 5 3 11 2" xfId="48348" xr:uid="{00000000-0005-0000-0000-0000D3D20000}"/>
    <cellStyle name="Υπολογισμός 2 4 5 3 12" xfId="35904" xr:uid="{00000000-0005-0000-0000-0000D4D20000}"/>
    <cellStyle name="Υπολογισμός 2 4 5 3 12 2" xfId="48966" xr:uid="{00000000-0005-0000-0000-0000D5D20000}"/>
    <cellStyle name="Υπολογισμός 2 4 5 3 13" xfId="36522" xr:uid="{00000000-0005-0000-0000-0000D6D20000}"/>
    <cellStyle name="Υπολογισμός 2 4 5 3 13 2" xfId="49584" xr:uid="{00000000-0005-0000-0000-0000D7D20000}"/>
    <cellStyle name="Υπολογισμός 2 4 5 3 14" xfId="37136" xr:uid="{00000000-0005-0000-0000-0000D8D20000}"/>
    <cellStyle name="Υπολογισμός 2 4 5 3 14 2" xfId="50198" xr:uid="{00000000-0005-0000-0000-0000D9D20000}"/>
    <cellStyle name="Υπολογισμός 2 4 5 3 15" xfId="37745" xr:uid="{00000000-0005-0000-0000-0000DAD20000}"/>
    <cellStyle name="Υπολογισμός 2 4 5 3 15 2" xfId="50807" xr:uid="{00000000-0005-0000-0000-0000DBD20000}"/>
    <cellStyle name="Υπολογισμός 2 4 5 3 16" xfId="38343" xr:uid="{00000000-0005-0000-0000-0000DCD20000}"/>
    <cellStyle name="Υπολογισμός 2 4 5 3 16 2" xfId="51405" xr:uid="{00000000-0005-0000-0000-0000DDD20000}"/>
    <cellStyle name="Υπολογισμός 2 4 5 3 17" xfId="38928" xr:uid="{00000000-0005-0000-0000-0000DED20000}"/>
    <cellStyle name="Υπολογισμός 2 4 5 3 17 2" xfId="51990" xr:uid="{00000000-0005-0000-0000-0000DFD20000}"/>
    <cellStyle name="Υπολογισμός 2 4 5 3 18" xfId="39497" xr:uid="{00000000-0005-0000-0000-0000E0D20000}"/>
    <cellStyle name="Υπολογισμός 2 4 5 3 18 2" xfId="52559" xr:uid="{00000000-0005-0000-0000-0000E1D20000}"/>
    <cellStyle name="Υπολογισμός 2 4 5 3 19" xfId="40049" xr:uid="{00000000-0005-0000-0000-0000E2D20000}"/>
    <cellStyle name="Υπολογισμός 2 4 5 3 19 2" xfId="53111" xr:uid="{00000000-0005-0000-0000-0000E3D20000}"/>
    <cellStyle name="Υπολογισμός 2 4 5 3 2" xfId="28357" xr:uid="{00000000-0005-0000-0000-0000E4D20000}"/>
    <cellStyle name="Υπολογισμός 2 4 5 3 2 2" xfId="42363" xr:uid="{00000000-0005-0000-0000-0000E5D20000}"/>
    <cellStyle name="Υπολογισμός 2 4 5 3 20" xfId="40559" xr:uid="{00000000-0005-0000-0000-0000E6D20000}"/>
    <cellStyle name="Υπολογισμός 2 4 5 3 20 2" xfId="53621" xr:uid="{00000000-0005-0000-0000-0000E7D20000}"/>
    <cellStyle name="Υπολογισμός 2 4 5 3 21" xfId="41031" xr:uid="{00000000-0005-0000-0000-0000E8D20000}"/>
    <cellStyle name="Υπολογισμός 2 4 5 3 21 2" xfId="54093" xr:uid="{00000000-0005-0000-0000-0000E9D20000}"/>
    <cellStyle name="Υπολογισμός 2 4 5 3 22" xfId="27315" xr:uid="{00000000-0005-0000-0000-0000EAD20000}"/>
    <cellStyle name="Υπολογισμός 2 4 5 3 22 2" xfId="41557" xr:uid="{00000000-0005-0000-0000-0000EBD20000}"/>
    <cellStyle name="Υπολογισμός 2 4 5 3 23" xfId="29395" xr:uid="{00000000-0005-0000-0000-0000ECD20000}"/>
    <cellStyle name="Υπολογισμός 2 4 5 3 3" xfId="28845" xr:uid="{00000000-0005-0000-0000-0000EDD20000}"/>
    <cellStyle name="Υπολογισμός 2 4 5 3 3 2" xfId="42851" xr:uid="{00000000-0005-0000-0000-0000EED20000}"/>
    <cellStyle name="Υπολογισμός 2 4 5 3 4" xfId="29745" xr:uid="{00000000-0005-0000-0000-0000EFD20000}"/>
    <cellStyle name="Υπολογισμός 2 4 5 3 4 2" xfId="43042" xr:uid="{00000000-0005-0000-0000-0000F0D20000}"/>
    <cellStyle name="Υπολογισμός 2 4 5 3 5" xfId="31552" xr:uid="{00000000-0005-0000-0000-0000F1D20000}"/>
    <cellStyle name="Υπολογισμός 2 4 5 3 5 2" xfId="44614" xr:uid="{00000000-0005-0000-0000-0000F2D20000}"/>
    <cellStyle name="Υπολογισμός 2 4 5 3 6" xfId="32176" xr:uid="{00000000-0005-0000-0000-0000F3D20000}"/>
    <cellStyle name="Υπολογισμός 2 4 5 3 6 2" xfId="45238" xr:uid="{00000000-0005-0000-0000-0000F4D20000}"/>
    <cellStyle name="Υπολογισμός 2 4 5 3 7" xfId="32800" xr:uid="{00000000-0005-0000-0000-0000F5D20000}"/>
    <cellStyle name="Υπολογισμός 2 4 5 3 7 2" xfId="45862" xr:uid="{00000000-0005-0000-0000-0000F6D20000}"/>
    <cellStyle name="Υπολογισμός 2 4 5 3 8" xfId="33422" xr:uid="{00000000-0005-0000-0000-0000F7D20000}"/>
    <cellStyle name="Υπολογισμός 2 4 5 3 8 2" xfId="46484" xr:uid="{00000000-0005-0000-0000-0000F8D20000}"/>
    <cellStyle name="Υπολογισμός 2 4 5 3 9" xfId="34044" xr:uid="{00000000-0005-0000-0000-0000F9D20000}"/>
    <cellStyle name="Υπολογισμός 2 4 5 3 9 2" xfId="47106" xr:uid="{00000000-0005-0000-0000-0000FAD20000}"/>
    <cellStyle name="Υπολογισμός 2 4 5 30" xfId="29362" xr:uid="{00000000-0005-0000-0000-0000FBD20000}"/>
    <cellStyle name="Υπολογισμός 2 4 5 4" xfId="26273" xr:uid="{00000000-0005-0000-0000-0000FCD20000}"/>
    <cellStyle name="Υπολογισμός 2 4 5 4 10" xfId="34728" xr:uid="{00000000-0005-0000-0000-0000FDD20000}"/>
    <cellStyle name="Υπολογισμός 2 4 5 4 10 2" xfId="47790" xr:uid="{00000000-0005-0000-0000-0000FED20000}"/>
    <cellStyle name="Υπολογισμός 2 4 5 4 11" xfId="35348" xr:uid="{00000000-0005-0000-0000-0000FFD20000}"/>
    <cellStyle name="Υπολογισμός 2 4 5 4 11 2" xfId="48410" xr:uid="{00000000-0005-0000-0000-000000D30000}"/>
    <cellStyle name="Υπολογισμός 2 4 5 4 12" xfId="35966" xr:uid="{00000000-0005-0000-0000-000001D30000}"/>
    <cellStyle name="Υπολογισμός 2 4 5 4 12 2" xfId="49028" xr:uid="{00000000-0005-0000-0000-000002D30000}"/>
    <cellStyle name="Υπολογισμός 2 4 5 4 13" xfId="36584" xr:uid="{00000000-0005-0000-0000-000003D30000}"/>
    <cellStyle name="Υπολογισμός 2 4 5 4 13 2" xfId="49646" xr:uid="{00000000-0005-0000-0000-000004D30000}"/>
    <cellStyle name="Υπολογισμός 2 4 5 4 14" xfId="37198" xr:uid="{00000000-0005-0000-0000-000005D30000}"/>
    <cellStyle name="Υπολογισμός 2 4 5 4 14 2" xfId="50260" xr:uid="{00000000-0005-0000-0000-000006D30000}"/>
    <cellStyle name="Υπολογισμός 2 4 5 4 15" xfId="37807" xr:uid="{00000000-0005-0000-0000-000007D30000}"/>
    <cellStyle name="Υπολογισμός 2 4 5 4 15 2" xfId="50869" xr:uid="{00000000-0005-0000-0000-000008D30000}"/>
    <cellStyle name="Υπολογισμός 2 4 5 4 16" xfId="38405" xr:uid="{00000000-0005-0000-0000-000009D30000}"/>
    <cellStyle name="Υπολογισμός 2 4 5 4 16 2" xfId="51467" xr:uid="{00000000-0005-0000-0000-00000AD30000}"/>
    <cellStyle name="Υπολογισμός 2 4 5 4 17" xfId="38990" xr:uid="{00000000-0005-0000-0000-00000BD30000}"/>
    <cellStyle name="Υπολογισμός 2 4 5 4 17 2" xfId="52052" xr:uid="{00000000-0005-0000-0000-00000CD30000}"/>
    <cellStyle name="Υπολογισμός 2 4 5 4 18" xfId="39559" xr:uid="{00000000-0005-0000-0000-00000DD30000}"/>
    <cellStyle name="Υπολογισμός 2 4 5 4 18 2" xfId="52621" xr:uid="{00000000-0005-0000-0000-00000ED30000}"/>
    <cellStyle name="Υπολογισμός 2 4 5 4 19" xfId="40111" xr:uid="{00000000-0005-0000-0000-00000FD30000}"/>
    <cellStyle name="Υπολογισμός 2 4 5 4 19 2" xfId="53173" xr:uid="{00000000-0005-0000-0000-000010D30000}"/>
    <cellStyle name="Υπολογισμός 2 4 5 4 2" xfId="28419" xr:uid="{00000000-0005-0000-0000-000011D30000}"/>
    <cellStyle name="Υπολογισμός 2 4 5 4 2 2" xfId="42425" xr:uid="{00000000-0005-0000-0000-000012D30000}"/>
    <cellStyle name="Υπολογισμός 2 4 5 4 20" xfId="40621" xr:uid="{00000000-0005-0000-0000-000013D30000}"/>
    <cellStyle name="Υπολογισμός 2 4 5 4 20 2" xfId="53683" xr:uid="{00000000-0005-0000-0000-000014D30000}"/>
    <cellStyle name="Υπολογισμός 2 4 5 4 21" xfId="41093" xr:uid="{00000000-0005-0000-0000-000015D30000}"/>
    <cellStyle name="Υπολογισμός 2 4 5 4 21 2" xfId="54155" xr:uid="{00000000-0005-0000-0000-000016D30000}"/>
    <cellStyle name="Υπολογισμός 2 4 5 4 22" xfId="27377" xr:uid="{00000000-0005-0000-0000-000017D30000}"/>
    <cellStyle name="Υπολογισμός 2 4 5 4 22 2" xfId="41619" xr:uid="{00000000-0005-0000-0000-000018D30000}"/>
    <cellStyle name="Υπολογισμός 2 4 5 4 23" xfId="25678" xr:uid="{00000000-0005-0000-0000-000019D30000}"/>
    <cellStyle name="Υπολογισμός 2 4 5 4 3" xfId="28899" xr:uid="{00000000-0005-0000-0000-00001AD30000}"/>
    <cellStyle name="Υπολογισμός 2 4 5 4 3 2" xfId="42905" xr:uid="{00000000-0005-0000-0000-00001BD30000}"/>
    <cellStyle name="Υπολογισμός 2 4 5 4 4" xfId="30108" xr:uid="{00000000-0005-0000-0000-00001CD30000}"/>
    <cellStyle name="Υπολογισμός 2 4 5 4 4 2" xfId="43284" xr:uid="{00000000-0005-0000-0000-00001DD30000}"/>
    <cellStyle name="Υπολογισμός 2 4 5 4 5" xfId="31614" xr:uid="{00000000-0005-0000-0000-00001ED30000}"/>
    <cellStyle name="Υπολογισμός 2 4 5 4 5 2" xfId="44676" xr:uid="{00000000-0005-0000-0000-00001FD30000}"/>
    <cellStyle name="Υπολογισμός 2 4 5 4 6" xfId="32238" xr:uid="{00000000-0005-0000-0000-000020D30000}"/>
    <cellStyle name="Υπολογισμός 2 4 5 4 6 2" xfId="45300" xr:uid="{00000000-0005-0000-0000-000021D30000}"/>
    <cellStyle name="Υπολογισμός 2 4 5 4 7" xfId="32862" xr:uid="{00000000-0005-0000-0000-000022D30000}"/>
    <cellStyle name="Υπολογισμός 2 4 5 4 7 2" xfId="45924" xr:uid="{00000000-0005-0000-0000-000023D30000}"/>
    <cellStyle name="Υπολογισμός 2 4 5 4 8" xfId="33484" xr:uid="{00000000-0005-0000-0000-000024D30000}"/>
    <cellStyle name="Υπολογισμός 2 4 5 4 8 2" xfId="46546" xr:uid="{00000000-0005-0000-0000-000025D30000}"/>
    <cellStyle name="Υπολογισμός 2 4 5 4 9" xfId="34106" xr:uid="{00000000-0005-0000-0000-000026D30000}"/>
    <cellStyle name="Υπολογισμός 2 4 5 4 9 2" xfId="47168" xr:uid="{00000000-0005-0000-0000-000027D30000}"/>
    <cellStyle name="Υπολογισμός 2 4 5 5" xfId="26330" xr:uid="{00000000-0005-0000-0000-000028D30000}"/>
    <cellStyle name="Υπολογισμός 2 4 5 5 10" xfId="34785" xr:uid="{00000000-0005-0000-0000-000029D30000}"/>
    <cellStyle name="Υπολογισμός 2 4 5 5 10 2" xfId="47847" xr:uid="{00000000-0005-0000-0000-00002AD30000}"/>
    <cellStyle name="Υπολογισμός 2 4 5 5 11" xfId="35405" xr:uid="{00000000-0005-0000-0000-00002BD30000}"/>
    <cellStyle name="Υπολογισμός 2 4 5 5 11 2" xfId="48467" xr:uid="{00000000-0005-0000-0000-00002CD30000}"/>
    <cellStyle name="Υπολογισμός 2 4 5 5 12" xfId="36023" xr:uid="{00000000-0005-0000-0000-00002DD30000}"/>
    <cellStyle name="Υπολογισμός 2 4 5 5 12 2" xfId="49085" xr:uid="{00000000-0005-0000-0000-00002ED30000}"/>
    <cellStyle name="Υπολογισμός 2 4 5 5 13" xfId="36641" xr:uid="{00000000-0005-0000-0000-00002FD30000}"/>
    <cellStyle name="Υπολογισμός 2 4 5 5 13 2" xfId="49703" xr:uid="{00000000-0005-0000-0000-000030D30000}"/>
    <cellStyle name="Υπολογισμός 2 4 5 5 14" xfId="37255" xr:uid="{00000000-0005-0000-0000-000031D30000}"/>
    <cellStyle name="Υπολογισμός 2 4 5 5 14 2" xfId="50317" xr:uid="{00000000-0005-0000-0000-000032D30000}"/>
    <cellStyle name="Υπολογισμός 2 4 5 5 15" xfId="37864" xr:uid="{00000000-0005-0000-0000-000033D30000}"/>
    <cellStyle name="Υπολογισμός 2 4 5 5 15 2" xfId="50926" xr:uid="{00000000-0005-0000-0000-000034D30000}"/>
    <cellStyle name="Υπολογισμός 2 4 5 5 16" xfId="38462" xr:uid="{00000000-0005-0000-0000-000035D30000}"/>
    <cellStyle name="Υπολογισμός 2 4 5 5 16 2" xfId="51524" xr:uid="{00000000-0005-0000-0000-000036D30000}"/>
    <cellStyle name="Υπολογισμός 2 4 5 5 17" xfId="39047" xr:uid="{00000000-0005-0000-0000-000037D30000}"/>
    <cellStyle name="Υπολογισμός 2 4 5 5 17 2" xfId="52109" xr:uid="{00000000-0005-0000-0000-000038D30000}"/>
    <cellStyle name="Υπολογισμός 2 4 5 5 18" xfId="39616" xr:uid="{00000000-0005-0000-0000-000039D30000}"/>
    <cellStyle name="Υπολογισμός 2 4 5 5 18 2" xfId="52678" xr:uid="{00000000-0005-0000-0000-00003AD30000}"/>
    <cellStyle name="Υπολογισμός 2 4 5 5 19" xfId="40168" xr:uid="{00000000-0005-0000-0000-00003BD30000}"/>
    <cellStyle name="Υπολογισμός 2 4 5 5 19 2" xfId="53230" xr:uid="{00000000-0005-0000-0000-00003CD30000}"/>
    <cellStyle name="Υπολογισμός 2 4 5 5 2" xfId="28476" xr:uid="{00000000-0005-0000-0000-00003DD30000}"/>
    <cellStyle name="Υπολογισμός 2 4 5 5 2 2" xfId="42482" xr:uid="{00000000-0005-0000-0000-00003ED30000}"/>
    <cellStyle name="Υπολογισμός 2 4 5 5 20" xfId="40678" xr:uid="{00000000-0005-0000-0000-00003FD30000}"/>
    <cellStyle name="Υπολογισμός 2 4 5 5 20 2" xfId="53740" xr:uid="{00000000-0005-0000-0000-000040D30000}"/>
    <cellStyle name="Υπολογισμός 2 4 5 5 21" xfId="41150" xr:uid="{00000000-0005-0000-0000-000041D30000}"/>
    <cellStyle name="Υπολογισμός 2 4 5 5 21 2" xfId="54212" xr:uid="{00000000-0005-0000-0000-000042D30000}"/>
    <cellStyle name="Υπολογισμός 2 4 5 5 22" xfId="27434" xr:uid="{00000000-0005-0000-0000-000043D30000}"/>
    <cellStyle name="Υπολογισμός 2 4 5 5 22 2" xfId="41676" xr:uid="{00000000-0005-0000-0000-000044D30000}"/>
    <cellStyle name="Υπολογισμός 2 4 5 5 23" xfId="25625" xr:uid="{00000000-0005-0000-0000-000045D30000}"/>
    <cellStyle name="Υπολογισμός 2 4 5 5 3" xfId="28945" xr:uid="{00000000-0005-0000-0000-000046D30000}"/>
    <cellStyle name="Υπολογισμός 2 4 5 5 3 2" xfId="42951" xr:uid="{00000000-0005-0000-0000-000047D30000}"/>
    <cellStyle name="Υπολογισμός 2 4 5 5 4" xfId="30374" xr:uid="{00000000-0005-0000-0000-000048D30000}"/>
    <cellStyle name="Υπολογισμός 2 4 5 5 4 2" xfId="43438" xr:uid="{00000000-0005-0000-0000-000049D30000}"/>
    <cellStyle name="Υπολογισμός 2 4 5 5 5" xfId="31671" xr:uid="{00000000-0005-0000-0000-00004AD30000}"/>
    <cellStyle name="Υπολογισμός 2 4 5 5 5 2" xfId="44733" xr:uid="{00000000-0005-0000-0000-00004BD30000}"/>
    <cellStyle name="Υπολογισμός 2 4 5 5 6" xfId="32295" xr:uid="{00000000-0005-0000-0000-00004CD30000}"/>
    <cellStyle name="Υπολογισμός 2 4 5 5 6 2" xfId="45357" xr:uid="{00000000-0005-0000-0000-00004DD30000}"/>
    <cellStyle name="Υπολογισμός 2 4 5 5 7" xfId="32919" xr:uid="{00000000-0005-0000-0000-00004ED30000}"/>
    <cellStyle name="Υπολογισμός 2 4 5 5 7 2" xfId="45981" xr:uid="{00000000-0005-0000-0000-00004FD30000}"/>
    <cellStyle name="Υπολογισμός 2 4 5 5 8" xfId="33541" xr:uid="{00000000-0005-0000-0000-000050D30000}"/>
    <cellStyle name="Υπολογισμός 2 4 5 5 8 2" xfId="46603" xr:uid="{00000000-0005-0000-0000-000051D30000}"/>
    <cellStyle name="Υπολογισμός 2 4 5 5 9" xfId="34163" xr:uid="{00000000-0005-0000-0000-000052D30000}"/>
    <cellStyle name="Υπολογισμός 2 4 5 5 9 2" xfId="47225" xr:uid="{00000000-0005-0000-0000-000053D30000}"/>
    <cellStyle name="Υπολογισμός 2 4 5 6" xfId="26377" xr:uid="{00000000-0005-0000-0000-000054D30000}"/>
    <cellStyle name="Υπολογισμός 2 4 5 6 10" xfId="34832" xr:uid="{00000000-0005-0000-0000-000055D30000}"/>
    <cellStyle name="Υπολογισμός 2 4 5 6 10 2" xfId="47894" xr:uid="{00000000-0005-0000-0000-000056D30000}"/>
    <cellStyle name="Υπολογισμός 2 4 5 6 11" xfId="35452" xr:uid="{00000000-0005-0000-0000-000057D30000}"/>
    <cellStyle name="Υπολογισμός 2 4 5 6 11 2" xfId="48514" xr:uid="{00000000-0005-0000-0000-000058D30000}"/>
    <cellStyle name="Υπολογισμός 2 4 5 6 12" xfId="36070" xr:uid="{00000000-0005-0000-0000-000059D30000}"/>
    <cellStyle name="Υπολογισμός 2 4 5 6 12 2" xfId="49132" xr:uid="{00000000-0005-0000-0000-00005AD30000}"/>
    <cellStyle name="Υπολογισμός 2 4 5 6 13" xfId="36688" xr:uid="{00000000-0005-0000-0000-00005BD30000}"/>
    <cellStyle name="Υπολογισμός 2 4 5 6 13 2" xfId="49750" xr:uid="{00000000-0005-0000-0000-00005CD30000}"/>
    <cellStyle name="Υπολογισμός 2 4 5 6 14" xfId="37302" xr:uid="{00000000-0005-0000-0000-00005DD30000}"/>
    <cellStyle name="Υπολογισμός 2 4 5 6 14 2" xfId="50364" xr:uid="{00000000-0005-0000-0000-00005ED30000}"/>
    <cellStyle name="Υπολογισμός 2 4 5 6 15" xfId="37911" xr:uid="{00000000-0005-0000-0000-00005FD30000}"/>
    <cellStyle name="Υπολογισμός 2 4 5 6 15 2" xfId="50973" xr:uid="{00000000-0005-0000-0000-000060D30000}"/>
    <cellStyle name="Υπολογισμός 2 4 5 6 16" xfId="38509" xr:uid="{00000000-0005-0000-0000-000061D30000}"/>
    <cellStyle name="Υπολογισμός 2 4 5 6 16 2" xfId="51571" xr:uid="{00000000-0005-0000-0000-000062D30000}"/>
    <cellStyle name="Υπολογισμός 2 4 5 6 17" xfId="39094" xr:uid="{00000000-0005-0000-0000-000063D30000}"/>
    <cellStyle name="Υπολογισμός 2 4 5 6 17 2" xfId="52156" xr:uid="{00000000-0005-0000-0000-000064D30000}"/>
    <cellStyle name="Υπολογισμός 2 4 5 6 18" xfId="39663" xr:uid="{00000000-0005-0000-0000-000065D30000}"/>
    <cellStyle name="Υπολογισμός 2 4 5 6 18 2" xfId="52725" xr:uid="{00000000-0005-0000-0000-000066D30000}"/>
    <cellStyle name="Υπολογισμός 2 4 5 6 19" xfId="40215" xr:uid="{00000000-0005-0000-0000-000067D30000}"/>
    <cellStyle name="Υπολογισμός 2 4 5 6 19 2" xfId="53277" xr:uid="{00000000-0005-0000-0000-000068D30000}"/>
    <cellStyle name="Υπολογισμός 2 4 5 6 2" xfId="28523" xr:uid="{00000000-0005-0000-0000-000069D30000}"/>
    <cellStyle name="Υπολογισμός 2 4 5 6 2 2" xfId="42529" xr:uid="{00000000-0005-0000-0000-00006AD30000}"/>
    <cellStyle name="Υπολογισμός 2 4 5 6 20" xfId="40725" xr:uid="{00000000-0005-0000-0000-00006BD30000}"/>
    <cellStyle name="Υπολογισμός 2 4 5 6 20 2" xfId="53787" xr:uid="{00000000-0005-0000-0000-00006CD30000}"/>
    <cellStyle name="Υπολογισμός 2 4 5 6 21" xfId="41197" xr:uid="{00000000-0005-0000-0000-00006DD30000}"/>
    <cellStyle name="Υπολογισμός 2 4 5 6 21 2" xfId="54259" xr:uid="{00000000-0005-0000-0000-00006ED30000}"/>
    <cellStyle name="Υπολογισμός 2 4 5 6 22" xfId="27481" xr:uid="{00000000-0005-0000-0000-00006FD30000}"/>
    <cellStyle name="Υπολογισμός 2 4 5 6 22 2" xfId="41723" xr:uid="{00000000-0005-0000-0000-000070D30000}"/>
    <cellStyle name="Υπολογισμός 2 4 5 6 23" xfId="25595" xr:uid="{00000000-0005-0000-0000-000071D30000}"/>
    <cellStyle name="Υπολογισμός 2 4 5 6 3" xfId="28984" xr:uid="{00000000-0005-0000-0000-000072D30000}"/>
    <cellStyle name="Υπολογισμός 2 4 5 6 3 2" xfId="42990" xr:uid="{00000000-0005-0000-0000-000073D30000}"/>
    <cellStyle name="Υπολογισμός 2 4 5 6 4" xfId="30121" xr:uid="{00000000-0005-0000-0000-000074D30000}"/>
    <cellStyle name="Υπολογισμός 2 4 5 6 4 2" xfId="43297" xr:uid="{00000000-0005-0000-0000-000075D30000}"/>
    <cellStyle name="Υπολογισμός 2 4 5 6 5" xfId="31718" xr:uid="{00000000-0005-0000-0000-000076D30000}"/>
    <cellStyle name="Υπολογισμός 2 4 5 6 5 2" xfId="44780" xr:uid="{00000000-0005-0000-0000-000077D30000}"/>
    <cellStyle name="Υπολογισμός 2 4 5 6 6" xfId="32342" xr:uid="{00000000-0005-0000-0000-000078D30000}"/>
    <cellStyle name="Υπολογισμός 2 4 5 6 6 2" xfId="45404" xr:uid="{00000000-0005-0000-0000-000079D30000}"/>
    <cellStyle name="Υπολογισμός 2 4 5 6 7" xfId="32966" xr:uid="{00000000-0005-0000-0000-00007AD30000}"/>
    <cellStyle name="Υπολογισμός 2 4 5 6 7 2" xfId="46028" xr:uid="{00000000-0005-0000-0000-00007BD30000}"/>
    <cellStyle name="Υπολογισμός 2 4 5 6 8" xfId="33588" xr:uid="{00000000-0005-0000-0000-00007CD30000}"/>
    <cellStyle name="Υπολογισμός 2 4 5 6 8 2" xfId="46650" xr:uid="{00000000-0005-0000-0000-00007DD30000}"/>
    <cellStyle name="Υπολογισμός 2 4 5 6 9" xfId="34210" xr:uid="{00000000-0005-0000-0000-00007ED30000}"/>
    <cellStyle name="Υπολογισμός 2 4 5 6 9 2" xfId="47272" xr:uid="{00000000-0005-0000-0000-00007FD30000}"/>
    <cellStyle name="Υπολογισμός 2 4 5 7" xfId="26235" xr:uid="{00000000-0005-0000-0000-000080D30000}"/>
    <cellStyle name="Υπολογισμός 2 4 5 7 10" xfId="35310" xr:uid="{00000000-0005-0000-0000-000081D30000}"/>
    <cellStyle name="Υπολογισμός 2 4 5 7 10 2" xfId="48372" xr:uid="{00000000-0005-0000-0000-000082D30000}"/>
    <cellStyle name="Υπολογισμός 2 4 5 7 11" xfId="35928" xr:uid="{00000000-0005-0000-0000-000083D30000}"/>
    <cellStyle name="Υπολογισμός 2 4 5 7 11 2" xfId="48990" xr:uid="{00000000-0005-0000-0000-000084D30000}"/>
    <cellStyle name="Υπολογισμός 2 4 5 7 12" xfId="36546" xr:uid="{00000000-0005-0000-0000-000085D30000}"/>
    <cellStyle name="Υπολογισμός 2 4 5 7 12 2" xfId="49608" xr:uid="{00000000-0005-0000-0000-000086D30000}"/>
    <cellStyle name="Υπολογισμός 2 4 5 7 13" xfId="37160" xr:uid="{00000000-0005-0000-0000-000087D30000}"/>
    <cellStyle name="Υπολογισμός 2 4 5 7 13 2" xfId="50222" xr:uid="{00000000-0005-0000-0000-000088D30000}"/>
    <cellStyle name="Υπολογισμός 2 4 5 7 14" xfId="37769" xr:uid="{00000000-0005-0000-0000-000089D30000}"/>
    <cellStyle name="Υπολογισμός 2 4 5 7 14 2" xfId="50831" xr:uid="{00000000-0005-0000-0000-00008AD30000}"/>
    <cellStyle name="Υπολογισμός 2 4 5 7 15" xfId="38367" xr:uid="{00000000-0005-0000-0000-00008BD30000}"/>
    <cellStyle name="Υπολογισμός 2 4 5 7 15 2" xfId="51429" xr:uid="{00000000-0005-0000-0000-00008CD30000}"/>
    <cellStyle name="Υπολογισμός 2 4 5 7 16" xfId="38952" xr:uid="{00000000-0005-0000-0000-00008DD30000}"/>
    <cellStyle name="Υπολογισμός 2 4 5 7 16 2" xfId="52014" xr:uid="{00000000-0005-0000-0000-00008ED30000}"/>
    <cellStyle name="Υπολογισμός 2 4 5 7 17" xfId="39521" xr:uid="{00000000-0005-0000-0000-00008FD30000}"/>
    <cellStyle name="Υπολογισμός 2 4 5 7 17 2" xfId="52583" xr:uid="{00000000-0005-0000-0000-000090D30000}"/>
    <cellStyle name="Υπολογισμός 2 4 5 7 18" xfId="40073" xr:uid="{00000000-0005-0000-0000-000091D30000}"/>
    <cellStyle name="Υπολογισμός 2 4 5 7 18 2" xfId="53135" xr:uid="{00000000-0005-0000-0000-000092D30000}"/>
    <cellStyle name="Υπολογισμός 2 4 5 7 19" xfId="40583" xr:uid="{00000000-0005-0000-0000-000093D30000}"/>
    <cellStyle name="Υπολογισμός 2 4 5 7 19 2" xfId="53645" xr:uid="{00000000-0005-0000-0000-000094D30000}"/>
    <cellStyle name="Υπολογισμός 2 4 5 7 2" xfId="28381" xr:uid="{00000000-0005-0000-0000-000095D30000}"/>
    <cellStyle name="Υπολογισμός 2 4 5 7 2 2" xfId="42387" xr:uid="{00000000-0005-0000-0000-000096D30000}"/>
    <cellStyle name="Υπολογισμός 2 4 5 7 20" xfId="41055" xr:uid="{00000000-0005-0000-0000-000097D30000}"/>
    <cellStyle name="Υπολογισμός 2 4 5 7 20 2" xfId="54117" xr:uid="{00000000-0005-0000-0000-000098D30000}"/>
    <cellStyle name="Υπολογισμός 2 4 5 7 21" xfId="27339" xr:uid="{00000000-0005-0000-0000-000099D30000}"/>
    <cellStyle name="Υπολογισμός 2 4 5 7 21 2" xfId="41581" xr:uid="{00000000-0005-0000-0000-00009AD30000}"/>
    <cellStyle name="Υπολογισμός 2 4 5 7 22" xfId="27771" xr:uid="{00000000-0005-0000-0000-00009BD30000}"/>
    <cellStyle name="Υπολογισμός 2 4 5 7 3" xfId="29754" xr:uid="{00000000-0005-0000-0000-00009CD30000}"/>
    <cellStyle name="Υπολογισμός 2 4 5 7 3 2" xfId="43051" xr:uid="{00000000-0005-0000-0000-00009DD30000}"/>
    <cellStyle name="Υπολογισμός 2 4 5 7 4" xfId="31576" xr:uid="{00000000-0005-0000-0000-00009ED30000}"/>
    <cellStyle name="Υπολογισμός 2 4 5 7 4 2" xfId="44638" xr:uid="{00000000-0005-0000-0000-00009FD30000}"/>
    <cellStyle name="Υπολογισμός 2 4 5 7 5" xfId="32200" xr:uid="{00000000-0005-0000-0000-0000A0D30000}"/>
    <cellStyle name="Υπολογισμός 2 4 5 7 5 2" xfId="45262" xr:uid="{00000000-0005-0000-0000-0000A1D30000}"/>
    <cellStyle name="Υπολογισμός 2 4 5 7 6" xfId="32824" xr:uid="{00000000-0005-0000-0000-0000A2D30000}"/>
    <cellStyle name="Υπολογισμός 2 4 5 7 6 2" xfId="45886" xr:uid="{00000000-0005-0000-0000-0000A3D30000}"/>
    <cellStyle name="Υπολογισμός 2 4 5 7 7" xfId="33446" xr:uid="{00000000-0005-0000-0000-0000A4D30000}"/>
    <cellStyle name="Υπολογισμός 2 4 5 7 7 2" xfId="46508" xr:uid="{00000000-0005-0000-0000-0000A5D30000}"/>
    <cellStyle name="Υπολογισμός 2 4 5 7 8" xfId="34068" xr:uid="{00000000-0005-0000-0000-0000A6D30000}"/>
    <cellStyle name="Υπολογισμός 2 4 5 7 8 2" xfId="47130" xr:uid="{00000000-0005-0000-0000-0000A7D30000}"/>
    <cellStyle name="Υπολογισμός 2 4 5 7 9" xfId="34690" xr:uid="{00000000-0005-0000-0000-0000A8D30000}"/>
    <cellStyle name="Υπολογισμός 2 4 5 7 9 2" xfId="47752" xr:uid="{00000000-0005-0000-0000-0000A9D30000}"/>
    <cellStyle name="Υπολογισμός 2 4 5 8" xfId="26839" xr:uid="{00000000-0005-0000-0000-0000AAD30000}"/>
    <cellStyle name="Υπολογισμός 2 4 5 8 2" xfId="25426" xr:uid="{00000000-0005-0000-0000-0000ABD30000}"/>
    <cellStyle name="Υπολογισμός 2 4 5 9" xfId="27591" xr:uid="{00000000-0005-0000-0000-0000ACD30000}"/>
    <cellStyle name="Υπολογισμός 2 4 5 9 2" xfId="41833" xr:uid="{00000000-0005-0000-0000-0000ADD30000}"/>
    <cellStyle name="Υπολογισμός 2 4 6" xfId="27712" xr:uid="{00000000-0005-0000-0000-0000AED30000}"/>
    <cellStyle name="Υπολογισμός 2 4 6 2" xfId="41914" xr:uid="{00000000-0005-0000-0000-0000AFD30000}"/>
    <cellStyle name="Υπολογισμός 2 5" xfId="25611" xr:uid="{00000000-0005-0000-0000-0000B0D30000}"/>
    <cellStyle name="Υπολογισμός 2 5 10" xfId="27758" xr:uid="{00000000-0005-0000-0000-0000B1D30000}"/>
    <cellStyle name="Υπολογισμός 2 5 10 2" xfId="41938" xr:uid="{00000000-0005-0000-0000-0000B2D30000}"/>
    <cellStyle name="Υπολογισμός 2 5 11" xfId="30118" xr:uid="{00000000-0005-0000-0000-0000B3D30000}"/>
    <cellStyle name="Υπολογισμός 2 5 11 2" xfId="43294" xr:uid="{00000000-0005-0000-0000-0000B4D30000}"/>
    <cellStyle name="Υπολογισμός 2 5 12" xfId="29848" xr:uid="{00000000-0005-0000-0000-0000B5D30000}"/>
    <cellStyle name="Υπολογισμός 2 5 12 2" xfId="43130" xr:uid="{00000000-0005-0000-0000-0000B6D30000}"/>
    <cellStyle name="Υπολογισμός 2 5 13" xfId="30597" xr:uid="{00000000-0005-0000-0000-0000B7D30000}"/>
    <cellStyle name="Υπολογισμός 2 5 13 2" xfId="43661" xr:uid="{00000000-0005-0000-0000-0000B8D30000}"/>
    <cellStyle name="Υπολογισμός 2 5 14" xfId="31058" xr:uid="{00000000-0005-0000-0000-0000B9D30000}"/>
    <cellStyle name="Υπολογισμός 2 5 14 2" xfId="44120" xr:uid="{00000000-0005-0000-0000-0000BAD30000}"/>
    <cellStyle name="Υπολογισμός 2 5 15" xfId="30286" xr:uid="{00000000-0005-0000-0000-0000BBD30000}"/>
    <cellStyle name="Υπολογισμός 2 5 15 2" xfId="43388" xr:uid="{00000000-0005-0000-0000-0000BCD30000}"/>
    <cellStyle name="Υπολογισμός 2 5 16" xfId="30019" xr:uid="{00000000-0005-0000-0000-0000BDD30000}"/>
    <cellStyle name="Υπολογισμός 2 5 16 2" xfId="43224" xr:uid="{00000000-0005-0000-0000-0000BED30000}"/>
    <cellStyle name="Υπολογισμός 2 5 17" xfId="31075" xr:uid="{00000000-0005-0000-0000-0000BFD30000}"/>
    <cellStyle name="Υπολογισμός 2 5 17 2" xfId="44137" xr:uid="{00000000-0005-0000-0000-0000C0D30000}"/>
    <cellStyle name="Υπολογισμός 2 5 18" xfId="30842" xr:uid="{00000000-0005-0000-0000-0000C1D30000}"/>
    <cellStyle name="Υπολογισμός 2 5 18 2" xfId="43904" xr:uid="{00000000-0005-0000-0000-0000C2D30000}"/>
    <cellStyle name="Υπολογισμός 2 5 19" xfId="30615" xr:uid="{00000000-0005-0000-0000-0000C3D30000}"/>
    <cellStyle name="Υπολογισμός 2 5 19 2" xfId="43679" xr:uid="{00000000-0005-0000-0000-0000C4D30000}"/>
    <cellStyle name="Υπολογισμός 2 5 2" xfId="25907" xr:uid="{00000000-0005-0000-0000-0000C5D30000}"/>
    <cellStyle name="Υπολογισμός 2 5 2 10" xfId="34336" xr:uid="{00000000-0005-0000-0000-0000C6D30000}"/>
    <cellStyle name="Υπολογισμός 2 5 2 10 2" xfId="47398" xr:uid="{00000000-0005-0000-0000-0000C7D30000}"/>
    <cellStyle name="Υπολογισμός 2 5 2 11" xfId="34956" xr:uid="{00000000-0005-0000-0000-0000C8D30000}"/>
    <cellStyle name="Υπολογισμός 2 5 2 11 2" xfId="48018" xr:uid="{00000000-0005-0000-0000-0000C9D30000}"/>
    <cellStyle name="Υπολογισμός 2 5 2 12" xfId="35575" xr:uid="{00000000-0005-0000-0000-0000CAD30000}"/>
    <cellStyle name="Υπολογισμός 2 5 2 12 2" xfId="48637" xr:uid="{00000000-0005-0000-0000-0000CBD30000}"/>
    <cellStyle name="Υπολογισμός 2 5 2 13" xfId="36194" xr:uid="{00000000-0005-0000-0000-0000CCD30000}"/>
    <cellStyle name="Υπολογισμός 2 5 2 13 2" xfId="49256" xr:uid="{00000000-0005-0000-0000-0000CDD30000}"/>
    <cellStyle name="Υπολογισμός 2 5 2 14" xfId="36811" xr:uid="{00000000-0005-0000-0000-0000CED30000}"/>
    <cellStyle name="Υπολογισμός 2 5 2 14 2" xfId="49873" xr:uid="{00000000-0005-0000-0000-0000CFD30000}"/>
    <cellStyle name="Υπολογισμός 2 5 2 15" xfId="37422" xr:uid="{00000000-0005-0000-0000-0000D0D30000}"/>
    <cellStyle name="Υπολογισμός 2 5 2 15 2" xfId="50484" xr:uid="{00000000-0005-0000-0000-0000D1D30000}"/>
    <cellStyle name="Υπολογισμός 2 5 2 16" xfId="38028" xr:uid="{00000000-0005-0000-0000-0000D2D30000}"/>
    <cellStyle name="Υπολογισμός 2 5 2 16 2" xfId="51090" xr:uid="{00000000-0005-0000-0000-0000D3D30000}"/>
    <cellStyle name="Υπολογισμός 2 5 2 17" xfId="38617" xr:uid="{00000000-0005-0000-0000-0000D4D30000}"/>
    <cellStyle name="Υπολογισμός 2 5 2 17 2" xfId="51679" xr:uid="{00000000-0005-0000-0000-0000D5D30000}"/>
    <cellStyle name="Υπολογισμός 2 5 2 18" xfId="39197" xr:uid="{00000000-0005-0000-0000-0000D6D30000}"/>
    <cellStyle name="Υπολογισμός 2 5 2 18 2" xfId="52259" xr:uid="{00000000-0005-0000-0000-0000D7D30000}"/>
    <cellStyle name="Υπολογισμός 2 5 2 19" xfId="39758" xr:uid="{00000000-0005-0000-0000-0000D8D30000}"/>
    <cellStyle name="Υπολογισμός 2 5 2 19 2" xfId="52820" xr:uid="{00000000-0005-0000-0000-0000D9D30000}"/>
    <cellStyle name="Υπολογισμός 2 5 2 2" xfId="28053" xr:uid="{00000000-0005-0000-0000-0000DAD30000}"/>
    <cellStyle name="Υπολογισμός 2 5 2 2 2" xfId="42117" xr:uid="{00000000-0005-0000-0000-0000DBD30000}"/>
    <cellStyle name="Υπολογισμός 2 5 2 20" xfId="40291" xr:uid="{00000000-0005-0000-0000-0000DCD30000}"/>
    <cellStyle name="Υπολογισμός 2 5 2 20 2" xfId="53353" xr:uid="{00000000-0005-0000-0000-0000DDD30000}"/>
    <cellStyle name="Υπολογισμός 2 5 2 21" xfId="40785" xr:uid="{00000000-0005-0000-0000-0000DED30000}"/>
    <cellStyle name="Υπολογισμός 2 5 2 21 2" xfId="53847" xr:uid="{00000000-0005-0000-0000-0000DFD30000}"/>
    <cellStyle name="Υπολογισμός 2 5 2 22" xfId="27013" xr:uid="{00000000-0005-0000-0000-0000E0D30000}"/>
    <cellStyle name="Υπολογισμός 2 5 2 22 2" xfId="41311" xr:uid="{00000000-0005-0000-0000-0000E1D30000}"/>
    <cellStyle name="Υπολογισμός 2 5 2 23" xfId="29061" xr:uid="{00000000-0005-0000-0000-0000E2D30000}"/>
    <cellStyle name="Υπολογισμός 2 5 2 3" xfId="28624" xr:uid="{00000000-0005-0000-0000-0000E3D30000}"/>
    <cellStyle name="Υπολογισμός 2 5 2 3 2" xfId="42630" xr:uid="{00000000-0005-0000-0000-0000E4D30000}"/>
    <cellStyle name="Υπολογισμός 2 5 2 4" xfId="30418" xr:uid="{00000000-0005-0000-0000-0000E5D30000}"/>
    <cellStyle name="Υπολογισμός 2 5 2 4 2" xfId="43482" xr:uid="{00000000-0005-0000-0000-0000E6D30000}"/>
    <cellStyle name="Υπολογισμός 2 5 2 5" xfId="31221" xr:uid="{00000000-0005-0000-0000-0000E7D30000}"/>
    <cellStyle name="Υπολογισμός 2 5 2 5 2" xfId="44283" xr:uid="{00000000-0005-0000-0000-0000E8D30000}"/>
    <cellStyle name="Υπολογισμός 2 5 2 6" xfId="31845" xr:uid="{00000000-0005-0000-0000-0000E9D30000}"/>
    <cellStyle name="Υπολογισμός 2 5 2 6 2" xfId="44907" xr:uid="{00000000-0005-0000-0000-0000EAD30000}"/>
    <cellStyle name="Υπολογισμός 2 5 2 7" xfId="32469" xr:uid="{00000000-0005-0000-0000-0000EBD30000}"/>
    <cellStyle name="Υπολογισμός 2 5 2 7 2" xfId="45531" xr:uid="{00000000-0005-0000-0000-0000ECD30000}"/>
    <cellStyle name="Υπολογισμός 2 5 2 8" xfId="33092" xr:uid="{00000000-0005-0000-0000-0000EDD30000}"/>
    <cellStyle name="Υπολογισμός 2 5 2 8 2" xfId="46154" xr:uid="{00000000-0005-0000-0000-0000EED30000}"/>
    <cellStyle name="Υπολογισμός 2 5 2 9" xfId="33714" xr:uid="{00000000-0005-0000-0000-0000EFD30000}"/>
    <cellStyle name="Υπολογισμός 2 5 2 9 2" xfId="46776" xr:uid="{00000000-0005-0000-0000-0000F0D30000}"/>
    <cellStyle name="Υπολογισμός 2 5 20" xfId="30453" xr:uid="{00000000-0005-0000-0000-0000F1D30000}"/>
    <cellStyle name="Υπολογισμός 2 5 20 2" xfId="43517" xr:uid="{00000000-0005-0000-0000-0000F2D30000}"/>
    <cellStyle name="Υπολογισμός 2 5 21" xfId="31137" xr:uid="{00000000-0005-0000-0000-0000F3D30000}"/>
    <cellStyle name="Υπολογισμός 2 5 21 2" xfId="44199" xr:uid="{00000000-0005-0000-0000-0000F4D30000}"/>
    <cellStyle name="Υπολογισμός 2 5 22" xfId="31761" xr:uid="{00000000-0005-0000-0000-0000F5D30000}"/>
    <cellStyle name="Υπολογισμός 2 5 22 2" xfId="44823" xr:uid="{00000000-0005-0000-0000-0000F6D30000}"/>
    <cellStyle name="Υπολογισμός 2 5 23" xfId="32385" xr:uid="{00000000-0005-0000-0000-0000F7D30000}"/>
    <cellStyle name="Υπολογισμός 2 5 23 2" xfId="45447" xr:uid="{00000000-0005-0000-0000-0000F8D30000}"/>
    <cellStyle name="Υπολογισμός 2 5 24" xfId="33009" xr:uid="{00000000-0005-0000-0000-0000F9D30000}"/>
    <cellStyle name="Υπολογισμός 2 5 24 2" xfId="46071" xr:uid="{00000000-0005-0000-0000-0000FAD30000}"/>
    <cellStyle name="Υπολογισμός 2 5 25" xfId="33631" xr:uid="{00000000-0005-0000-0000-0000FBD30000}"/>
    <cellStyle name="Υπολογισμός 2 5 25 2" xfId="46693" xr:uid="{00000000-0005-0000-0000-0000FCD30000}"/>
    <cellStyle name="Υπολογισμός 2 5 26" xfId="34253" xr:uid="{00000000-0005-0000-0000-0000FDD30000}"/>
    <cellStyle name="Υπολογισμός 2 5 26 2" xfId="47315" xr:uid="{00000000-0005-0000-0000-0000FED30000}"/>
    <cellStyle name="Υπολογισμός 2 5 27" xfId="39698" xr:uid="{00000000-0005-0000-0000-0000FFD30000}"/>
    <cellStyle name="Υπολογισμός 2 5 27 2" xfId="52760" xr:uid="{00000000-0005-0000-0000-000000D40000}"/>
    <cellStyle name="Υπολογισμός 2 5 28" xfId="39813" xr:uid="{00000000-0005-0000-0000-000001D40000}"/>
    <cellStyle name="Υπολογισμός 2 5 28 2" xfId="52875" xr:uid="{00000000-0005-0000-0000-000002D40000}"/>
    <cellStyle name="Υπολογισμός 2 5 29" xfId="26485" xr:uid="{00000000-0005-0000-0000-000003D40000}"/>
    <cellStyle name="Υπολογισμός 2 5 29 2" xfId="29500" xr:uid="{00000000-0005-0000-0000-000004D40000}"/>
    <cellStyle name="Υπολογισμός 2 5 3" xfId="26101" xr:uid="{00000000-0005-0000-0000-000005D40000}"/>
    <cellStyle name="Υπολογισμός 2 5 3 10" xfId="34556" xr:uid="{00000000-0005-0000-0000-000006D40000}"/>
    <cellStyle name="Υπολογισμός 2 5 3 10 2" xfId="47618" xr:uid="{00000000-0005-0000-0000-000007D40000}"/>
    <cellStyle name="Υπολογισμός 2 5 3 11" xfId="35176" xr:uid="{00000000-0005-0000-0000-000008D40000}"/>
    <cellStyle name="Υπολογισμός 2 5 3 11 2" xfId="48238" xr:uid="{00000000-0005-0000-0000-000009D40000}"/>
    <cellStyle name="Υπολογισμός 2 5 3 12" xfId="35794" xr:uid="{00000000-0005-0000-0000-00000AD40000}"/>
    <cellStyle name="Υπολογισμός 2 5 3 12 2" xfId="48856" xr:uid="{00000000-0005-0000-0000-00000BD40000}"/>
    <cellStyle name="Υπολογισμός 2 5 3 13" xfId="36412" xr:uid="{00000000-0005-0000-0000-00000CD40000}"/>
    <cellStyle name="Υπολογισμός 2 5 3 13 2" xfId="49474" xr:uid="{00000000-0005-0000-0000-00000DD40000}"/>
    <cellStyle name="Υπολογισμός 2 5 3 14" xfId="37026" xr:uid="{00000000-0005-0000-0000-00000ED40000}"/>
    <cellStyle name="Υπολογισμός 2 5 3 14 2" xfId="50088" xr:uid="{00000000-0005-0000-0000-00000FD40000}"/>
    <cellStyle name="Υπολογισμός 2 5 3 15" xfId="37635" xr:uid="{00000000-0005-0000-0000-000010D40000}"/>
    <cellStyle name="Υπολογισμός 2 5 3 15 2" xfId="50697" xr:uid="{00000000-0005-0000-0000-000011D40000}"/>
    <cellStyle name="Υπολογισμός 2 5 3 16" xfId="38233" xr:uid="{00000000-0005-0000-0000-000012D40000}"/>
    <cellStyle name="Υπολογισμός 2 5 3 16 2" xfId="51295" xr:uid="{00000000-0005-0000-0000-000013D40000}"/>
    <cellStyle name="Υπολογισμός 2 5 3 17" xfId="38818" xr:uid="{00000000-0005-0000-0000-000014D40000}"/>
    <cellStyle name="Υπολογισμός 2 5 3 17 2" xfId="51880" xr:uid="{00000000-0005-0000-0000-000015D40000}"/>
    <cellStyle name="Υπολογισμός 2 5 3 18" xfId="39387" xr:uid="{00000000-0005-0000-0000-000016D40000}"/>
    <cellStyle name="Υπολογισμός 2 5 3 18 2" xfId="52449" xr:uid="{00000000-0005-0000-0000-000017D40000}"/>
    <cellStyle name="Υπολογισμός 2 5 3 19" xfId="39939" xr:uid="{00000000-0005-0000-0000-000018D40000}"/>
    <cellStyle name="Υπολογισμός 2 5 3 19 2" xfId="53001" xr:uid="{00000000-0005-0000-0000-000019D40000}"/>
    <cellStyle name="Υπολογισμός 2 5 3 2" xfId="28247" xr:uid="{00000000-0005-0000-0000-00001AD40000}"/>
    <cellStyle name="Υπολογισμός 2 5 3 2 2" xfId="42253" xr:uid="{00000000-0005-0000-0000-00001BD40000}"/>
    <cellStyle name="Υπολογισμός 2 5 3 20" xfId="40449" xr:uid="{00000000-0005-0000-0000-00001CD40000}"/>
    <cellStyle name="Υπολογισμός 2 5 3 20 2" xfId="53511" xr:uid="{00000000-0005-0000-0000-00001DD40000}"/>
    <cellStyle name="Υπολογισμός 2 5 3 21" xfId="40921" xr:uid="{00000000-0005-0000-0000-00001ED40000}"/>
    <cellStyle name="Υπολογισμός 2 5 3 21 2" xfId="53983" xr:uid="{00000000-0005-0000-0000-00001FD40000}"/>
    <cellStyle name="Υπολογισμός 2 5 3 22" xfId="27205" xr:uid="{00000000-0005-0000-0000-000020D40000}"/>
    <cellStyle name="Υπολογισμός 2 5 3 22 2" xfId="41447" xr:uid="{00000000-0005-0000-0000-000021D40000}"/>
    <cellStyle name="Υπολογισμός 2 5 3 23" xfId="26705" xr:uid="{00000000-0005-0000-0000-000022D40000}"/>
    <cellStyle name="Υπολογισμός 2 5 3 3" xfId="28748" xr:uid="{00000000-0005-0000-0000-000023D40000}"/>
    <cellStyle name="Υπολογισμός 2 5 3 3 2" xfId="42754" xr:uid="{00000000-0005-0000-0000-000024D40000}"/>
    <cellStyle name="Υπολογισμός 2 5 3 4" xfId="30382" xr:uid="{00000000-0005-0000-0000-000025D40000}"/>
    <cellStyle name="Υπολογισμός 2 5 3 4 2" xfId="43446" xr:uid="{00000000-0005-0000-0000-000026D40000}"/>
    <cellStyle name="Υπολογισμός 2 5 3 5" xfId="31442" xr:uid="{00000000-0005-0000-0000-000027D40000}"/>
    <cellStyle name="Υπολογισμός 2 5 3 5 2" xfId="44504" xr:uid="{00000000-0005-0000-0000-000028D40000}"/>
    <cellStyle name="Υπολογισμός 2 5 3 6" xfId="32066" xr:uid="{00000000-0005-0000-0000-000029D40000}"/>
    <cellStyle name="Υπολογισμός 2 5 3 6 2" xfId="45128" xr:uid="{00000000-0005-0000-0000-00002AD40000}"/>
    <cellStyle name="Υπολογισμός 2 5 3 7" xfId="32690" xr:uid="{00000000-0005-0000-0000-00002BD40000}"/>
    <cellStyle name="Υπολογισμός 2 5 3 7 2" xfId="45752" xr:uid="{00000000-0005-0000-0000-00002CD40000}"/>
    <cellStyle name="Υπολογισμός 2 5 3 8" xfId="33312" xr:uid="{00000000-0005-0000-0000-00002DD40000}"/>
    <cellStyle name="Υπολογισμός 2 5 3 8 2" xfId="46374" xr:uid="{00000000-0005-0000-0000-00002ED40000}"/>
    <cellStyle name="Υπολογισμός 2 5 3 9" xfId="33934" xr:uid="{00000000-0005-0000-0000-00002FD40000}"/>
    <cellStyle name="Υπολογισμός 2 5 3 9 2" xfId="46996" xr:uid="{00000000-0005-0000-0000-000030D40000}"/>
    <cellStyle name="Υπολογισμός 2 5 30" xfId="28072" xr:uid="{00000000-0005-0000-0000-000031D40000}"/>
    <cellStyle name="Υπολογισμός 2 5 4" xfId="26041" xr:uid="{00000000-0005-0000-0000-000032D40000}"/>
    <cellStyle name="Υπολογισμός 2 5 4 10" xfId="34496" xr:uid="{00000000-0005-0000-0000-000033D40000}"/>
    <cellStyle name="Υπολογισμός 2 5 4 10 2" xfId="47558" xr:uid="{00000000-0005-0000-0000-000034D40000}"/>
    <cellStyle name="Υπολογισμός 2 5 4 11" xfId="35116" xr:uid="{00000000-0005-0000-0000-000035D40000}"/>
    <cellStyle name="Υπολογισμός 2 5 4 11 2" xfId="48178" xr:uid="{00000000-0005-0000-0000-000036D40000}"/>
    <cellStyle name="Υπολογισμός 2 5 4 12" xfId="35734" xr:uid="{00000000-0005-0000-0000-000037D40000}"/>
    <cellStyle name="Υπολογισμός 2 5 4 12 2" xfId="48796" xr:uid="{00000000-0005-0000-0000-000038D40000}"/>
    <cellStyle name="Υπολογισμός 2 5 4 13" xfId="36352" xr:uid="{00000000-0005-0000-0000-000039D40000}"/>
    <cellStyle name="Υπολογισμός 2 5 4 13 2" xfId="49414" xr:uid="{00000000-0005-0000-0000-00003AD40000}"/>
    <cellStyle name="Υπολογισμός 2 5 4 14" xfId="36966" xr:uid="{00000000-0005-0000-0000-00003BD40000}"/>
    <cellStyle name="Υπολογισμός 2 5 4 14 2" xfId="50028" xr:uid="{00000000-0005-0000-0000-00003CD40000}"/>
    <cellStyle name="Υπολογισμός 2 5 4 15" xfId="37575" xr:uid="{00000000-0005-0000-0000-00003DD40000}"/>
    <cellStyle name="Υπολογισμός 2 5 4 15 2" xfId="50637" xr:uid="{00000000-0005-0000-0000-00003ED40000}"/>
    <cellStyle name="Υπολογισμός 2 5 4 16" xfId="38173" xr:uid="{00000000-0005-0000-0000-00003FD40000}"/>
    <cellStyle name="Υπολογισμός 2 5 4 16 2" xfId="51235" xr:uid="{00000000-0005-0000-0000-000040D40000}"/>
    <cellStyle name="Υπολογισμός 2 5 4 17" xfId="38758" xr:uid="{00000000-0005-0000-0000-000041D40000}"/>
    <cellStyle name="Υπολογισμός 2 5 4 17 2" xfId="51820" xr:uid="{00000000-0005-0000-0000-000042D40000}"/>
    <cellStyle name="Υπολογισμός 2 5 4 18" xfId="39327" xr:uid="{00000000-0005-0000-0000-000043D40000}"/>
    <cellStyle name="Υπολογισμός 2 5 4 18 2" xfId="52389" xr:uid="{00000000-0005-0000-0000-000044D40000}"/>
    <cellStyle name="Υπολογισμός 2 5 4 19" xfId="39879" xr:uid="{00000000-0005-0000-0000-000045D40000}"/>
    <cellStyle name="Υπολογισμός 2 5 4 19 2" xfId="52941" xr:uid="{00000000-0005-0000-0000-000046D40000}"/>
    <cellStyle name="Υπολογισμός 2 5 4 2" xfId="28187" xr:uid="{00000000-0005-0000-0000-000047D40000}"/>
    <cellStyle name="Υπολογισμός 2 5 4 2 2" xfId="42193" xr:uid="{00000000-0005-0000-0000-000048D40000}"/>
    <cellStyle name="Υπολογισμός 2 5 4 20" xfId="40389" xr:uid="{00000000-0005-0000-0000-000049D40000}"/>
    <cellStyle name="Υπολογισμός 2 5 4 20 2" xfId="53451" xr:uid="{00000000-0005-0000-0000-00004AD40000}"/>
    <cellStyle name="Υπολογισμός 2 5 4 21" xfId="40861" xr:uid="{00000000-0005-0000-0000-00004BD40000}"/>
    <cellStyle name="Υπολογισμός 2 5 4 21 2" xfId="53923" xr:uid="{00000000-0005-0000-0000-00004CD40000}"/>
    <cellStyle name="Υπολογισμός 2 5 4 22" xfId="27145" xr:uid="{00000000-0005-0000-0000-00004DD40000}"/>
    <cellStyle name="Υπολογισμός 2 5 4 22 2" xfId="41387" xr:uid="{00000000-0005-0000-0000-00004ED40000}"/>
    <cellStyle name="Υπολογισμός 2 5 4 23" xfId="27845" xr:uid="{00000000-0005-0000-0000-00004FD40000}"/>
    <cellStyle name="Υπολογισμός 2 5 4 3" xfId="28698" xr:uid="{00000000-0005-0000-0000-000050D40000}"/>
    <cellStyle name="Υπολογισμός 2 5 4 3 2" xfId="42704" xr:uid="{00000000-0005-0000-0000-000051D40000}"/>
    <cellStyle name="Υπολογισμός 2 5 4 4" xfId="29744" xr:uid="{00000000-0005-0000-0000-000052D40000}"/>
    <cellStyle name="Υπολογισμός 2 5 4 4 2" xfId="43041" xr:uid="{00000000-0005-0000-0000-000053D40000}"/>
    <cellStyle name="Υπολογισμός 2 5 4 5" xfId="31382" xr:uid="{00000000-0005-0000-0000-000054D40000}"/>
    <cellStyle name="Υπολογισμός 2 5 4 5 2" xfId="44444" xr:uid="{00000000-0005-0000-0000-000055D40000}"/>
    <cellStyle name="Υπολογισμός 2 5 4 6" xfId="32006" xr:uid="{00000000-0005-0000-0000-000056D40000}"/>
    <cellStyle name="Υπολογισμός 2 5 4 6 2" xfId="45068" xr:uid="{00000000-0005-0000-0000-000057D40000}"/>
    <cellStyle name="Υπολογισμός 2 5 4 7" xfId="32630" xr:uid="{00000000-0005-0000-0000-000058D40000}"/>
    <cellStyle name="Υπολογισμός 2 5 4 7 2" xfId="45692" xr:uid="{00000000-0005-0000-0000-000059D40000}"/>
    <cellStyle name="Υπολογισμός 2 5 4 8" xfId="33252" xr:uid="{00000000-0005-0000-0000-00005AD40000}"/>
    <cellStyle name="Υπολογισμός 2 5 4 8 2" xfId="46314" xr:uid="{00000000-0005-0000-0000-00005BD40000}"/>
    <cellStyle name="Υπολογισμός 2 5 4 9" xfId="33874" xr:uid="{00000000-0005-0000-0000-00005CD40000}"/>
    <cellStyle name="Υπολογισμός 2 5 4 9 2" xfId="46936" xr:uid="{00000000-0005-0000-0000-00005DD40000}"/>
    <cellStyle name="Υπολογισμός 2 5 5" xfId="25852" xr:uid="{00000000-0005-0000-0000-00005ED40000}"/>
    <cellStyle name="Υπολογισμός 2 5 5 10" xfId="34274" xr:uid="{00000000-0005-0000-0000-00005FD40000}"/>
    <cellStyle name="Υπολογισμός 2 5 5 10 2" xfId="47336" xr:uid="{00000000-0005-0000-0000-000060D40000}"/>
    <cellStyle name="Υπολογισμός 2 5 5 11" xfId="34895" xr:uid="{00000000-0005-0000-0000-000061D40000}"/>
    <cellStyle name="Υπολογισμός 2 5 5 11 2" xfId="47957" xr:uid="{00000000-0005-0000-0000-000062D40000}"/>
    <cellStyle name="Υπολογισμός 2 5 5 12" xfId="35514" xr:uid="{00000000-0005-0000-0000-000063D40000}"/>
    <cellStyle name="Υπολογισμός 2 5 5 12 2" xfId="48576" xr:uid="{00000000-0005-0000-0000-000064D40000}"/>
    <cellStyle name="Υπολογισμός 2 5 5 13" xfId="36133" xr:uid="{00000000-0005-0000-0000-000065D40000}"/>
    <cellStyle name="Υπολογισμός 2 5 5 13 2" xfId="49195" xr:uid="{00000000-0005-0000-0000-000066D40000}"/>
    <cellStyle name="Υπολογισμός 2 5 5 14" xfId="36749" xr:uid="{00000000-0005-0000-0000-000067D40000}"/>
    <cellStyle name="Υπολογισμός 2 5 5 14 2" xfId="49811" xr:uid="{00000000-0005-0000-0000-000068D40000}"/>
    <cellStyle name="Υπολογισμός 2 5 5 15" xfId="37361" xr:uid="{00000000-0005-0000-0000-000069D40000}"/>
    <cellStyle name="Υπολογισμός 2 5 5 15 2" xfId="50423" xr:uid="{00000000-0005-0000-0000-00006AD40000}"/>
    <cellStyle name="Υπολογισμός 2 5 5 16" xfId="37968" xr:uid="{00000000-0005-0000-0000-00006BD40000}"/>
    <cellStyle name="Υπολογισμός 2 5 5 16 2" xfId="51030" xr:uid="{00000000-0005-0000-0000-00006CD40000}"/>
    <cellStyle name="Υπολογισμός 2 5 5 17" xfId="38563" xr:uid="{00000000-0005-0000-0000-00006DD40000}"/>
    <cellStyle name="Υπολογισμός 2 5 5 17 2" xfId="51625" xr:uid="{00000000-0005-0000-0000-00006ED40000}"/>
    <cellStyle name="Υπολογισμός 2 5 5 18" xfId="39145" xr:uid="{00000000-0005-0000-0000-00006FD40000}"/>
    <cellStyle name="Υπολογισμός 2 5 5 18 2" xfId="52207" xr:uid="{00000000-0005-0000-0000-000070D40000}"/>
    <cellStyle name="Υπολογισμός 2 5 5 19" xfId="39712" xr:uid="{00000000-0005-0000-0000-000071D40000}"/>
    <cellStyle name="Υπολογισμός 2 5 5 19 2" xfId="52774" xr:uid="{00000000-0005-0000-0000-000072D40000}"/>
    <cellStyle name="Υπολογισμός 2 5 5 2" xfId="27998" xr:uid="{00000000-0005-0000-0000-000073D40000}"/>
    <cellStyle name="Υπολογισμός 2 5 5 2 2" xfId="42084" xr:uid="{00000000-0005-0000-0000-000074D40000}"/>
    <cellStyle name="Υπολογισμός 2 5 5 20" xfId="40250" xr:uid="{00000000-0005-0000-0000-000075D40000}"/>
    <cellStyle name="Υπολογισμός 2 5 5 20 2" xfId="53312" xr:uid="{00000000-0005-0000-0000-000076D40000}"/>
    <cellStyle name="Υπολογισμός 2 5 5 21" xfId="40752" xr:uid="{00000000-0005-0000-0000-000077D40000}"/>
    <cellStyle name="Υπολογισμός 2 5 5 21 2" xfId="53814" xr:uid="{00000000-0005-0000-0000-000078D40000}"/>
    <cellStyle name="Υπολογισμός 2 5 5 22" xfId="26959" xr:uid="{00000000-0005-0000-0000-000079D40000}"/>
    <cellStyle name="Υπολογισμός 2 5 5 22 2" xfId="41278" xr:uid="{00000000-0005-0000-0000-00007AD40000}"/>
    <cellStyle name="Υπολογισμός 2 5 5 23" xfId="25810" xr:uid="{00000000-0005-0000-0000-00007BD40000}"/>
    <cellStyle name="Υπολογισμός 2 5 5 3" xfId="28591" xr:uid="{00000000-0005-0000-0000-00007CD40000}"/>
    <cellStyle name="Υπολογισμός 2 5 5 3 2" xfId="42597" xr:uid="{00000000-0005-0000-0000-00007DD40000}"/>
    <cellStyle name="Υπολογισμός 2 5 5 4" xfId="30613" xr:uid="{00000000-0005-0000-0000-00007ED40000}"/>
    <cellStyle name="Υπολογισμός 2 5 5 4 2" xfId="43677" xr:uid="{00000000-0005-0000-0000-00007FD40000}"/>
    <cellStyle name="Υπολογισμός 2 5 5 5" xfId="31159" xr:uid="{00000000-0005-0000-0000-000080D40000}"/>
    <cellStyle name="Υπολογισμός 2 5 5 5 2" xfId="44221" xr:uid="{00000000-0005-0000-0000-000081D40000}"/>
    <cellStyle name="Υπολογισμός 2 5 5 6" xfId="31783" xr:uid="{00000000-0005-0000-0000-000082D40000}"/>
    <cellStyle name="Υπολογισμός 2 5 5 6 2" xfId="44845" xr:uid="{00000000-0005-0000-0000-000083D40000}"/>
    <cellStyle name="Υπολογισμός 2 5 5 7" xfId="32407" xr:uid="{00000000-0005-0000-0000-000084D40000}"/>
    <cellStyle name="Υπολογισμός 2 5 5 7 2" xfId="45469" xr:uid="{00000000-0005-0000-0000-000085D40000}"/>
    <cellStyle name="Υπολογισμός 2 5 5 8" xfId="33030" xr:uid="{00000000-0005-0000-0000-000086D40000}"/>
    <cellStyle name="Υπολογισμός 2 5 5 8 2" xfId="46092" xr:uid="{00000000-0005-0000-0000-000087D40000}"/>
    <cellStyle name="Υπολογισμός 2 5 5 9" xfId="33652" xr:uid="{00000000-0005-0000-0000-000088D40000}"/>
    <cellStyle name="Υπολογισμός 2 5 5 9 2" xfId="46714" xr:uid="{00000000-0005-0000-0000-000089D40000}"/>
    <cellStyle name="Υπολογισμός 2 5 6" xfId="25780" xr:uid="{00000000-0005-0000-0000-00008AD40000}"/>
    <cellStyle name="Υπολογισμός 2 5 6 10" xfId="33210" xr:uid="{00000000-0005-0000-0000-00008BD40000}"/>
    <cellStyle name="Υπολογισμός 2 5 6 10 2" xfId="46272" xr:uid="{00000000-0005-0000-0000-00008CD40000}"/>
    <cellStyle name="Υπολογισμός 2 5 6 11" xfId="33832" xr:uid="{00000000-0005-0000-0000-00008DD40000}"/>
    <cellStyle name="Υπολογισμός 2 5 6 11 2" xfId="46894" xr:uid="{00000000-0005-0000-0000-00008ED40000}"/>
    <cellStyle name="Υπολογισμός 2 5 6 12" xfId="34454" xr:uid="{00000000-0005-0000-0000-00008FD40000}"/>
    <cellStyle name="Υπολογισμός 2 5 6 12 2" xfId="47516" xr:uid="{00000000-0005-0000-0000-000090D40000}"/>
    <cellStyle name="Υπολογισμός 2 5 6 13" xfId="35074" xr:uid="{00000000-0005-0000-0000-000091D40000}"/>
    <cellStyle name="Υπολογισμός 2 5 6 13 2" xfId="48136" xr:uid="{00000000-0005-0000-0000-000092D40000}"/>
    <cellStyle name="Υπολογισμός 2 5 6 14" xfId="35692" xr:uid="{00000000-0005-0000-0000-000093D40000}"/>
    <cellStyle name="Υπολογισμός 2 5 6 14 2" xfId="48754" xr:uid="{00000000-0005-0000-0000-000094D40000}"/>
    <cellStyle name="Υπολογισμός 2 5 6 15" xfId="36310" xr:uid="{00000000-0005-0000-0000-000095D40000}"/>
    <cellStyle name="Υπολογισμός 2 5 6 15 2" xfId="49372" xr:uid="{00000000-0005-0000-0000-000096D40000}"/>
    <cellStyle name="Υπολογισμός 2 5 6 16" xfId="36924" xr:uid="{00000000-0005-0000-0000-000097D40000}"/>
    <cellStyle name="Υπολογισμός 2 5 6 16 2" xfId="49986" xr:uid="{00000000-0005-0000-0000-000098D40000}"/>
    <cellStyle name="Υπολογισμός 2 5 6 17" xfId="37533" xr:uid="{00000000-0005-0000-0000-000099D40000}"/>
    <cellStyle name="Υπολογισμός 2 5 6 17 2" xfId="50595" xr:uid="{00000000-0005-0000-0000-00009AD40000}"/>
    <cellStyle name="Υπολογισμός 2 5 6 18" xfId="38131" xr:uid="{00000000-0005-0000-0000-00009BD40000}"/>
    <cellStyle name="Υπολογισμός 2 5 6 18 2" xfId="51193" xr:uid="{00000000-0005-0000-0000-00009CD40000}"/>
    <cellStyle name="Υπολογισμός 2 5 6 19" xfId="38716" xr:uid="{00000000-0005-0000-0000-00009DD40000}"/>
    <cellStyle name="Υπολογισμός 2 5 6 19 2" xfId="51778" xr:uid="{00000000-0005-0000-0000-00009ED40000}"/>
    <cellStyle name="Υπολογισμός 2 5 6 2" xfId="27927" xr:uid="{00000000-0005-0000-0000-00009FD40000}"/>
    <cellStyle name="Υπολογισμός 2 5 6 2 2" xfId="42046" xr:uid="{00000000-0005-0000-0000-0000A0D40000}"/>
    <cellStyle name="Υπολογισμός 2 5 6 20" xfId="39141" xr:uid="{00000000-0005-0000-0000-0000A1D40000}"/>
    <cellStyle name="Υπολογισμός 2 5 6 20 2" xfId="52203" xr:uid="{00000000-0005-0000-0000-0000A2D40000}"/>
    <cellStyle name="Υπολογισμός 2 5 6 21" xfId="36904" xr:uid="{00000000-0005-0000-0000-0000A3D40000}"/>
    <cellStyle name="Υπολογισμός 2 5 6 21 2" xfId="49966" xr:uid="{00000000-0005-0000-0000-0000A4D40000}"/>
    <cellStyle name="Υπολογισμός 2 5 6 22" xfId="26886" xr:uid="{00000000-0005-0000-0000-0000A5D40000}"/>
    <cellStyle name="Υπολογισμός 2 5 6 22 2" xfId="41240" xr:uid="{00000000-0005-0000-0000-0000A6D40000}"/>
    <cellStyle name="Υπολογισμός 2 5 6 23" xfId="30324" xr:uid="{00000000-0005-0000-0000-0000A7D40000}"/>
    <cellStyle name="Υπολογισμός 2 5 6 3" xfId="28562" xr:uid="{00000000-0005-0000-0000-0000A8D40000}"/>
    <cellStyle name="Υπολογισμός 2 5 6 3 2" xfId="42568" xr:uid="{00000000-0005-0000-0000-0000A9D40000}"/>
    <cellStyle name="Υπολογισμός 2 5 6 4" xfId="29747" xr:uid="{00000000-0005-0000-0000-0000AAD40000}"/>
    <cellStyle name="Υπολογισμός 2 5 6 4 2" xfId="43044" xr:uid="{00000000-0005-0000-0000-0000ABD40000}"/>
    <cellStyle name="Υπολογισμός 2 5 6 5" xfId="29903" xr:uid="{00000000-0005-0000-0000-0000ACD40000}"/>
    <cellStyle name="Υπολογισμός 2 5 6 5 2" xfId="43162" xr:uid="{00000000-0005-0000-0000-0000ADD40000}"/>
    <cellStyle name="Υπολογισμός 2 5 6 6" xfId="30791" xr:uid="{00000000-0005-0000-0000-0000AED40000}"/>
    <cellStyle name="Υπολογισμός 2 5 6 6 2" xfId="43853" xr:uid="{00000000-0005-0000-0000-0000AFD40000}"/>
    <cellStyle name="Υπολογισμός 2 5 6 7" xfId="31340" xr:uid="{00000000-0005-0000-0000-0000B0D40000}"/>
    <cellStyle name="Υπολογισμός 2 5 6 7 2" xfId="44402" xr:uid="{00000000-0005-0000-0000-0000B1D40000}"/>
    <cellStyle name="Υπολογισμός 2 5 6 8" xfId="31964" xr:uid="{00000000-0005-0000-0000-0000B2D40000}"/>
    <cellStyle name="Υπολογισμός 2 5 6 8 2" xfId="45026" xr:uid="{00000000-0005-0000-0000-0000B3D40000}"/>
    <cellStyle name="Υπολογισμός 2 5 6 9" xfId="32588" xr:uid="{00000000-0005-0000-0000-0000B4D40000}"/>
    <cellStyle name="Υπολογισμός 2 5 6 9 2" xfId="45650" xr:uid="{00000000-0005-0000-0000-0000B5D40000}"/>
    <cellStyle name="Υπολογισμός 2 5 7" xfId="25958" xr:uid="{00000000-0005-0000-0000-0000B6D40000}"/>
    <cellStyle name="Υπολογισμός 2 5 7 10" xfId="35018" xr:uid="{00000000-0005-0000-0000-0000B7D40000}"/>
    <cellStyle name="Υπολογισμός 2 5 7 10 2" xfId="48080" xr:uid="{00000000-0005-0000-0000-0000B8D40000}"/>
    <cellStyle name="Υπολογισμός 2 5 7 11" xfId="35636" xr:uid="{00000000-0005-0000-0000-0000B9D40000}"/>
    <cellStyle name="Υπολογισμός 2 5 7 11 2" xfId="48698" xr:uid="{00000000-0005-0000-0000-0000BAD40000}"/>
    <cellStyle name="Υπολογισμός 2 5 7 12" xfId="36255" xr:uid="{00000000-0005-0000-0000-0000BBD40000}"/>
    <cellStyle name="Υπολογισμός 2 5 7 12 2" xfId="49317" xr:uid="{00000000-0005-0000-0000-0000BCD40000}"/>
    <cellStyle name="Υπολογισμός 2 5 7 13" xfId="36870" xr:uid="{00000000-0005-0000-0000-0000BDD40000}"/>
    <cellStyle name="Υπολογισμός 2 5 7 13 2" xfId="49932" xr:uid="{00000000-0005-0000-0000-0000BED40000}"/>
    <cellStyle name="Υπολογισμός 2 5 7 14" xfId="37482" xr:uid="{00000000-0005-0000-0000-0000BFD40000}"/>
    <cellStyle name="Υπολογισμός 2 5 7 14 2" xfId="50544" xr:uid="{00000000-0005-0000-0000-0000C0D40000}"/>
    <cellStyle name="Υπολογισμός 2 5 7 15" xfId="38089" xr:uid="{00000000-0005-0000-0000-0000C1D40000}"/>
    <cellStyle name="Υπολογισμός 2 5 7 15 2" xfId="51151" xr:uid="{00000000-0005-0000-0000-0000C2D40000}"/>
    <cellStyle name="Υπολογισμός 2 5 7 16" xfId="38675" xr:uid="{00000000-0005-0000-0000-0000C3D40000}"/>
    <cellStyle name="Υπολογισμός 2 5 7 16 2" xfId="51737" xr:uid="{00000000-0005-0000-0000-0000C4D40000}"/>
    <cellStyle name="Υπολογισμός 2 5 7 17" xfId="39250" xr:uid="{00000000-0005-0000-0000-0000C5D40000}"/>
    <cellStyle name="Υπολογισμός 2 5 7 17 2" xfId="52312" xr:uid="{00000000-0005-0000-0000-0000C6D40000}"/>
    <cellStyle name="Υπολογισμός 2 5 7 18" xfId="39806" xr:uid="{00000000-0005-0000-0000-0000C7D40000}"/>
    <cellStyle name="Υπολογισμός 2 5 7 18 2" xfId="52868" xr:uid="{00000000-0005-0000-0000-0000C8D40000}"/>
    <cellStyle name="Υπολογισμός 2 5 7 19" xfId="40332" xr:uid="{00000000-0005-0000-0000-0000C9D40000}"/>
    <cellStyle name="Υπολογισμός 2 5 7 19 2" xfId="53394" xr:uid="{00000000-0005-0000-0000-0000CAD40000}"/>
    <cellStyle name="Υπολογισμός 2 5 7 2" xfId="28105" xr:uid="{00000000-0005-0000-0000-0000CBD40000}"/>
    <cellStyle name="Υπολογισμός 2 5 7 2 2" xfId="42146" xr:uid="{00000000-0005-0000-0000-0000CCD40000}"/>
    <cellStyle name="Υπολογισμός 2 5 7 20" xfId="40814" xr:uid="{00000000-0005-0000-0000-0000CDD40000}"/>
    <cellStyle name="Υπολογισμός 2 5 7 20 2" xfId="53876" xr:uid="{00000000-0005-0000-0000-0000CED40000}"/>
    <cellStyle name="Υπολογισμός 2 5 7 21" xfId="27063" xr:uid="{00000000-0005-0000-0000-0000CFD40000}"/>
    <cellStyle name="Υπολογισμός 2 5 7 21 2" xfId="41340" xr:uid="{00000000-0005-0000-0000-0000D0D40000}"/>
    <cellStyle name="Υπολογισμός 2 5 7 22" xfId="29398" xr:uid="{00000000-0005-0000-0000-0000D1D40000}"/>
    <cellStyle name="Υπολογισμός 2 5 7 3" xfId="30393" xr:uid="{00000000-0005-0000-0000-0000D2D40000}"/>
    <cellStyle name="Υπολογισμός 2 5 7 3 2" xfId="43457" xr:uid="{00000000-0005-0000-0000-0000D3D40000}"/>
    <cellStyle name="Υπολογισμός 2 5 7 4" xfId="31284" xr:uid="{00000000-0005-0000-0000-0000D4D40000}"/>
    <cellStyle name="Υπολογισμός 2 5 7 4 2" xfId="44346" xr:uid="{00000000-0005-0000-0000-0000D5D40000}"/>
    <cellStyle name="Υπολογισμός 2 5 7 5" xfId="31908" xr:uid="{00000000-0005-0000-0000-0000D6D40000}"/>
    <cellStyle name="Υπολογισμός 2 5 7 5 2" xfId="44970" xr:uid="{00000000-0005-0000-0000-0000D7D40000}"/>
    <cellStyle name="Υπολογισμός 2 5 7 6" xfId="32532" xr:uid="{00000000-0005-0000-0000-0000D8D40000}"/>
    <cellStyle name="Υπολογισμός 2 5 7 6 2" xfId="45594" xr:uid="{00000000-0005-0000-0000-0000D9D40000}"/>
    <cellStyle name="Υπολογισμός 2 5 7 7" xfId="33154" xr:uid="{00000000-0005-0000-0000-0000DAD40000}"/>
    <cellStyle name="Υπολογισμός 2 5 7 7 2" xfId="46216" xr:uid="{00000000-0005-0000-0000-0000DBD40000}"/>
    <cellStyle name="Υπολογισμός 2 5 7 8" xfId="33776" xr:uid="{00000000-0005-0000-0000-0000DCD40000}"/>
    <cellStyle name="Υπολογισμός 2 5 7 8 2" xfId="46838" xr:uid="{00000000-0005-0000-0000-0000DDD40000}"/>
    <cellStyle name="Υπολογισμός 2 5 7 9" xfId="34398" xr:uid="{00000000-0005-0000-0000-0000DED40000}"/>
    <cellStyle name="Υπολογισμός 2 5 7 9 2" xfId="47460" xr:uid="{00000000-0005-0000-0000-0000DFD40000}"/>
    <cellStyle name="Υπολογισμός 2 5 8" xfId="26718" xr:uid="{00000000-0005-0000-0000-0000E0D40000}"/>
    <cellStyle name="Υπολογισμός 2 5 8 2" xfId="29124" xr:uid="{00000000-0005-0000-0000-0000E1D40000}"/>
    <cellStyle name="Υπολογισμός 2 5 9" xfId="27521" xr:uid="{00000000-0005-0000-0000-0000E2D40000}"/>
    <cellStyle name="Υπολογισμός 2 5 9 2" xfId="41763" xr:uid="{00000000-0005-0000-0000-0000E3D40000}"/>
    <cellStyle name="Υπολογισμός 2 6" xfId="25584" xr:uid="{00000000-0005-0000-0000-0000E4D40000}"/>
    <cellStyle name="Υπολογισμός 2 6 10" xfId="27728" xr:uid="{00000000-0005-0000-0000-0000E5D40000}"/>
    <cellStyle name="Υπολογισμός 2 6 10 2" xfId="41928" xr:uid="{00000000-0005-0000-0000-0000E6D40000}"/>
    <cellStyle name="Υπολογισμός 2 6 11" xfId="30659" xr:uid="{00000000-0005-0000-0000-0000E7D40000}"/>
    <cellStyle name="Υπολογισμός 2 6 11 2" xfId="43723" xr:uid="{00000000-0005-0000-0000-0000E8D40000}"/>
    <cellStyle name="Υπολογισμός 2 6 12" xfId="31059" xr:uid="{00000000-0005-0000-0000-0000E9D40000}"/>
    <cellStyle name="Υπολογισμός 2 6 12 2" xfId="44121" xr:uid="{00000000-0005-0000-0000-0000EAD40000}"/>
    <cellStyle name="Υπολογισμός 2 6 13" xfId="31138" xr:uid="{00000000-0005-0000-0000-0000EBD40000}"/>
    <cellStyle name="Υπολογισμός 2 6 13 2" xfId="44200" xr:uid="{00000000-0005-0000-0000-0000ECD40000}"/>
    <cellStyle name="Υπολογισμός 2 6 14" xfId="31762" xr:uid="{00000000-0005-0000-0000-0000EDD40000}"/>
    <cellStyle name="Υπολογισμός 2 6 14 2" xfId="44824" xr:uid="{00000000-0005-0000-0000-0000EED40000}"/>
    <cellStyle name="Υπολογισμός 2 6 15" xfId="32386" xr:uid="{00000000-0005-0000-0000-0000EFD40000}"/>
    <cellStyle name="Υπολογισμός 2 6 15 2" xfId="45448" xr:uid="{00000000-0005-0000-0000-0000F0D40000}"/>
    <cellStyle name="Υπολογισμός 2 6 16" xfId="33010" xr:uid="{00000000-0005-0000-0000-0000F1D40000}"/>
    <cellStyle name="Υπολογισμός 2 6 16 2" xfId="46072" xr:uid="{00000000-0005-0000-0000-0000F2D40000}"/>
    <cellStyle name="Υπολογισμός 2 6 17" xfId="33632" xr:uid="{00000000-0005-0000-0000-0000F3D40000}"/>
    <cellStyle name="Υπολογισμός 2 6 17 2" xfId="46694" xr:uid="{00000000-0005-0000-0000-0000F4D40000}"/>
    <cellStyle name="Υπολογισμός 2 6 18" xfId="34254" xr:uid="{00000000-0005-0000-0000-0000F5D40000}"/>
    <cellStyle name="Υπολογισμός 2 6 18 2" xfId="47316" xr:uid="{00000000-0005-0000-0000-0000F6D40000}"/>
    <cellStyle name="Υπολογισμός 2 6 19" xfId="34875" xr:uid="{00000000-0005-0000-0000-0000F7D40000}"/>
    <cellStyle name="Υπολογισμός 2 6 19 2" xfId="47937" xr:uid="{00000000-0005-0000-0000-0000F8D40000}"/>
    <cellStyle name="Υπολογισμός 2 6 2" xfId="25879" xr:uid="{00000000-0005-0000-0000-0000F9D40000}"/>
    <cellStyle name="Υπολογισμός 2 6 2 10" xfId="34303" xr:uid="{00000000-0005-0000-0000-0000FAD40000}"/>
    <cellStyle name="Υπολογισμός 2 6 2 10 2" xfId="47365" xr:uid="{00000000-0005-0000-0000-0000FBD40000}"/>
    <cellStyle name="Υπολογισμός 2 6 2 11" xfId="34924" xr:uid="{00000000-0005-0000-0000-0000FCD40000}"/>
    <cellStyle name="Υπολογισμός 2 6 2 11 2" xfId="47986" xr:uid="{00000000-0005-0000-0000-0000FDD40000}"/>
    <cellStyle name="Υπολογισμός 2 6 2 12" xfId="35543" xr:uid="{00000000-0005-0000-0000-0000FED40000}"/>
    <cellStyle name="Υπολογισμός 2 6 2 12 2" xfId="48605" xr:uid="{00000000-0005-0000-0000-0000FFD40000}"/>
    <cellStyle name="Υπολογισμός 2 6 2 13" xfId="36162" xr:uid="{00000000-0005-0000-0000-000000D50000}"/>
    <cellStyle name="Υπολογισμός 2 6 2 13 2" xfId="49224" xr:uid="{00000000-0005-0000-0000-000001D50000}"/>
    <cellStyle name="Υπολογισμός 2 6 2 14" xfId="36778" xr:uid="{00000000-0005-0000-0000-000002D50000}"/>
    <cellStyle name="Υπολογισμός 2 6 2 14 2" xfId="49840" xr:uid="{00000000-0005-0000-0000-000003D50000}"/>
    <cellStyle name="Υπολογισμός 2 6 2 15" xfId="37390" xr:uid="{00000000-0005-0000-0000-000004D50000}"/>
    <cellStyle name="Υπολογισμός 2 6 2 15 2" xfId="50452" xr:uid="{00000000-0005-0000-0000-000005D50000}"/>
    <cellStyle name="Υπολογισμός 2 6 2 16" xfId="37997" xr:uid="{00000000-0005-0000-0000-000006D50000}"/>
    <cellStyle name="Υπολογισμός 2 6 2 16 2" xfId="51059" xr:uid="{00000000-0005-0000-0000-000007D50000}"/>
    <cellStyle name="Υπολογισμός 2 6 2 17" xfId="38592" xr:uid="{00000000-0005-0000-0000-000008D50000}"/>
    <cellStyle name="Υπολογισμός 2 6 2 17 2" xfId="51654" xr:uid="{00000000-0005-0000-0000-000009D50000}"/>
    <cellStyle name="Υπολογισμός 2 6 2 18" xfId="39174" xr:uid="{00000000-0005-0000-0000-00000AD50000}"/>
    <cellStyle name="Υπολογισμός 2 6 2 18 2" xfId="52236" xr:uid="{00000000-0005-0000-0000-00000BD50000}"/>
    <cellStyle name="Υπολογισμός 2 6 2 19" xfId="39741" xr:uid="{00000000-0005-0000-0000-00000CD50000}"/>
    <cellStyle name="Υπολογισμός 2 6 2 19 2" xfId="52803" xr:uid="{00000000-0005-0000-0000-00000DD50000}"/>
    <cellStyle name="Υπολογισμός 2 6 2 2" xfId="28024" xr:uid="{00000000-0005-0000-0000-00000ED50000}"/>
    <cellStyle name="Υπολογισμός 2 6 2 2 2" xfId="42107" xr:uid="{00000000-0005-0000-0000-00000FD50000}"/>
    <cellStyle name="Υπολογισμός 2 6 2 20" xfId="40278" xr:uid="{00000000-0005-0000-0000-000010D50000}"/>
    <cellStyle name="Υπολογισμός 2 6 2 20 2" xfId="53340" xr:uid="{00000000-0005-0000-0000-000011D50000}"/>
    <cellStyle name="Υπολογισμός 2 6 2 21" xfId="40775" xr:uid="{00000000-0005-0000-0000-000012D50000}"/>
    <cellStyle name="Υπολογισμός 2 6 2 21 2" xfId="53837" xr:uid="{00000000-0005-0000-0000-000013D50000}"/>
    <cellStyle name="Υπολογισμός 2 6 2 22" xfId="26984" xr:uid="{00000000-0005-0000-0000-000014D50000}"/>
    <cellStyle name="Υπολογισμός 2 6 2 22 2" xfId="41301" xr:uid="{00000000-0005-0000-0000-000015D50000}"/>
    <cellStyle name="Υπολογισμός 2 6 2 23" xfId="25889" xr:uid="{00000000-0005-0000-0000-000016D50000}"/>
    <cellStyle name="Υπολογισμός 2 6 2 3" xfId="28614" xr:uid="{00000000-0005-0000-0000-000017D50000}"/>
    <cellStyle name="Υπολογισμός 2 6 2 3 2" xfId="42620" xr:uid="{00000000-0005-0000-0000-000018D50000}"/>
    <cellStyle name="Υπολογισμός 2 6 2 4" xfId="30784" xr:uid="{00000000-0005-0000-0000-000019D50000}"/>
    <cellStyle name="Υπολογισμός 2 6 2 4 2" xfId="43846" xr:uid="{00000000-0005-0000-0000-00001AD50000}"/>
    <cellStyle name="Υπολογισμός 2 6 2 5" xfId="31188" xr:uid="{00000000-0005-0000-0000-00001BD50000}"/>
    <cellStyle name="Υπολογισμός 2 6 2 5 2" xfId="44250" xr:uid="{00000000-0005-0000-0000-00001CD50000}"/>
    <cellStyle name="Υπολογισμός 2 6 2 6" xfId="31812" xr:uid="{00000000-0005-0000-0000-00001DD50000}"/>
    <cellStyle name="Υπολογισμός 2 6 2 6 2" xfId="44874" xr:uid="{00000000-0005-0000-0000-00001ED50000}"/>
    <cellStyle name="Υπολογισμός 2 6 2 7" xfId="32436" xr:uid="{00000000-0005-0000-0000-00001FD50000}"/>
    <cellStyle name="Υπολογισμός 2 6 2 7 2" xfId="45498" xr:uid="{00000000-0005-0000-0000-000020D50000}"/>
    <cellStyle name="Υπολογισμός 2 6 2 8" xfId="33059" xr:uid="{00000000-0005-0000-0000-000021D50000}"/>
    <cellStyle name="Υπολογισμός 2 6 2 8 2" xfId="46121" xr:uid="{00000000-0005-0000-0000-000022D50000}"/>
    <cellStyle name="Υπολογισμός 2 6 2 9" xfId="33681" xr:uid="{00000000-0005-0000-0000-000023D50000}"/>
    <cellStyle name="Υπολογισμός 2 6 2 9 2" xfId="46743" xr:uid="{00000000-0005-0000-0000-000024D50000}"/>
    <cellStyle name="Υπολογισμός 2 6 20" xfId="35495" xr:uid="{00000000-0005-0000-0000-000025D50000}"/>
    <cellStyle name="Υπολογισμός 2 6 20 2" xfId="48557" xr:uid="{00000000-0005-0000-0000-000026D50000}"/>
    <cellStyle name="Υπολογισμός 2 6 21" xfId="36113" xr:uid="{00000000-0005-0000-0000-000027D50000}"/>
    <cellStyle name="Υπολογισμός 2 6 21 2" xfId="49175" xr:uid="{00000000-0005-0000-0000-000028D50000}"/>
    <cellStyle name="Υπολογισμός 2 6 22" xfId="36730" xr:uid="{00000000-0005-0000-0000-000029D50000}"/>
    <cellStyle name="Υπολογισμός 2 6 22 2" xfId="49792" xr:uid="{00000000-0005-0000-0000-00002AD50000}"/>
    <cellStyle name="Υπολογισμός 2 6 23" xfId="37343" xr:uid="{00000000-0005-0000-0000-00002BD50000}"/>
    <cellStyle name="Υπολογισμός 2 6 23 2" xfId="50405" xr:uid="{00000000-0005-0000-0000-00002CD50000}"/>
    <cellStyle name="Υπολογισμός 2 6 24" xfId="37951" xr:uid="{00000000-0005-0000-0000-00002DD50000}"/>
    <cellStyle name="Υπολογισμός 2 6 24 2" xfId="51013" xr:uid="{00000000-0005-0000-0000-00002ED50000}"/>
    <cellStyle name="Υπολογισμός 2 6 25" xfId="38548" xr:uid="{00000000-0005-0000-0000-00002FD50000}"/>
    <cellStyle name="Υπολογισμός 2 6 25 2" xfId="51610" xr:uid="{00000000-0005-0000-0000-000030D50000}"/>
    <cellStyle name="Υπολογισμός 2 6 26" xfId="39131" xr:uid="{00000000-0005-0000-0000-000031D50000}"/>
    <cellStyle name="Υπολογισμός 2 6 26 2" xfId="52193" xr:uid="{00000000-0005-0000-0000-000032D50000}"/>
    <cellStyle name="Υπολογισμός 2 6 27" xfId="39830" xr:uid="{00000000-0005-0000-0000-000033D50000}"/>
    <cellStyle name="Υπολογισμός 2 6 27 2" xfId="52892" xr:uid="{00000000-0005-0000-0000-000034D50000}"/>
    <cellStyle name="Υπολογισμός 2 6 28" xfId="40246" xr:uid="{00000000-0005-0000-0000-000035D50000}"/>
    <cellStyle name="Υπολογισμός 2 6 28 2" xfId="53308" xr:uid="{00000000-0005-0000-0000-000036D50000}"/>
    <cellStyle name="Υπολογισμός 2 6 29" xfId="26456" xr:uid="{00000000-0005-0000-0000-000037D50000}"/>
    <cellStyle name="Υπολογισμός 2 6 29 2" xfId="29597" xr:uid="{00000000-0005-0000-0000-000038D50000}"/>
    <cellStyle name="Υπολογισμός 2 6 3" xfId="26080" xr:uid="{00000000-0005-0000-0000-000039D50000}"/>
    <cellStyle name="Υπολογισμός 2 6 3 10" xfId="34535" xr:uid="{00000000-0005-0000-0000-00003AD50000}"/>
    <cellStyle name="Υπολογισμός 2 6 3 10 2" xfId="47597" xr:uid="{00000000-0005-0000-0000-00003BD50000}"/>
    <cellStyle name="Υπολογισμός 2 6 3 11" xfId="35155" xr:uid="{00000000-0005-0000-0000-00003CD50000}"/>
    <cellStyle name="Υπολογισμός 2 6 3 11 2" xfId="48217" xr:uid="{00000000-0005-0000-0000-00003DD50000}"/>
    <cellStyle name="Υπολογισμός 2 6 3 12" xfId="35773" xr:uid="{00000000-0005-0000-0000-00003ED50000}"/>
    <cellStyle name="Υπολογισμός 2 6 3 12 2" xfId="48835" xr:uid="{00000000-0005-0000-0000-00003FD50000}"/>
    <cellStyle name="Υπολογισμός 2 6 3 13" xfId="36391" xr:uid="{00000000-0005-0000-0000-000040D50000}"/>
    <cellStyle name="Υπολογισμός 2 6 3 13 2" xfId="49453" xr:uid="{00000000-0005-0000-0000-000041D50000}"/>
    <cellStyle name="Υπολογισμός 2 6 3 14" xfId="37005" xr:uid="{00000000-0005-0000-0000-000042D50000}"/>
    <cellStyle name="Υπολογισμός 2 6 3 14 2" xfId="50067" xr:uid="{00000000-0005-0000-0000-000043D50000}"/>
    <cellStyle name="Υπολογισμός 2 6 3 15" xfId="37614" xr:uid="{00000000-0005-0000-0000-000044D50000}"/>
    <cellStyle name="Υπολογισμός 2 6 3 15 2" xfId="50676" xr:uid="{00000000-0005-0000-0000-000045D50000}"/>
    <cellStyle name="Υπολογισμός 2 6 3 16" xfId="38212" xr:uid="{00000000-0005-0000-0000-000046D50000}"/>
    <cellStyle name="Υπολογισμός 2 6 3 16 2" xfId="51274" xr:uid="{00000000-0005-0000-0000-000047D50000}"/>
    <cellStyle name="Υπολογισμός 2 6 3 17" xfId="38797" xr:uid="{00000000-0005-0000-0000-000048D50000}"/>
    <cellStyle name="Υπολογισμός 2 6 3 17 2" xfId="51859" xr:uid="{00000000-0005-0000-0000-000049D50000}"/>
    <cellStyle name="Υπολογισμός 2 6 3 18" xfId="39366" xr:uid="{00000000-0005-0000-0000-00004AD50000}"/>
    <cellStyle name="Υπολογισμός 2 6 3 18 2" xfId="52428" xr:uid="{00000000-0005-0000-0000-00004BD50000}"/>
    <cellStyle name="Υπολογισμός 2 6 3 19" xfId="39918" xr:uid="{00000000-0005-0000-0000-00004CD50000}"/>
    <cellStyle name="Υπολογισμός 2 6 3 19 2" xfId="52980" xr:uid="{00000000-0005-0000-0000-00004DD50000}"/>
    <cellStyle name="Υπολογισμός 2 6 3 2" xfId="28226" xr:uid="{00000000-0005-0000-0000-00004ED50000}"/>
    <cellStyle name="Υπολογισμός 2 6 3 2 2" xfId="42232" xr:uid="{00000000-0005-0000-0000-00004FD50000}"/>
    <cellStyle name="Υπολογισμός 2 6 3 20" xfId="40428" xr:uid="{00000000-0005-0000-0000-000050D50000}"/>
    <cellStyle name="Υπολογισμός 2 6 3 20 2" xfId="53490" xr:uid="{00000000-0005-0000-0000-000051D50000}"/>
    <cellStyle name="Υπολογισμός 2 6 3 21" xfId="40900" xr:uid="{00000000-0005-0000-0000-000052D50000}"/>
    <cellStyle name="Υπολογισμός 2 6 3 21 2" xfId="53962" xr:uid="{00000000-0005-0000-0000-000053D50000}"/>
    <cellStyle name="Υπολογισμός 2 6 3 22" xfId="27184" xr:uid="{00000000-0005-0000-0000-000054D50000}"/>
    <cellStyle name="Υπολογισμός 2 6 3 22 2" xfId="41426" xr:uid="{00000000-0005-0000-0000-000055D50000}"/>
    <cellStyle name="Υπολογισμός 2 6 3 23" xfId="26556" xr:uid="{00000000-0005-0000-0000-000056D50000}"/>
    <cellStyle name="Υπολογισμός 2 6 3 3" xfId="28732" xr:uid="{00000000-0005-0000-0000-000057D50000}"/>
    <cellStyle name="Υπολογισμός 2 6 3 3 2" xfId="42738" xr:uid="{00000000-0005-0000-0000-000058D50000}"/>
    <cellStyle name="Υπολογισμός 2 6 3 4" xfId="30591" xr:uid="{00000000-0005-0000-0000-000059D50000}"/>
    <cellStyle name="Υπολογισμός 2 6 3 4 2" xfId="43655" xr:uid="{00000000-0005-0000-0000-00005AD50000}"/>
    <cellStyle name="Υπολογισμός 2 6 3 5" xfId="31421" xr:uid="{00000000-0005-0000-0000-00005BD50000}"/>
    <cellStyle name="Υπολογισμός 2 6 3 5 2" xfId="44483" xr:uid="{00000000-0005-0000-0000-00005CD50000}"/>
    <cellStyle name="Υπολογισμός 2 6 3 6" xfId="32045" xr:uid="{00000000-0005-0000-0000-00005DD50000}"/>
    <cellStyle name="Υπολογισμός 2 6 3 6 2" xfId="45107" xr:uid="{00000000-0005-0000-0000-00005ED50000}"/>
    <cellStyle name="Υπολογισμός 2 6 3 7" xfId="32669" xr:uid="{00000000-0005-0000-0000-00005FD50000}"/>
    <cellStyle name="Υπολογισμός 2 6 3 7 2" xfId="45731" xr:uid="{00000000-0005-0000-0000-000060D50000}"/>
    <cellStyle name="Υπολογισμός 2 6 3 8" xfId="33291" xr:uid="{00000000-0005-0000-0000-000061D50000}"/>
    <cellStyle name="Υπολογισμός 2 6 3 8 2" xfId="46353" xr:uid="{00000000-0005-0000-0000-000062D50000}"/>
    <cellStyle name="Υπολογισμός 2 6 3 9" xfId="33913" xr:uid="{00000000-0005-0000-0000-000063D50000}"/>
    <cellStyle name="Υπολογισμός 2 6 3 9 2" xfId="46975" xr:uid="{00000000-0005-0000-0000-000064D50000}"/>
    <cellStyle name="Υπολογισμός 2 6 30" xfId="30192" xr:uid="{00000000-0005-0000-0000-000065D50000}"/>
    <cellStyle name="Υπολογισμός 2 6 4" xfId="25858" xr:uid="{00000000-0005-0000-0000-000066D50000}"/>
    <cellStyle name="Υπολογισμός 2 6 4 10" xfId="34280" xr:uid="{00000000-0005-0000-0000-000067D50000}"/>
    <cellStyle name="Υπολογισμός 2 6 4 10 2" xfId="47342" xr:uid="{00000000-0005-0000-0000-000068D50000}"/>
    <cellStyle name="Υπολογισμός 2 6 4 11" xfId="34901" xr:uid="{00000000-0005-0000-0000-000069D50000}"/>
    <cellStyle name="Υπολογισμός 2 6 4 11 2" xfId="47963" xr:uid="{00000000-0005-0000-0000-00006AD50000}"/>
    <cellStyle name="Υπολογισμός 2 6 4 12" xfId="35520" xr:uid="{00000000-0005-0000-0000-00006BD50000}"/>
    <cellStyle name="Υπολογισμός 2 6 4 12 2" xfId="48582" xr:uid="{00000000-0005-0000-0000-00006CD50000}"/>
    <cellStyle name="Υπολογισμός 2 6 4 13" xfId="36139" xr:uid="{00000000-0005-0000-0000-00006DD50000}"/>
    <cellStyle name="Υπολογισμός 2 6 4 13 2" xfId="49201" xr:uid="{00000000-0005-0000-0000-00006ED50000}"/>
    <cellStyle name="Υπολογισμός 2 6 4 14" xfId="36755" xr:uid="{00000000-0005-0000-0000-00006FD50000}"/>
    <cellStyle name="Υπολογισμός 2 6 4 14 2" xfId="49817" xr:uid="{00000000-0005-0000-0000-000070D50000}"/>
    <cellStyle name="Υπολογισμός 2 6 4 15" xfId="37367" xr:uid="{00000000-0005-0000-0000-000071D50000}"/>
    <cellStyle name="Υπολογισμός 2 6 4 15 2" xfId="50429" xr:uid="{00000000-0005-0000-0000-000072D50000}"/>
    <cellStyle name="Υπολογισμός 2 6 4 16" xfId="37974" xr:uid="{00000000-0005-0000-0000-000073D50000}"/>
    <cellStyle name="Υπολογισμός 2 6 4 16 2" xfId="51036" xr:uid="{00000000-0005-0000-0000-000074D50000}"/>
    <cellStyle name="Υπολογισμός 2 6 4 17" xfId="38569" xr:uid="{00000000-0005-0000-0000-000075D50000}"/>
    <cellStyle name="Υπολογισμός 2 6 4 17 2" xfId="51631" xr:uid="{00000000-0005-0000-0000-000076D50000}"/>
    <cellStyle name="Υπολογισμός 2 6 4 18" xfId="39151" xr:uid="{00000000-0005-0000-0000-000077D50000}"/>
    <cellStyle name="Υπολογισμός 2 6 4 18 2" xfId="52213" xr:uid="{00000000-0005-0000-0000-000078D50000}"/>
    <cellStyle name="Υπολογισμός 2 6 4 19" xfId="39718" xr:uid="{00000000-0005-0000-0000-000079D50000}"/>
    <cellStyle name="Υπολογισμός 2 6 4 19 2" xfId="52780" xr:uid="{00000000-0005-0000-0000-00007AD50000}"/>
    <cellStyle name="Υπολογισμός 2 6 4 2" xfId="28004" xr:uid="{00000000-0005-0000-0000-00007BD50000}"/>
    <cellStyle name="Υπολογισμός 2 6 4 2 2" xfId="42090" xr:uid="{00000000-0005-0000-0000-00007CD50000}"/>
    <cellStyle name="Υπολογισμός 2 6 4 20" xfId="40256" xr:uid="{00000000-0005-0000-0000-00007DD50000}"/>
    <cellStyle name="Υπολογισμός 2 6 4 20 2" xfId="53318" xr:uid="{00000000-0005-0000-0000-00007ED50000}"/>
    <cellStyle name="Υπολογισμός 2 6 4 21" xfId="40758" xr:uid="{00000000-0005-0000-0000-00007FD50000}"/>
    <cellStyle name="Υπολογισμός 2 6 4 21 2" xfId="53820" xr:uid="{00000000-0005-0000-0000-000080D50000}"/>
    <cellStyle name="Υπολογισμός 2 6 4 22" xfId="26965" xr:uid="{00000000-0005-0000-0000-000081D50000}"/>
    <cellStyle name="Υπολογισμός 2 6 4 22 2" xfId="41284" xr:uid="{00000000-0005-0000-0000-000082D50000}"/>
    <cellStyle name="Υπολογισμός 2 6 4 23" xfId="27824" xr:uid="{00000000-0005-0000-0000-000083D50000}"/>
    <cellStyle name="Υπολογισμός 2 6 4 3" xfId="28597" xr:uid="{00000000-0005-0000-0000-000084D50000}"/>
    <cellStyle name="Υπολογισμός 2 6 4 3 2" xfId="42603" xr:uid="{00000000-0005-0000-0000-000085D50000}"/>
    <cellStyle name="Υπολογισμός 2 6 4 4" xfId="30948" xr:uid="{00000000-0005-0000-0000-000086D50000}"/>
    <cellStyle name="Υπολογισμός 2 6 4 4 2" xfId="44010" xr:uid="{00000000-0005-0000-0000-000087D50000}"/>
    <cellStyle name="Υπολογισμός 2 6 4 5" xfId="31165" xr:uid="{00000000-0005-0000-0000-000088D50000}"/>
    <cellStyle name="Υπολογισμός 2 6 4 5 2" xfId="44227" xr:uid="{00000000-0005-0000-0000-000089D50000}"/>
    <cellStyle name="Υπολογισμός 2 6 4 6" xfId="31789" xr:uid="{00000000-0005-0000-0000-00008AD50000}"/>
    <cellStyle name="Υπολογισμός 2 6 4 6 2" xfId="44851" xr:uid="{00000000-0005-0000-0000-00008BD50000}"/>
    <cellStyle name="Υπολογισμός 2 6 4 7" xfId="32413" xr:uid="{00000000-0005-0000-0000-00008CD50000}"/>
    <cellStyle name="Υπολογισμός 2 6 4 7 2" xfId="45475" xr:uid="{00000000-0005-0000-0000-00008DD50000}"/>
    <cellStyle name="Υπολογισμός 2 6 4 8" xfId="33036" xr:uid="{00000000-0005-0000-0000-00008ED50000}"/>
    <cellStyle name="Υπολογισμός 2 6 4 8 2" xfId="46098" xr:uid="{00000000-0005-0000-0000-00008FD50000}"/>
    <cellStyle name="Υπολογισμός 2 6 4 9" xfId="33658" xr:uid="{00000000-0005-0000-0000-000090D50000}"/>
    <cellStyle name="Υπολογισμός 2 6 4 9 2" xfId="46720" xr:uid="{00000000-0005-0000-0000-000091D50000}"/>
    <cellStyle name="Υπολογισμός 2 6 5" xfId="26051" xr:uid="{00000000-0005-0000-0000-000092D50000}"/>
    <cellStyle name="Υπολογισμός 2 6 5 10" xfId="34506" xr:uid="{00000000-0005-0000-0000-000093D50000}"/>
    <cellStyle name="Υπολογισμός 2 6 5 10 2" xfId="47568" xr:uid="{00000000-0005-0000-0000-000094D50000}"/>
    <cellStyle name="Υπολογισμός 2 6 5 11" xfId="35126" xr:uid="{00000000-0005-0000-0000-000095D50000}"/>
    <cellStyle name="Υπολογισμός 2 6 5 11 2" xfId="48188" xr:uid="{00000000-0005-0000-0000-000096D50000}"/>
    <cellStyle name="Υπολογισμός 2 6 5 12" xfId="35744" xr:uid="{00000000-0005-0000-0000-000097D50000}"/>
    <cellStyle name="Υπολογισμός 2 6 5 12 2" xfId="48806" xr:uid="{00000000-0005-0000-0000-000098D50000}"/>
    <cellStyle name="Υπολογισμός 2 6 5 13" xfId="36362" xr:uid="{00000000-0005-0000-0000-000099D50000}"/>
    <cellStyle name="Υπολογισμός 2 6 5 13 2" xfId="49424" xr:uid="{00000000-0005-0000-0000-00009AD50000}"/>
    <cellStyle name="Υπολογισμός 2 6 5 14" xfId="36976" xr:uid="{00000000-0005-0000-0000-00009BD50000}"/>
    <cellStyle name="Υπολογισμός 2 6 5 14 2" xfId="50038" xr:uid="{00000000-0005-0000-0000-00009CD50000}"/>
    <cellStyle name="Υπολογισμός 2 6 5 15" xfId="37585" xr:uid="{00000000-0005-0000-0000-00009DD50000}"/>
    <cellStyle name="Υπολογισμός 2 6 5 15 2" xfId="50647" xr:uid="{00000000-0005-0000-0000-00009ED50000}"/>
    <cellStyle name="Υπολογισμός 2 6 5 16" xfId="38183" xr:uid="{00000000-0005-0000-0000-00009FD50000}"/>
    <cellStyle name="Υπολογισμός 2 6 5 16 2" xfId="51245" xr:uid="{00000000-0005-0000-0000-0000A0D50000}"/>
    <cellStyle name="Υπολογισμός 2 6 5 17" xfId="38768" xr:uid="{00000000-0005-0000-0000-0000A1D50000}"/>
    <cellStyle name="Υπολογισμός 2 6 5 17 2" xfId="51830" xr:uid="{00000000-0005-0000-0000-0000A2D50000}"/>
    <cellStyle name="Υπολογισμός 2 6 5 18" xfId="39337" xr:uid="{00000000-0005-0000-0000-0000A3D50000}"/>
    <cellStyle name="Υπολογισμός 2 6 5 18 2" xfId="52399" xr:uid="{00000000-0005-0000-0000-0000A4D50000}"/>
    <cellStyle name="Υπολογισμός 2 6 5 19" xfId="39889" xr:uid="{00000000-0005-0000-0000-0000A5D50000}"/>
    <cellStyle name="Υπολογισμός 2 6 5 19 2" xfId="52951" xr:uid="{00000000-0005-0000-0000-0000A6D50000}"/>
    <cellStyle name="Υπολογισμός 2 6 5 2" xfId="28197" xr:uid="{00000000-0005-0000-0000-0000A7D50000}"/>
    <cellStyle name="Υπολογισμός 2 6 5 2 2" xfId="42203" xr:uid="{00000000-0005-0000-0000-0000A8D50000}"/>
    <cellStyle name="Υπολογισμός 2 6 5 20" xfId="40399" xr:uid="{00000000-0005-0000-0000-0000A9D50000}"/>
    <cellStyle name="Υπολογισμός 2 6 5 20 2" xfId="53461" xr:uid="{00000000-0005-0000-0000-0000AAD50000}"/>
    <cellStyle name="Υπολογισμός 2 6 5 21" xfId="40871" xr:uid="{00000000-0005-0000-0000-0000ABD50000}"/>
    <cellStyle name="Υπολογισμός 2 6 5 21 2" xfId="53933" xr:uid="{00000000-0005-0000-0000-0000ACD50000}"/>
    <cellStyle name="Υπολογισμός 2 6 5 22" xfId="27155" xr:uid="{00000000-0005-0000-0000-0000ADD50000}"/>
    <cellStyle name="Υπολογισμός 2 6 5 22 2" xfId="41397" xr:uid="{00000000-0005-0000-0000-0000AED50000}"/>
    <cellStyle name="Υπολογισμός 2 6 5 23" xfId="26500" xr:uid="{00000000-0005-0000-0000-0000AFD50000}"/>
    <cellStyle name="Υπολογισμός 2 6 5 3" xfId="28707" xr:uid="{00000000-0005-0000-0000-0000B0D50000}"/>
    <cellStyle name="Υπολογισμός 2 6 5 3 2" xfId="42713" xr:uid="{00000000-0005-0000-0000-0000B1D50000}"/>
    <cellStyle name="Υπολογισμός 2 6 5 4" xfId="30656" xr:uid="{00000000-0005-0000-0000-0000B2D50000}"/>
    <cellStyle name="Υπολογισμός 2 6 5 4 2" xfId="43720" xr:uid="{00000000-0005-0000-0000-0000B3D50000}"/>
    <cellStyle name="Υπολογισμός 2 6 5 5" xfId="31392" xr:uid="{00000000-0005-0000-0000-0000B4D50000}"/>
    <cellStyle name="Υπολογισμός 2 6 5 5 2" xfId="44454" xr:uid="{00000000-0005-0000-0000-0000B5D50000}"/>
    <cellStyle name="Υπολογισμός 2 6 5 6" xfId="32016" xr:uid="{00000000-0005-0000-0000-0000B6D50000}"/>
    <cellStyle name="Υπολογισμός 2 6 5 6 2" xfId="45078" xr:uid="{00000000-0005-0000-0000-0000B7D50000}"/>
    <cellStyle name="Υπολογισμός 2 6 5 7" xfId="32640" xr:uid="{00000000-0005-0000-0000-0000B8D50000}"/>
    <cellStyle name="Υπολογισμός 2 6 5 7 2" xfId="45702" xr:uid="{00000000-0005-0000-0000-0000B9D50000}"/>
    <cellStyle name="Υπολογισμός 2 6 5 8" xfId="33262" xr:uid="{00000000-0005-0000-0000-0000BAD50000}"/>
    <cellStyle name="Υπολογισμός 2 6 5 8 2" xfId="46324" xr:uid="{00000000-0005-0000-0000-0000BBD50000}"/>
    <cellStyle name="Υπολογισμός 2 6 5 9" xfId="33884" xr:uid="{00000000-0005-0000-0000-0000BCD50000}"/>
    <cellStyle name="Υπολογισμός 2 6 5 9 2" xfId="46946" xr:uid="{00000000-0005-0000-0000-0000BDD50000}"/>
    <cellStyle name="Υπολογισμός 2 6 6" xfId="26104" xr:uid="{00000000-0005-0000-0000-0000BED50000}"/>
    <cellStyle name="Υπολογισμός 2 6 6 10" xfId="34559" xr:uid="{00000000-0005-0000-0000-0000BFD50000}"/>
    <cellStyle name="Υπολογισμός 2 6 6 10 2" xfId="47621" xr:uid="{00000000-0005-0000-0000-0000C0D50000}"/>
    <cellStyle name="Υπολογισμός 2 6 6 11" xfId="35179" xr:uid="{00000000-0005-0000-0000-0000C1D50000}"/>
    <cellStyle name="Υπολογισμός 2 6 6 11 2" xfId="48241" xr:uid="{00000000-0005-0000-0000-0000C2D50000}"/>
    <cellStyle name="Υπολογισμός 2 6 6 12" xfId="35797" xr:uid="{00000000-0005-0000-0000-0000C3D50000}"/>
    <cellStyle name="Υπολογισμός 2 6 6 12 2" xfId="48859" xr:uid="{00000000-0005-0000-0000-0000C4D50000}"/>
    <cellStyle name="Υπολογισμός 2 6 6 13" xfId="36415" xr:uid="{00000000-0005-0000-0000-0000C5D50000}"/>
    <cellStyle name="Υπολογισμός 2 6 6 13 2" xfId="49477" xr:uid="{00000000-0005-0000-0000-0000C6D50000}"/>
    <cellStyle name="Υπολογισμός 2 6 6 14" xfId="37029" xr:uid="{00000000-0005-0000-0000-0000C7D50000}"/>
    <cellStyle name="Υπολογισμός 2 6 6 14 2" xfId="50091" xr:uid="{00000000-0005-0000-0000-0000C8D50000}"/>
    <cellStyle name="Υπολογισμός 2 6 6 15" xfId="37638" xr:uid="{00000000-0005-0000-0000-0000C9D50000}"/>
    <cellStyle name="Υπολογισμός 2 6 6 15 2" xfId="50700" xr:uid="{00000000-0005-0000-0000-0000CAD50000}"/>
    <cellStyle name="Υπολογισμός 2 6 6 16" xfId="38236" xr:uid="{00000000-0005-0000-0000-0000CBD50000}"/>
    <cellStyle name="Υπολογισμός 2 6 6 16 2" xfId="51298" xr:uid="{00000000-0005-0000-0000-0000CCD50000}"/>
    <cellStyle name="Υπολογισμός 2 6 6 17" xfId="38821" xr:uid="{00000000-0005-0000-0000-0000CDD50000}"/>
    <cellStyle name="Υπολογισμός 2 6 6 17 2" xfId="51883" xr:uid="{00000000-0005-0000-0000-0000CED50000}"/>
    <cellStyle name="Υπολογισμός 2 6 6 18" xfId="39390" xr:uid="{00000000-0005-0000-0000-0000CFD50000}"/>
    <cellStyle name="Υπολογισμός 2 6 6 18 2" xfId="52452" xr:uid="{00000000-0005-0000-0000-0000D0D50000}"/>
    <cellStyle name="Υπολογισμός 2 6 6 19" xfId="39942" xr:uid="{00000000-0005-0000-0000-0000D1D50000}"/>
    <cellStyle name="Υπολογισμός 2 6 6 19 2" xfId="53004" xr:uid="{00000000-0005-0000-0000-0000D2D50000}"/>
    <cellStyle name="Υπολογισμός 2 6 6 2" xfId="28250" xr:uid="{00000000-0005-0000-0000-0000D3D50000}"/>
    <cellStyle name="Υπολογισμός 2 6 6 2 2" xfId="42256" xr:uid="{00000000-0005-0000-0000-0000D4D50000}"/>
    <cellStyle name="Υπολογισμός 2 6 6 20" xfId="40452" xr:uid="{00000000-0005-0000-0000-0000D5D50000}"/>
    <cellStyle name="Υπολογισμός 2 6 6 20 2" xfId="53514" xr:uid="{00000000-0005-0000-0000-0000D6D50000}"/>
    <cellStyle name="Υπολογισμός 2 6 6 21" xfId="40924" xr:uid="{00000000-0005-0000-0000-0000D7D50000}"/>
    <cellStyle name="Υπολογισμός 2 6 6 21 2" xfId="53986" xr:uid="{00000000-0005-0000-0000-0000D8D50000}"/>
    <cellStyle name="Υπολογισμός 2 6 6 22" xfId="27208" xr:uid="{00000000-0005-0000-0000-0000D9D50000}"/>
    <cellStyle name="Υπολογισμός 2 6 6 22 2" xfId="41450" xr:uid="{00000000-0005-0000-0000-0000DAD50000}"/>
    <cellStyle name="Υπολογισμός 2 6 6 23" xfId="29660" xr:uid="{00000000-0005-0000-0000-0000DBD50000}"/>
    <cellStyle name="Υπολογισμός 2 6 6 3" xfId="28751" xr:uid="{00000000-0005-0000-0000-0000DCD50000}"/>
    <cellStyle name="Υπολογισμός 2 6 6 3 2" xfId="42757" xr:uid="{00000000-0005-0000-0000-0000DDD50000}"/>
    <cellStyle name="Υπολογισμός 2 6 6 4" xfId="29776" xr:uid="{00000000-0005-0000-0000-0000DED50000}"/>
    <cellStyle name="Υπολογισμός 2 6 6 4 2" xfId="43067" xr:uid="{00000000-0005-0000-0000-0000DFD50000}"/>
    <cellStyle name="Υπολογισμός 2 6 6 5" xfId="31445" xr:uid="{00000000-0005-0000-0000-0000E0D50000}"/>
    <cellStyle name="Υπολογισμός 2 6 6 5 2" xfId="44507" xr:uid="{00000000-0005-0000-0000-0000E1D50000}"/>
    <cellStyle name="Υπολογισμός 2 6 6 6" xfId="32069" xr:uid="{00000000-0005-0000-0000-0000E2D50000}"/>
    <cellStyle name="Υπολογισμός 2 6 6 6 2" xfId="45131" xr:uid="{00000000-0005-0000-0000-0000E3D50000}"/>
    <cellStyle name="Υπολογισμός 2 6 6 7" xfId="32693" xr:uid="{00000000-0005-0000-0000-0000E4D50000}"/>
    <cellStyle name="Υπολογισμός 2 6 6 7 2" xfId="45755" xr:uid="{00000000-0005-0000-0000-0000E5D50000}"/>
    <cellStyle name="Υπολογισμός 2 6 6 8" xfId="33315" xr:uid="{00000000-0005-0000-0000-0000E6D50000}"/>
    <cellStyle name="Υπολογισμός 2 6 6 8 2" xfId="46377" xr:uid="{00000000-0005-0000-0000-0000E7D50000}"/>
    <cellStyle name="Υπολογισμός 2 6 6 9" xfId="33937" xr:uid="{00000000-0005-0000-0000-0000E8D50000}"/>
    <cellStyle name="Υπολογισμός 2 6 6 9 2" xfId="46999" xr:uid="{00000000-0005-0000-0000-0000E9D50000}"/>
    <cellStyle name="Υπολογισμός 2 6 7" xfId="26229" xr:uid="{00000000-0005-0000-0000-0000EAD50000}"/>
    <cellStyle name="Υπολογισμός 2 6 7 10" xfId="35304" xr:uid="{00000000-0005-0000-0000-0000EBD50000}"/>
    <cellStyle name="Υπολογισμός 2 6 7 10 2" xfId="48366" xr:uid="{00000000-0005-0000-0000-0000ECD50000}"/>
    <cellStyle name="Υπολογισμός 2 6 7 11" xfId="35922" xr:uid="{00000000-0005-0000-0000-0000EDD50000}"/>
    <cellStyle name="Υπολογισμός 2 6 7 11 2" xfId="48984" xr:uid="{00000000-0005-0000-0000-0000EED50000}"/>
    <cellStyle name="Υπολογισμός 2 6 7 12" xfId="36540" xr:uid="{00000000-0005-0000-0000-0000EFD50000}"/>
    <cellStyle name="Υπολογισμός 2 6 7 12 2" xfId="49602" xr:uid="{00000000-0005-0000-0000-0000F0D50000}"/>
    <cellStyle name="Υπολογισμός 2 6 7 13" xfId="37154" xr:uid="{00000000-0005-0000-0000-0000F1D50000}"/>
    <cellStyle name="Υπολογισμός 2 6 7 13 2" xfId="50216" xr:uid="{00000000-0005-0000-0000-0000F2D50000}"/>
    <cellStyle name="Υπολογισμός 2 6 7 14" xfId="37763" xr:uid="{00000000-0005-0000-0000-0000F3D50000}"/>
    <cellStyle name="Υπολογισμός 2 6 7 14 2" xfId="50825" xr:uid="{00000000-0005-0000-0000-0000F4D50000}"/>
    <cellStyle name="Υπολογισμός 2 6 7 15" xfId="38361" xr:uid="{00000000-0005-0000-0000-0000F5D50000}"/>
    <cellStyle name="Υπολογισμός 2 6 7 15 2" xfId="51423" xr:uid="{00000000-0005-0000-0000-0000F6D50000}"/>
    <cellStyle name="Υπολογισμός 2 6 7 16" xfId="38946" xr:uid="{00000000-0005-0000-0000-0000F7D50000}"/>
    <cellStyle name="Υπολογισμός 2 6 7 16 2" xfId="52008" xr:uid="{00000000-0005-0000-0000-0000F8D50000}"/>
    <cellStyle name="Υπολογισμός 2 6 7 17" xfId="39515" xr:uid="{00000000-0005-0000-0000-0000F9D50000}"/>
    <cellStyle name="Υπολογισμός 2 6 7 17 2" xfId="52577" xr:uid="{00000000-0005-0000-0000-0000FAD50000}"/>
    <cellStyle name="Υπολογισμός 2 6 7 18" xfId="40067" xr:uid="{00000000-0005-0000-0000-0000FBD50000}"/>
    <cellStyle name="Υπολογισμός 2 6 7 18 2" xfId="53129" xr:uid="{00000000-0005-0000-0000-0000FCD50000}"/>
    <cellStyle name="Υπολογισμός 2 6 7 19" xfId="40577" xr:uid="{00000000-0005-0000-0000-0000FDD50000}"/>
    <cellStyle name="Υπολογισμός 2 6 7 19 2" xfId="53639" xr:uid="{00000000-0005-0000-0000-0000FED50000}"/>
    <cellStyle name="Υπολογισμός 2 6 7 2" xfId="28375" xr:uid="{00000000-0005-0000-0000-0000FFD50000}"/>
    <cellStyle name="Υπολογισμός 2 6 7 2 2" xfId="42381" xr:uid="{00000000-0005-0000-0000-000000D60000}"/>
    <cellStyle name="Υπολογισμός 2 6 7 20" xfId="41049" xr:uid="{00000000-0005-0000-0000-000001D60000}"/>
    <cellStyle name="Υπολογισμός 2 6 7 20 2" xfId="54111" xr:uid="{00000000-0005-0000-0000-000002D60000}"/>
    <cellStyle name="Υπολογισμός 2 6 7 21" xfId="27333" xr:uid="{00000000-0005-0000-0000-000003D60000}"/>
    <cellStyle name="Υπολογισμός 2 6 7 21 2" xfId="41575" xr:uid="{00000000-0005-0000-0000-000004D60000}"/>
    <cellStyle name="Υπολογισμός 2 6 7 22" xfId="25695" xr:uid="{00000000-0005-0000-0000-000005D60000}"/>
    <cellStyle name="Υπολογισμός 2 6 7 3" xfId="30356" xr:uid="{00000000-0005-0000-0000-000006D60000}"/>
    <cellStyle name="Υπολογισμός 2 6 7 3 2" xfId="43420" xr:uid="{00000000-0005-0000-0000-000007D60000}"/>
    <cellStyle name="Υπολογισμός 2 6 7 4" xfId="31570" xr:uid="{00000000-0005-0000-0000-000008D60000}"/>
    <cellStyle name="Υπολογισμός 2 6 7 4 2" xfId="44632" xr:uid="{00000000-0005-0000-0000-000009D60000}"/>
    <cellStyle name="Υπολογισμός 2 6 7 5" xfId="32194" xr:uid="{00000000-0005-0000-0000-00000AD60000}"/>
    <cellStyle name="Υπολογισμός 2 6 7 5 2" xfId="45256" xr:uid="{00000000-0005-0000-0000-00000BD60000}"/>
    <cellStyle name="Υπολογισμός 2 6 7 6" xfId="32818" xr:uid="{00000000-0005-0000-0000-00000CD60000}"/>
    <cellStyle name="Υπολογισμός 2 6 7 6 2" xfId="45880" xr:uid="{00000000-0005-0000-0000-00000DD60000}"/>
    <cellStyle name="Υπολογισμός 2 6 7 7" xfId="33440" xr:uid="{00000000-0005-0000-0000-00000ED60000}"/>
    <cellStyle name="Υπολογισμός 2 6 7 7 2" xfId="46502" xr:uid="{00000000-0005-0000-0000-00000FD60000}"/>
    <cellStyle name="Υπολογισμός 2 6 7 8" xfId="34062" xr:uid="{00000000-0005-0000-0000-000010D60000}"/>
    <cellStyle name="Υπολογισμός 2 6 7 8 2" xfId="47124" xr:uid="{00000000-0005-0000-0000-000011D60000}"/>
    <cellStyle name="Υπολογισμός 2 6 7 9" xfId="34684" xr:uid="{00000000-0005-0000-0000-000012D60000}"/>
    <cellStyle name="Υπολογισμός 2 6 7 9 2" xfId="47746" xr:uid="{00000000-0005-0000-0000-000013D60000}"/>
    <cellStyle name="Υπολογισμός 2 6 8" xfId="26689" xr:uid="{00000000-0005-0000-0000-000014D60000}"/>
    <cellStyle name="Υπολογισμός 2 6 8 2" xfId="26760" xr:uid="{00000000-0005-0000-0000-000015D60000}"/>
    <cellStyle name="Υπολογισμός 2 6 9" xfId="27509" xr:uid="{00000000-0005-0000-0000-000016D60000}"/>
    <cellStyle name="Υπολογισμός 2 6 9 2" xfId="41751" xr:uid="{00000000-0005-0000-0000-000017D60000}"/>
    <cellStyle name="Υπολογισμός 2 7" xfId="25705" xr:uid="{00000000-0005-0000-0000-000018D60000}"/>
    <cellStyle name="Υπολογισμός 2 7 10" xfId="27852" xr:uid="{00000000-0005-0000-0000-000019D60000}"/>
    <cellStyle name="Υπολογισμός 2 7 10 2" xfId="41976" xr:uid="{00000000-0005-0000-0000-00001AD60000}"/>
    <cellStyle name="Υπολογισμός 2 7 11" xfId="30383" xr:uid="{00000000-0005-0000-0000-00001BD60000}"/>
    <cellStyle name="Υπολογισμός 2 7 11 2" xfId="43447" xr:uid="{00000000-0005-0000-0000-00001CD60000}"/>
    <cellStyle name="Υπολογισμός 2 7 12" xfId="31068" xr:uid="{00000000-0005-0000-0000-00001DD60000}"/>
    <cellStyle name="Υπολογισμός 2 7 12 2" xfId="44130" xr:uid="{00000000-0005-0000-0000-00001ED60000}"/>
    <cellStyle name="Υπολογισμός 2 7 13" xfId="30771" xr:uid="{00000000-0005-0000-0000-00001FD60000}"/>
    <cellStyle name="Υπολογισμός 2 7 13 2" xfId="43833" xr:uid="{00000000-0005-0000-0000-000020D60000}"/>
    <cellStyle name="Υπολογισμός 2 7 14" xfId="30852" xr:uid="{00000000-0005-0000-0000-000021D60000}"/>
    <cellStyle name="Υπολογισμός 2 7 14 2" xfId="43914" xr:uid="{00000000-0005-0000-0000-000022D60000}"/>
    <cellStyle name="Υπολογισμός 2 7 15" xfId="31107" xr:uid="{00000000-0005-0000-0000-000023D60000}"/>
    <cellStyle name="Υπολογισμός 2 7 15 2" xfId="44169" xr:uid="{00000000-0005-0000-0000-000024D60000}"/>
    <cellStyle name="Υπολογισμός 2 7 16" xfId="31731" xr:uid="{00000000-0005-0000-0000-000025D60000}"/>
    <cellStyle name="Υπολογισμός 2 7 16 2" xfId="44793" xr:uid="{00000000-0005-0000-0000-000026D60000}"/>
    <cellStyle name="Υπολογισμός 2 7 17" xfId="32355" xr:uid="{00000000-0005-0000-0000-000027D60000}"/>
    <cellStyle name="Υπολογισμός 2 7 17 2" xfId="45417" xr:uid="{00000000-0005-0000-0000-000028D60000}"/>
    <cellStyle name="Υπολογισμός 2 7 18" xfId="32979" xr:uid="{00000000-0005-0000-0000-000029D60000}"/>
    <cellStyle name="Υπολογισμός 2 7 18 2" xfId="46041" xr:uid="{00000000-0005-0000-0000-00002AD60000}"/>
    <cellStyle name="Υπολογισμός 2 7 19" xfId="33601" xr:uid="{00000000-0005-0000-0000-00002BD60000}"/>
    <cellStyle name="Υπολογισμός 2 7 19 2" xfId="46663" xr:uid="{00000000-0005-0000-0000-00002CD60000}"/>
    <cellStyle name="Υπολογισμός 2 7 2" xfId="26004" xr:uid="{00000000-0005-0000-0000-00002DD60000}"/>
    <cellStyle name="Υπολογισμός 2 7 2 10" xfId="34459" xr:uid="{00000000-0005-0000-0000-00002ED60000}"/>
    <cellStyle name="Υπολογισμός 2 7 2 10 2" xfId="47521" xr:uid="{00000000-0005-0000-0000-00002FD60000}"/>
    <cellStyle name="Υπολογισμός 2 7 2 11" xfId="35079" xr:uid="{00000000-0005-0000-0000-000030D60000}"/>
    <cellStyle name="Υπολογισμός 2 7 2 11 2" xfId="48141" xr:uid="{00000000-0005-0000-0000-000031D60000}"/>
    <cellStyle name="Υπολογισμός 2 7 2 12" xfId="35697" xr:uid="{00000000-0005-0000-0000-000032D60000}"/>
    <cellStyle name="Υπολογισμός 2 7 2 12 2" xfId="48759" xr:uid="{00000000-0005-0000-0000-000033D60000}"/>
    <cellStyle name="Υπολογισμός 2 7 2 13" xfId="36315" xr:uid="{00000000-0005-0000-0000-000034D60000}"/>
    <cellStyle name="Υπολογισμός 2 7 2 13 2" xfId="49377" xr:uid="{00000000-0005-0000-0000-000035D60000}"/>
    <cellStyle name="Υπολογισμός 2 7 2 14" xfId="36929" xr:uid="{00000000-0005-0000-0000-000036D60000}"/>
    <cellStyle name="Υπολογισμός 2 7 2 14 2" xfId="49991" xr:uid="{00000000-0005-0000-0000-000037D60000}"/>
    <cellStyle name="Υπολογισμός 2 7 2 15" xfId="37538" xr:uid="{00000000-0005-0000-0000-000038D60000}"/>
    <cellStyle name="Υπολογισμός 2 7 2 15 2" xfId="50600" xr:uid="{00000000-0005-0000-0000-000039D60000}"/>
    <cellStyle name="Υπολογισμός 2 7 2 16" xfId="38136" xr:uid="{00000000-0005-0000-0000-00003AD60000}"/>
    <cellStyle name="Υπολογισμός 2 7 2 16 2" xfId="51198" xr:uid="{00000000-0005-0000-0000-00003BD60000}"/>
    <cellStyle name="Υπολογισμός 2 7 2 17" xfId="38721" xr:uid="{00000000-0005-0000-0000-00003CD60000}"/>
    <cellStyle name="Υπολογισμός 2 7 2 17 2" xfId="51783" xr:uid="{00000000-0005-0000-0000-00003DD60000}"/>
    <cellStyle name="Υπολογισμός 2 7 2 18" xfId="39290" xr:uid="{00000000-0005-0000-0000-00003ED60000}"/>
    <cellStyle name="Υπολογισμός 2 7 2 18 2" xfId="52352" xr:uid="{00000000-0005-0000-0000-00003FD60000}"/>
    <cellStyle name="Υπολογισμός 2 7 2 19" xfId="39842" xr:uid="{00000000-0005-0000-0000-000040D60000}"/>
    <cellStyle name="Υπολογισμός 2 7 2 19 2" xfId="52904" xr:uid="{00000000-0005-0000-0000-000041D60000}"/>
    <cellStyle name="Υπολογισμός 2 7 2 2" xfId="28150" xr:uid="{00000000-0005-0000-0000-000042D60000}"/>
    <cellStyle name="Υπολογισμός 2 7 2 2 2" xfId="42156" xr:uid="{00000000-0005-0000-0000-000043D60000}"/>
    <cellStyle name="Υπολογισμός 2 7 2 20" xfId="40352" xr:uid="{00000000-0005-0000-0000-000044D60000}"/>
    <cellStyle name="Υπολογισμός 2 7 2 20 2" xfId="53414" xr:uid="{00000000-0005-0000-0000-000045D60000}"/>
    <cellStyle name="Υπολογισμός 2 7 2 21" xfId="40824" xr:uid="{00000000-0005-0000-0000-000046D60000}"/>
    <cellStyle name="Υπολογισμός 2 7 2 21 2" xfId="53886" xr:uid="{00000000-0005-0000-0000-000047D60000}"/>
    <cellStyle name="Υπολογισμός 2 7 2 22" xfId="27108" xr:uid="{00000000-0005-0000-0000-000048D60000}"/>
    <cellStyle name="Υπολογισμός 2 7 2 22 2" xfId="41350" xr:uid="{00000000-0005-0000-0000-000049D60000}"/>
    <cellStyle name="Υπολογισμός 2 7 2 23" xfId="29459" xr:uid="{00000000-0005-0000-0000-00004AD60000}"/>
    <cellStyle name="Υπολογισμός 2 7 2 3" xfId="28662" xr:uid="{00000000-0005-0000-0000-00004BD60000}"/>
    <cellStyle name="Υπολογισμός 2 7 2 3 2" xfId="42668" xr:uid="{00000000-0005-0000-0000-00004CD60000}"/>
    <cellStyle name="Υπολογισμός 2 7 2 4" xfId="30277" xr:uid="{00000000-0005-0000-0000-00004DD60000}"/>
    <cellStyle name="Υπολογισμός 2 7 2 4 2" xfId="43379" xr:uid="{00000000-0005-0000-0000-00004ED60000}"/>
    <cellStyle name="Υπολογισμός 2 7 2 5" xfId="31345" xr:uid="{00000000-0005-0000-0000-00004FD60000}"/>
    <cellStyle name="Υπολογισμός 2 7 2 5 2" xfId="44407" xr:uid="{00000000-0005-0000-0000-000050D60000}"/>
    <cellStyle name="Υπολογισμός 2 7 2 6" xfId="31969" xr:uid="{00000000-0005-0000-0000-000051D60000}"/>
    <cellStyle name="Υπολογισμός 2 7 2 6 2" xfId="45031" xr:uid="{00000000-0005-0000-0000-000052D60000}"/>
    <cellStyle name="Υπολογισμός 2 7 2 7" xfId="32593" xr:uid="{00000000-0005-0000-0000-000053D60000}"/>
    <cellStyle name="Υπολογισμός 2 7 2 7 2" xfId="45655" xr:uid="{00000000-0005-0000-0000-000054D60000}"/>
    <cellStyle name="Υπολογισμός 2 7 2 8" xfId="33215" xr:uid="{00000000-0005-0000-0000-000055D60000}"/>
    <cellStyle name="Υπολογισμός 2 7 2 8 2" xfId="46277" xr:uid="{00000000-0005-0000-0000-000056D60000}"/>
    <cellStyle name="Υπολογισμός 2 7 2 9" xfId="33837" xr:uid="{00000000-0005-0000-0000-000057D60000}"/>
    <cellStyle name="Υπολογισμός 2 7 2 9 2" xfId="46899" xr:uid="{00000000-0005-0000-0000-000058D60000}"/>
    <cellStyle name="Υπολογισμός 2 7 20" xfId="34223" xr:uid="{00000000-0005-0000-0000-000059D60000}"/>
    <cellStyle name="Υπολογισμός 2 7 20 2" xfId="47285" xr:uid="{00000000-0005-0000-0000-00005AD60000}"/>
    <cellStyle name="Υπολογισμός 2 7 21" xfId="34845" xr:uid="{00000000-0005-0000-0000-00005BD60000}"/>
    <cellStyle name="Υπολογισμός 2 7 21 2" xfId="47907" xr:uid="{00000000-0005-0000-0000-00005CD60000}"/>
    <cellStyle name="Υπολογισμός 2 7 22" xfId="35465" xr:uid="{00000000-0005-0000-0000-00005DD60000}"/>
    <cellStyle name="Υπολογισμός 2 7 22 2" xfId="48527" xr:uid="{00000000-0005-0000-0000-00005ED60000}"/>
    <cellStyle name="Υπολογισμός 2 7 23" xfId="36083" xr:uid="{00000000-0005-0000-0000-00005FD60000}"/>
    <cellStyle name="Υπολογισμός 2 7 23 2" xfId="49145" xr:uid="{00000000-0005-0000-0000-000060D60000}"/>
    <cellStyle name="Υπολογισμός 2 7 24" xfId="36701" xr:uid="{00000000-0005-0000-0000-000061D60000}"/>
    <cellStyle name="Υπολογισμός 2 7 24 2" xfId="49763" xr:uid="{00000000-0005-0000-0000-000062D60000}"/>
    <cellStyle name="Υπολογισμός 2 7 25" xfId="37315" xr:uid="{00000000-0005-0000-0000-000063D60000}"/>
    <cellStyle name="Υπολογισμός 2 7 25 2" xfId="50377" xr:uid="{00000000-0005-0000-0000-000064D60000}"/>
    <cellStyle name="Υπολογισμός 2 7 26" xfId="37923" xr:uid="{00000000-0005-0000-0000-000065D60000}"/>
    <cellStyle name="Υπολογισμός 2 7 26 2" xfId="50985" xr:uid="{00000000-0005-0000-0000-000066D60000}"/>
    <cellStyle name="Υπολογισμός 2 7 27" xfId="39731" xr:uid="{00000000-0005-0000-0000-000067D60000}"/>
    <cellStyle name="Υπολογισμός 2 7 27 2" xfId="52793" xr:uid="{00000000-0005-0000-0000-000068D60000}"/>
    <cellStyle name="Υπολογισμός 2 7 28" xfId="36210" xr:uid="{00000000-0005-0000-0000-000069D60000}"/>
    <cellStyle name="Υπολογισμός 2 7 28 2" xfId="49272" xr:uid="{00000000-0005-0000-0000-00006AD60000}"/>
    <cellStyle name="Υπολογισμός 2 7 29" xfId="26578" xr:uid="{00000000-0005-0000-0000-00006BD60000}"/>
    <cellStyle name="Υπολογισμός 2 7 29 2" xfId="29087" xr:uid="{00000000-0005-0000-0000-00006CD60000}"/>
    <cellStyle name="Υπολογισμός 2 7 3" xfId="26184" xr:uid="{00000000-0005-0000-0000-00006DD60000}"/>
    <cellStyle name="Υπολογισμός 2 7 3 10" xfId="34639" xr:uid="{00000000-0005-0000-0000-00006ED60000}"/>
    <cellStyle name="Υπολογισμός 2 7 3 10 2" xfId="47701" xr:uid="{00000000-0005-0000-0000-00006FD60000}"/>
    <cellStyle name="Υπολογισμός 2 7 3 11" xfId="35259" xr:uid="{00000000-0005-0000-0000-000070D60000}"/>
    <cellStyle name="Υπολογισμός 2 7 3 11 2" xfId="48321" xr:uid="{00000000-0005-0000-0000-000071D60000}"/>
    <cellStyle name="Υπολογισμός 2 7 3 12" xfId="35877" xr:uid="{00000000-0005-0000-0000-000072D60000}"/>
    <cellStyle name="Υπολογισμός 2 7 3 12 2" xfId="48939" xr:uid="{00000000-0005-0000-0000-000073D60000}"/>
    <cellStyle name="Υπολογισμός 2 7 3 13" xfId="36495" xr:uid="{00000000-0005-0000-0000-000074D60000}"/>
    <cellStyle name="Υπολογισμός 2 7 3 13 2" xfId="49557" xr:uid="{00000000-0005-0000-0000-000075D60000}"/>
    <cellStyle name="Υπολογισμός 2 7 3 14" xfId="37109" xr:uid="{00000000-0005-0000-0000-000076D60000}"/>
    <cellStyle name="Υπολογισμός 2 7 3 14 2" xfId="50171" xr:uid="{00000000-0005-0000-0000-000077D60000}"/>
    <cellStyle name="Υπολογισμός 2 7 3 15" xfId="37718" xr:uid="{00000000-0005-0000-0000-000078D60000}"/>
    <cellStyle name="Υπολογισμός 2 7 3 15 2" xfId="50780" xr:uid="{00000000-0005-0000-0000-000079D60000}"/>
    <cellStyle name="Υπολογισμός 2 7 3 16" xfId="38316" xr:uid="{00000000-0005-0000-0000-00007AD60000}"/>
    <cellStyle name="Υπολογισμός 2 7 3 16 2" xfId="51378" xr:uid="{00000000-0005-0000-0000-00007BD60000}"/>
    <cellStyle name="Υπολογισμός 2 7 3 17" xfId="38901" xr:uid="{00000000-0005-0000-0000-00007CD60000}"/>
    <cellStyle name="Υπολογισμός 2 7 3 17 2" xfId="51963" xr:uid="{00000000-0005-0000-0000-00007DD60000}"/>
    <cellStyle name="Υπολογισμός 2 7 3 18" xfId="39470" xr:uid="{00000000-0005-0000-0000-00007ED60000}"/>
    <cellStyle name="Υπολογισμός 2 7 3 18 2" xfId="52532" xr:uid="{00000000-0005-0000-0000-00007FD60000}"/>
    <cellStyle name="Υπολογισμός 2 7 3 19" xfId="40022" xr:uid="{00000000-0005-0000-0000-000080D60000}"/>
    <cellStyle name="Υπολογισμός 2 7 3 19 2" xfId="53084" xr:uid="{00000000-0005-0000-0000-000081D60000}"/>
    <cellStyle name="Υπολογισμός 2 7 3 2" xfId="28330" xr:uid="{00000000-0005-0000-0000-000082D60000}"/>
    <cellStyle name="Υπολογισμός 2 7 3 2 2" xfId="42336" xr:uid="{00000000-0005-0000-0000-000083D60000}"/>
    <cellStyle name="Υπολογισμός 2 7 3 20" xfId="40532" xr:uid="{00000000-0005-0000-0000-000084D60000}"/>
    <cellStyle name="Υπολογισμός 2 7 3 20 2" xfId="53594" xr:uid="{00000000-0005-0000-0000-000085D60000}"/>
    <cellStyle name="Υπολογισμός 2 7 3 21" xfId="41004" xr:uid="{00000000-0005-0000-0000-000086D60000}"/>
    <cellStyle name="Υπολογισμός 2 7 3 21 2" xfId="54066" xr:uid="{00000000-0005-0000-0000-000087D60000}"/>
    <cellStyle name="Υπολογισμός 2 7 3 22" xfId="27288" xr:uid="{00000000-0005-0000-0000-000088D60000}"/>
    <cellStyle name="Υπολογισμός 2 7 3 22 2" xfId="41530" xr:uid="{00000000-0005-0000-0000-000089D60000}"/>
    <cellStyle name="Υπολογισμός 2 7 3 23" xfId="29201" xr:uid="{00000000-0005-0000-0000-00008AD60000}"/>
    <cellStyle name="Υπολογισμός 2 7 3 3" xfId="28818" xr:uid="{00000000-0005-0000-0000-00008BD60000}"/>
    <cellStyle name="Υπολογισμός 2 7 3 3 2" xfId="42824" xr:uid="{00000000-0005-0000-0000-00008CD60000}"/>
    <cellStyle name="Υπολογισμός 2 7 3 4" xfId="30984" xr:uid="{00000000-0005-0000-0000-00008DD60000}"/>
    <cellStyle name="Υπολογισμός 2 7 3 4 2" xfId="44046" xr:uid="{00000000-0005-0000-0000-00008ED60000}"/>
    <cellStyle name="Υπολογισμός 2 7 3 5" xfId="31525" xr:uid="{00000000-0005-0000-0000-00008FD60000}"/>
    <cellStyle name="Υπολογισμός 2 7 3 5 2" xfId="44587" xr:uid="{00000000-0005-0000-0000-000090D60000}"/>
    <cellStyle name="Υπολογισμός 2 7 3 6" xfId="32149" xr:uid="{00000000-0005-0000-0000-000091D60000}"/>
    <cellStyle name="Υπολογισμός 2 7 3 6 2" xfId="45211" xr:uid="{00000000-0005-0000-0000-000092D60000}"/>
    <cellStyle name="Υπολογισμός 2 7 3 7" xfId="32773" xr:uid="{00000000-0005-0000-0000-000093D60000}"/>
    <cellStyle name="Υπολογισμός 2 7 3 7 2" xfId="45835" xr:uid="{00000000-0005-0000-0000-000094D60000}"/>
    <cellStyle name="Υπολογισμός 2 7 3 8" xfId="33395" xr:uid="{00000000-0005-0000-0000-000095D60000}"/>
    <cellStyle name="Υπολογισμός 2 7 3 8 2" xfId="46457" xr:uid="{00000000-0005-0000-0000-000096D60000}"/>
    <cellStyle name="Υπολογισμός 2 7 3 9" xfId="34017" xr:uid="{00000000-0005-0000-0000-000097D60000}"/>
    <cellStyle name="Υπολογισμός 2 7 3 9 2" xfId="47079" xr:uid="{00000000-0005-0000-0000-000098D60000}"/>
    <cellStyle name="Υπολογισμός 2 7 30" xfId="29303" xr:uid="{00000000-0005-0000-0000-000099D60000}"/>
    <cellStyle name="Υπολογισμός 2 7 4" xfId="26246" xr:uid="{00000000-0005-0000-0000-00009AD60000}"/>
    <cellStyle name="Υπολογισμός 2 7 4 10" xfId="34701" xr:uid="{00000000-0005-0000-0000-00009BD60000}"/>
    <cellStyle name="Υπολογισμός 2 7 4 10 2" xfId="47763" xr:uid="{00000000-0005-0000-0000-00009CD60000}"/>
    <cellStyle name="Υπολογισμός 2 7 4 11" xfId="35321" xr:uid="{00000000-0005-0000-0000-00009DD60000}"/>
    <cellStyle name="Υπολογισμός 2 7 4 11 2" xfId="48383" xr:uid="{00000000-0005-0000-0000-00009ED60000}"/>
    <cellStyle name="Υπολογισμός 2 7 4 12" xfId="35939" xr:uid="{00000000-0005-0000-0000-00009FD60000}"/>
    <cellStyle name="Υπολογισμός 2 7 4 12 2" xfId="49001" xr:uid="{00000000-0005-0000-0000-0000A0D60000}"/>
    <cellStyle name="Υπολογισμός 2 7 4 13" xfId="36557" xr:uid="{00000000-0005-0000-0000-0000A1D60000}"/>
    <cellStyle name="Υπολογισμός 2 7 4 13 2" xfId="49619" xr:uid="{00000000-0005-0000-0000-0000A2D60000}"/>
    <cellStyle name="Υπολογισμός 2 7 4 14" xfId="37171" xr:uid="{00000000-0005-0000-0000-0000A3D60000}"/>
    <cellStyle name="Υπολογισμός 2 7 4 14 2" xfId="50233" xr:uid="{00000000-0005-0000-0000-0000A4D60000}"/>
    <cellStyle name="Υπολογισμός 2 7 4 15" xfId="37780" xr:uid="{00000000-0005-0000-0000-0000A5D60000}"/>
    <cellStyle name="Υπολογισμός 2 7 4 15 2" xfId="50842" xr:uid="{00000000-0005-0000-0000-0000A6D60000}"/>
    <cellStyle name="Υπολογισμός 2 7 4 16" xfId="38378" xr:uid="{00000000-0005-0000-0000-0000A7D60000}"/>
    <cellStyle name="Υπολογισμός 2 7 4 16 2" xfId="51440" xr:uid="{00000000-0005-0000-0000-0000A8D60000}"/>
    <cellStyle name="Υπολογισμός 2 7 4 17" xfId="38963" xr:uid="{00000000-0005-0000-0000-0000A9D60000}"/>
    <cellStyle name="Υπολογισμός 2 7 4 17 2" xfId="52025" xr:uid="{00000000-0005-0000-0000-0000AAD60000}"/>
    <cellStyle name="Υπολογισμός 2 7 4 18" xfId="39532" xr:uid="{00000000-0005-0000-0000-0000ABD60000}"/>
    <cellStyle name="Υπολογισμός 2 7 4 18 2" xfId="52594" xr:uid="{00000000-0005-0000-0000-0000ACD60000}"/>
    <cellStyle name="Υπολογισμός 2 7 4 19" xfId="40084" xr:uid="{00000000-0005-0000-0000-0000ADD60000}"/>
    <cellStyle name="Υπολογισμός 2 7 4 19 2" xfId="53146" xr:uid="{00000000-0005-0000-0000-0000AED60000}"/>
    <cellStyle name="Υπολογισμός 2 7 4 2" xfId="28392" xr:uid="{00000000-0005-0000-0000-0000AFD60000}"/>
    <cellStyle name="Υπολογισμός 2 7 4 2 2" xfId="42398" xr:uid="{00000000-0005-0000-0000-0000B0D60000}"/>
    <cellStyle name="Υπολογισμός 2 7 4 20" xfId="40594" xr:uid="{00000000-0005-0000-0000-0000B1D60000}"/>
    <cellStyle name="Υπολογισμός 2 7 4 20 2" xfId="53656" xr:uid="{00000000-0005-0000-0000-0000B2D60000}"/>
    <cellStyle name="Υπολογισμός 2 7 4 21" xfId="41066" xr:uid="{00000000-0005-0000-0000-0000B3D60000}"/>
    <cellStyle name="Υπολογισμός 2 7 4 21 2" xfId="54128" xr:uid="{00000000-0005-0000-0000-0000B4D60000}"/>
    <cellStyle name="Υπολογισμός 2 7 4 22" xfId="27350" xr:uid="{00000000-0005-0000-0000-0000B5D60000}"/>
    <cellStyle name="Υπολογισμός 2 7 4 22 2" xfId="41592" xr:uid="{00000000-0005-0000-0000-0000B6D60000}"/>
    <cellStyle name="Υπολογισμός 2 7 4 23" xfId="29889" xr:uid="{00000000-0005-0000-0000-0000B7D60000}"/>
    <cellStyle name="Υπολογισμός 2 7 4 3" xfId="28872" xr:uid="{00000000-0005-0000-0000-0000B8D60000}"/>
    <cellStyle name="Υπολογισμός 2 7 4 3 2" xfId="42878" xr:uid="{00000000-0005-0000-0000-0000B9D60000}"/>
    <cellStyle name="Υπολογισμός 2 7 4 4" xfId="30745" xr:uid="{00000000-0005-0000-0000-0000BAD60000}"/>
    <cellStyle name="Υπολογισμός 2 7 4 4 2" xfId="43807" xr:uid="{00000000-0005-0000-0000-0000BBD60000}"/>
    <cellStyle name="Υπολογισμός 2 7 4 5" xfId="31587" xr:uid="{00000000-0005-0000-0000-0000BCD60000}"/>
    <cellStyle name="Υπολογισμός 2 7 4 5 2" xfId="44649" xr:uid="{00000000-0005-0000-0000-0000BDD60000}"/>
    <cellStyle name="Υπολογισμός 2 7 4 6" xfId="32211" xr:uid="{00000000-0005-0000-0000-0000BED60000}"/>
    <cellStyle name="Υπολογισμός 2 7 4 6 2" xfId="45273" xr:uid="{00000000-0005-0000-0000-0000BFD60000}"/>
    <cellStyle name="Υπολογισμός 2 7 4 7" xfId="32835" xr:uid="{00000000-0005-0000-0000-0000C0D60000}"/>
    <cellStyle name="Υπολογισμός 2 7 4 7 2" xfId="45897" xr:uid="{00000000-0005-0000-0000-0000C1D60000}"/>
    <cellStyle name="Υπολογισμός 2 7 4 8" xfId="33457" xr:uid="{00000000-0005-0000-0000-0000C2D60000}"/>
    <cellStyle name="Υπολογισμός 2 7 4 8 2" xfId="46519" xr:uid="{00000000-0005-0000-0000-0000C3D60000}"/>
    <cellStyle name="Υπολογισμός 2 7 4 9" xfId="34079" xr:uid="{00000000-0005-0000-0000-0000C4D60000}"/>
    <cellStyle name="Υπολογισμός 2 7 4 9 2" xfId="47141" xr:uid="{00000000-0005-0000-0000-0000C5D60000}"/>
    <cellStyle name="Υπολογισμός 2 7 5" xfId="26303" xr:uid="{00000000-0005-0000-0000-0000C6D60000}"/>
    <cellStyle name="Υπολογισμός 2 7 5 10" xfId="34758" xr:uid="{00000000-0005-0000-0000-0000C7D60000}"/>
    <cellStyle name="Υπολογισμός 2 7 5 10 2" xfId="47820" xr:uid="{00000000-0005-0000-0000-0000C8D60000}"/>
    <cellStyle name="Υπολογισμός 2 7 5 11" xfId="35378" xr:uid="{00000000-0005-0000-0000-0000C9D60000}"/>
    <cellStyle name="Υπολογισμός 2 7 5 11 2" xfId="48440" xr:uid="{00000000-0005-0000-0000-0000CAD60000}"/>
    <cellStyle name="Υπολογισμός 2 7 5 12" xfId="35996" xr:uid="{00000000-0005-0000-0000-0000CBD60000}"/>
    <cellStyle name="Υπολογισμός 2 7 5 12 2" xfId="49058" xr:uid="{00000000-0005-0000-0000-0000CCD60000}"/>
    <cellStyle name="Υπολογισμός 2 7 5 13" xfId="36614" xr:uid="{00000000-0005-0000-0000-0000CDD60000}"/>
    <cellStyle name="Υπολογισμός 2 7 5 13 2" xfId="49676" xr:uid="{00000000-0005-0000-0000-0000CED60000}"/>
    <cellStyle name="Υπολογισμός 2 7 5 14" xfId="37228" xr:uid="{00000000-0005-0000-0000-0000CFD60000}"/>
    <cellStyle name="Υπολογισμός 2 7 5 14 2" xfId="50290" xr:uid="{00000000-0005-0000-0000-0000D0D60000}"/>
    <cellStyle name="Υπολογισμός 2 7 5 15" xfId="37837" xr:uid="{00000000-0005-0000-0000-0000D1D60000}"/>
    <cellStyle name="Υπολογισμός 2 7 5 15 2" xfId="50899" xr:uid="{00000000-0005-0000-0000-0000D2D60000}"/>
    <cellStyle name="Υπολογισμός 2 7 5 16" xfId="38435" xr:uid="{00000000-0005-0000-0000-0000D3D60000}"/>
    <cellStyle name="Υπολογισμός 2 7 5 16 2" xfId="51497" xr:uid="{00000000-0005-0000-0000-0000D4D60000}"/>
    <cellStyle name="Υπολογισμός 2 7 5 17" xfId="39020" xr:uid="{00000000-0005-0000-0000-0000D5D60000}"/>
    <cellStyle name="Υπολογισμός 2 7 5 17 2" xfId="52082" xr:uid="{00000000-0005-0000-0000-0000D6D60000}"/>
    <cellStyle name="Υπολογισμός 2 7 5 18" xfId="39589" xr:uid="{00000000-0005-0000-0000-0000D7D60000}"/>
    <cellStyle name="Υπολογισμός 2 7 5 18 2" xfId="52651" xr:uid="{00000000-0005-0000-0000-0000D8D60000}"/>
    <cellStyle name="Υπολογισμός 2 7 5 19" xfId="40141" xr:uid="{00000000-0005-0000-0000-0000D9D60000}"/>
    <cellStyle name="Υπολογισμός 2 7 5 19 2" xfId="53203" xr:uid="{00000000-0005-0000-0000-0000DAD60000}"/>
    <cellStyle name="Υπολογισμός 2 7 5 2" xfId="28449" xr:uid="{00000000-0005-0000-0000-0000DBD60000}"/>
    <cellStyle name="Υπολογισμός 2 7 5 2 2" xfId="42455" xr:uid="{00000000-0005-0000-0000-0000DCD60000}"/>
    <cellStyle name="Υπολογισμός 2 7 5 20" xfId="40651" xr:uid="{00000000-0005-0000-0000-0000DDD60000}"/>
    <cellStyle name="Υπολογισμός 2 7 5 20 2" xfId="53713" xr:uid="{00000000-0005-0000-0000-0000DED60000}"/>
    <cellStyle name="Υπολογισμός 2 7 5 21" xfId="41123" xr:uid="{00000000-0005-0000-0000-0000DFD60000}"/>
    <cellStyle name="Υπολογισμός 2 7 5 21 2" xfId="54185" xr:uid="{00000000-0005-0000-0000-0000E0D60000}"/>
    <cellStyle name="Υπολογισμός 2 7 5 22" xfId="27407" xr:uid="{00000000-0005-0000-0000-0000E1D60000}"/>
    <cellStyle name="Υπολογισμός 2 7 5 22 2" xfId="41649" xr:uid="{00000000-0005-0000-0000-0000E2D60000}"/>
    <cellStyle name="Υπολογισμός 2 7 5 23" xfId="29598" xr:uid="{00000000-0005-0000-0000-0000E3D60000}"/>
    <cellStyle name="Υπολογισμός 2 7 5 3" xfId="28918" xr:uid="{00000000-0005-0000-0000-0000E4D60000}"/>
    <cellStyle name="Υπολογισμός 2 7 5 3 2" xfId="42924" xr:uid="{00000000-0005-0000-0000-0000E5D60000}"/>
    <cellStyle name="Υπολογισμός 2 7 5 4" xfId="30629" xr:uid="{00000000-0005-0000-0000-0000E6D60000}"/>
    <cellStyle name="Υπολογισμός 2 7 5 4 2" xfId="43693" xr:uid="{00000000-0005-0000-0000-0000E7D60000}"/>
    <cellStyle name="Υπολογισμός 2 7 5 5" xfId="31644" xr:uid="{00000000-0005-0000-0000-0000E8D60000}"/>
    <cellStyle name="Υπολογισμός 2 7 5 5 2" xfId="44706" xr:uid="{00000000-0005-0000-0000-0000E9D60000}"/>
    <cellStyle name="Υπολογισμός 2 7 5 6" xfId="32268" xr:uid="{00000000-0005-0000-0000-0000EAD60000}"/>
    <cellStyle name="Υπολογισμός 2 7 5 6 2" xfId="45330" xr:uid="{00000000-0005-0000-0000-0000EBD60000}"/>
    <cellStyle name="Υπολογισμός 2 7 5 7" xfId="32892" xr:uid="{00000000-0005-0000-0000-0000ECD60000}"/>
    <cellStyle name="Υπολογισμός 2 7 5 7 2" xfId="45954" xr:uid="{00000000-0005-0000-0000-0000EDD60000}"/>
    <cellStyle name="Υπολογισμός 2 7 5 8" xfId="33514" xr:uid="{00000000-0005-0000-0000-0000EED60000}"/>
    <cellStyle name="Υπολογισμός 2 7 5 8 2" xfId="46576" xr:uid="{00000000-0005-0000-0000-0000EFD60000}"/>
    <cellStyle name="Υπολογισμός 2 7 5 9" xfId="34136" xr:uid="{00000000-0005-0000-0000-0000F0D60000}"/>
    <cellStyle name="Υπολογισμός 2 7 5 9 2" xfId="47198" xr:uid="{00000000-0005-0000-0000-0000F1D60000}"/>
    <cellStyle name="Υπολογισμός 2 7 6" xfId="26350" xr:uid="{00000000-0005-0000-0000-0000F2D60000}"/>
    <cellStyle name="Υπολογισμός 2 7 6 10" xfId="34805" xr:uid="{00000000-0005-0000-0000-0000F3D60000}"/>
    <cellStyle name="Υπολογισμός 2 7 6 10 2" xfId="47867" xr:uid="{00000000-0005-0000-0000-0000F4D60000}"/>
    <cellStyle name="Υπολογισμός 2 7 6 11" xfId="35425" xr:uid="{00000000-0005-0000-0000-0000F5D60000}"/>
    <cellStyle name="Υπολογισμός 2 7 6 11 2" xfId="48487" xr:uid="{00000000-0005-0000-0000-0000F6D60000}"/>
    <cellStyle name="Υπολογισμός 2 7 6 12" xfId="36043" xr:uid="{00000000-0005-0000-0000-0000F7D60000}"/>
    <cellStyle name="Υπολογισμός 2 7 6 12 2" xfId="49105" xr:uid="{00000000-0005-0000-0000-0000F8D60000}"/>
    <cellStyle name="Υπολογισμός 2 7 6 13" xfId="36661" xr:uid="{00000000-0005-0000-0000-0000F9D60000}"/>
    <cellStyle name="Υπολογισμός 2 7 6 13 2" xfId="49723" xr:uid="{00000000-0005-0000-0000-0000FAD60000}"/>
    <cellStyle name="Υπολογισμός 2 7 6 14" xfId="37275" xr:uid="{00000000-0005-0000-0000-0000FBD60000}"/>
    <cellStyle name="Υπολογισμός 2 7 6 14 2" xfId="50337" xr:uid="{00000000-0005-0000-0000-0000FCD60000}"/>
    <cellStyle name="Υπολογισμός 2 7 6 15" xfId="37884" xr:uid="{00000000-0005-0000-0000-0000FDD60000}"/>
    <cellStyle name="Υπολογισμός 2 7 6 15 2" xfId="50946" xr:uid="{00000000-0005-0000-0000-0000FED60000}"/>
    <cellStyle name="Υπολογισμός 2 7 6 16" xfId="38482" xr:uid="{00000000-0005-0000-0000-0000FFD60000}"/>
    <cellStyle name="Υπολογισμός 2 7 6 16 2" xfId="51544" xr:uid="{00000000-0005-0000-0000-000000D70000}"/>
    <cellStyle name="Υπολογισμός 2 7 6 17" xfId="39067" xr:uid="{00000000-0005-0000-0000-000001D70000}"/>
    <cellStyle name="Υπολογισμός 2 7 6 17 2" xfId="52129" xr:uid="{00000000-0005-0000-0000-000002D70000}"/>
    <cellStyle name="Υπολογισμός 2 7 6 18" xfId="39636" xr:uid="{00000000-0005-0000-0000-000003D70000}"/>
    <cellStyle name="Υπολογισμός 2 7 6 18 2" xfId="52698" xr:uid="{00000000-0005-0000-0000-000004D70000}"/>
    <cellStyle name="Υπολογισμός 2 7 6 19" xfId="40188" xr:uid="{00000000-0005-0000-0000-000005D70000}"/>
    <cellStyle name="Υπολογισμός 2 7 6 19 2" xfId="53250" xr:uid="{00000000-0005-0000-0000-000006D70000}"/>
    <cellStyle name="Υπολογισμός 2 7 6 2" xfId="28496" xr:uid="{00000000-0005-0000-0000-000007D70000}"/>
    <cellStyle name="Υπολογισμός 2 7 6 2 2" xfId="42502" xr:uid="{00000000-0005-0000-0000-000008D70000}"/>
    <cellStyle name="Υπολογισμός 2 7 6 20" xfId="40698" xr:uid="{00000000-0005-0000-0000-000009D70000}"/>
    <cellStyle name="Υπολογισμός 2 7 6 20 2" xfId="53760" xr:uid="{00000000-0005-0000-0000-00000AD70000}"/>
    <cellStyle name="Υπολογισμός 2 7 6 21" xfId="41170" xr:uid="{00000000-0005-0000-0000-00000BD70000}"/>
    <cellStyle name="Υπολογισμός 2 7 6 21 2" xfId="54232" xr:uid="{00000000-0005-0000-0000-00000CD70000}"/>
    <cellStyle name="Υπολογισμός 2 7 6 22" xfId="27454" xr:uid="{00000000-0005-0000-0000-00000DD70000}"/>
    <cellStyle name="Υπολογισμός 2 7 6 22 2" xfId="41696" xr:uid="{00000000-0005-0000-0000-00000ED70000}"/>
    <cellStyle name="Υπολογισμός 2 7 6 23" xfId="29583" xr:uid="{00000000-0005-0000-0000-00000FD70000}"/>
    <cellStyle name="Υπολογισμός 2 7 6 3" xfId="28957" xr:uid="{00000000-0005-0000-0000-000010D70000}"/>
    <cellStyle name="Υπολογισμός 2 7 6 3 2" xfId="42963" xr:uid="{00000000-0005-0000-0000-000011D70000}"/>
    <cellStyle name="Υπολογισμός 2 7 6 4" xfId="30681" xr:uid="{00000000-0005-0000-0000-000012D70000}"/>
    <cellStyle name="Υπολογισμός 2 7 6 4 2" xfId="43745" xr:uid="{00000000-0005-0000-0000-000013D70000}"/>
    <cellStyle name="Υπολογισμός 2 7 6 5" xfId="31691" xr:uid="{00000000-0005-0000-0000-000014D70000}"/>
    <cellStyle name="Υπολογισμός 2 7 6 5 2" xfId="44753" xr:uid="{00000000-0005-0000-0000-000015D70000}"/>
    <cellStyle name="Υπολογισμός 2 7 6 6" xfId="32315" xr:uid="{00000000-0005-0000-0000-000016D70000}"/>
    <cellStyle name="Υπολογισμός 2 7 6 6 2" xfId="45377" xr:uid="{00000000-0005-0000-0000-000017D70000}"/>
    <cellStyle name="Υπολογισμός 2 7 6 7" xfId="32939" xr:uid="{00000000-0005-0000-0000-000018D70000}"/>
    <cellStyle name="Υπολογισμός 2 7 6 7 2" xfId="46001" xr:uid="{00000000-0005-0000-0000-000019D70000}"/>
    <cellStyle name="Υπολογισμός 2 7 6 8" xfId="33561" xr:uid="{00000000-0005-0000-0000-00001AD70000}"/>
    <cellStyle name="Υπολογισμός 2 7 6 8 2" xfId="46623" xr:uid="{00000000-0005-0000-0000-00001BD70000}"/>
    <cellStyle name="Υπολογισμός 2 7 6 9" xfId="34183" xr:uid="{00000000-0005-0000-0000-00001CD70000}"/>
    <cellStyle name="Υπολογισμός 2 7 6 9 2" xfId="47245" xr:uid="{00000000-0005-0000-0000-00001DD70000}"/>
    <cellStyle name="Υπολογισμός 2 7 7" xfId="25827" xr:uid="{00000000-0005-0000-0000-00001ED70000}"/>
    <cellStyle name="Υπολογισμός 2 7 7 10" xfId="34862" xr:uid="{00000000-0005-0000-0000-00001FD70000}"/>
    <cellStyle name="Υπολογισμός 2 7 7 10 2" xfId="47924" xr:uid="{00000000-0005-0000-0000-000020D70000}"/>
    <cellStyle name="Υπολογισμός 2 7 7 11" xfId="35483" xr:uid="{00000000-0005-0000-0000-000021D70000}"/>
    <cellStyle name="Υπολογισμός 2 7 7 11 2" xfId="48545" xr:uid="{00000000-0005-0000-0000-000022D70000}"/>
    <cellStyle name="Υπολογισμός 2 7 7 12" xfId="36100" xr:uid="{00000000-0005-0000-0000-000023D70000}"/>
    <cellStyle name="Υπολογισμός 2 7 7 12 2" xfId="49162" xr:uid="{00000000-0005-0000-0000-000024D70000}"/>
    <cellStyle name="Υπολογισμός 2 7 7 13" xfId="36718" xr:uid="{00000000-0005-0000-0000-000025D70000}"/>
    <cellStyle name="Υπολογισμός 2 7 7 13 2" xfId="49780" xr:uid="{00000000-0005-0000-0000-000026D70000}"/>
    <cellStyle name="Υπολογισμός 2 7 7 14" xfId="37332" xr:uid="{00000000-0005-0000-0000-000027D70000}"/>
    <cellStyle name="Υπολογισμός 2 7 7 14 2" xfId="50394" xr:uid="{00000000-0005-0000-0000-000028D70000}"/>
    <cellStyle name="Υπολογισμός 2 7 7 15" xfId="37940" xr:uid="{00000000-0005-0000-0000-000029D70000}"/>
    <cellStyle name="Υπολογισμός 2 7 7 15 2" xfId="51002" xr:uid="{00000000-0005-0000-0000-00002AD70000}"/>
    <cellStyle name="Υπολογισμός 2 7 7 16" xfId="38537" xr:uid="{00000000-0005-0000-0000-00002BD70000}"/>
    <cellStyle name="Υπολογισμός 2 7 7 16 2" xfId="51599" xr:uid="{00000000-0005-0000-0000-00002CD70000}"/>
    <cellStyle name="Υπολογισμός 2 7 7 17" xfId="39121" xr:uid="{00000000-0005-0000-0000-00002DD70000}"/>
    <cellStyle name="Υπολογισμός 2 7 7 17 2" xfId="52183" xr:uid="{00000000-0005-0000-0000-00002ED70000}"/>
    <cellStyle name="Υπολογισμός 2 7 7 18" xfId="39689" xr:uid="{00000000-0005-0000-0000-00002FD70000}"/>
    <cellStyle name="Υπολογισμός 2 7 7 18 2" xfId="52751" xr:uid="{00000000-0005-0000-0000-000030D70000}"/>
    <cellStyle name="Υπολογισμός 2 7 7 19" xfId="40238" xr:uid="{00000000-0005-0000-0000-000031D70000}"/>
    <cellStyle name="Υπολογισμός 2 7 7 19 2" xfId="53300" xr:uid="{00000000-0005-0000-0000-000032D70000}"/>
    <cellStyle name="Υπολογισμός 2 7 7 2" xfId="27974" xr:uid="{00000000-0005-0000-0000-000033D70000}"/>
    <cellStyle name="Υπολογισμός 2 7 7 2 2" xfId="42078" xr:uid="{00000000-0005-0000-0000-000034D70000}"/>
    <cellStyle name="Υπολογισμός 2 7 7 20" xfId="40746" xr:uid="{00000000-0005-0000-0000-000035D70000}"/>
    <cellStyle name="Υπολογισμός 2 7 7 20 2" xfId="53808" xr:uid="{00000000-0005-0000-0000-000036D70000}"/>
    <cellStyle name="Υπολογισμός 2 7 7 21" xfId="26933" xr:uid="{00000000-0005-0000-0000-000037D70000}"/>
    <cellStyle name="Υπολογισμός 2 7 7 21 2" xfId="41272" xr:uid="{00000000-0005-0000-0000-000038D70000}"/>
    <cellStyle name="Υπολογισμός 2 7 7 22" xfId="26734" xr:uid="{00000000-0005-0000-0000-000039D70000}"/>
    <cellStyle name="Υπολογισμός 2 7 7 3" xfId="30962" xr:uid="{00000000-0005-0000-0000-00003AD70000}"/>
    <cellStyle name="Υπολογισμός 2 7 7 3 2" xfId="44024" xr:uid="{00000000-0005-0000-0000-00003BD70000}"/>
    <cellStyle name="Υπολογισμός 2 7 7 4" xfId="31125" xr:uid="{00000000-0005-0000-0000-00003CD70000}"/>
    <cellStyle name="Υπολογισμός 2 7 7 4 2" xfId="44187" xr:uid="{00000000-0005-0000-0000-00003DD70000}"/>
    <cellStyle name="Υπολογισμός 2 7 7 5" xfId="31749" xr:uid="{00000000-0005-0000-0000-00003ED70000}"/>
    <cellStyle name="Υπολογισμός 2 7 7 5 2" xfId="44811" xr:uid="{00000000-0005-0000-0000-00003FD70000}"/>
    <cellStyle name="Υπολογισμός 2 7 7 6" xfId="32373" xr:uid="{00000000-0005-0000-0000-000040D70000}"/>
    <cellStyle name="Υπολογισμός 2 7 7 6 2" xfId="45435" xr:uid="{00000000-0005-0000-0000-000041D70000}"/>
    <cellStyle name="Υπολογισμός 2 7 7 7" xfId="32997" xr:uid="{00000000-0005-0000-0000-000042D70000}"/>
    <cellStyle name="Υπολογισμός 2 7 7 7 2" xfId="46059" xr:uid="{00000000-0005-0000-0000-000043D70000}"/>
    <cellStyle name="Υπολογισμός 2 7 7 8" xfId="33619" xr:uid="{00000000-0005-0000-0000-000044D70000}"/>
    <cellStyle name="Υπολογισμός 2 7 7 8 2" xfId="46681" xr:uid="{00000000-0005-0000-0000-000045D70000}"/>
    <cellStyle name="Υπολογισμός 2 7 7 9" xfId="34241" xr:uid="{00000000-0005-0000-0000-000046D70000}"/>
    <cellStyle name="Υπολογισμός 2 7 7 9 2" xfId="47303" xr:uid="{00000000-0005-0000-0000-000047D70000}"/>
    <cellStyle name="Υπολογισμός 2 7 8" xfId="26812" xr:uid="{00000000-0005-0000-0000-000048D70000}"/>
    <cellStyle name="Υπολογισμός 2 7 8 2" xfId="29773" xr:uid="{00000000-0005-0000-0000-000049D70000}"/>
    <cellStyle name="Υπολογισμός 2 7 9" xfId="27564" xr:uid="{00000000-0005-0000-0000-00004AD70000}"/>
    <cellStyle name="Υπολογισμός 2 7 9 2" xfId="41806" xr:uid="{00000000-0005-0000-0000-00004BD70000}"/>
    <cellStyle name="Υπολογισμός 2 8" xfId="25675" xr:uid="{00000000-0005-0000-0000-00004CD70000}"/>
    <cellStyle name="Υπολογισμός 2 8 10" xfId="27823" xr:uid="{00000000-0005-0000-0000-00004DD70000}"/>
    <cellStyle name="Υπολογισμός 2 8 10 2" xfId="41972" xr:uid="{00000000-0005-0000-0000-00004ED70000}"/>
    <cellStyle name="Υπολογισμός 2 8 11" xfId="30086" xr:uid="{00000000-0005-0000-0000-00004FD70000}"/>
    <cellStyle name="Υπολογισμός 2 8 11 2" xfId="43266" xr:uid="{00000000-0005-0000-0000-000050D70000}"/>
    <cellStyle name="Υπολογισμός 2 8 12" xfId="30048" xr:uid="{00000000-0005-0000-0000-000051D70000}"/>
    <cellStyle name="Υπολογισμός 2 8 12 2" xfId="43228" xr:uid="{00000000-0005-0000-0000-000052D70000}"/>
    <cellStyle name="Υπολογισμός 2 8 13" xfId="29905" xr:uid="{00000000-0005-0000-0000-000053D70000}"/>
    <cellStyle name="Υπολογισμός 2 8 13 2" xfId="43164" xr:uid="{00000000-0005-0000-0000-000054D70000}"/>
    <cellStyle name="Υπολογισμός 2 8 14" xfId="31244" xr:uid="{00000000-0005-0000-0000-000055D70000}"/>
    <cellStyle name="Υπολογισμός 2 8 14 2" xfId="44306" xr:uid="{00000000-0005-0000-0000-000056D70000}"/>
    <cellStyle name="Υπολογισμός 2 8 15" xfId="31868" xr:uid="{00000000-0005-0000-0000-000057D70000}"/>
    <cellStyle name="Υπολογισμός 2 8 15 2" xfId="44930" xr:uid="{00000000-0005-0000-0000-000058D70000}"/>
    <cellStyle name="Υπολογισμός 2 8 16" xfId="32492" xr:uid="{00000000-0005-0000-0000-000059D70000}"/>
    <cellStyle name="Υπολογισμός 2 8 16 2" xfId="45554" xr:uid="{00000000-0005-0000-0000-00005AD70000}"/>
    <cellStyle name="Υπολογισμός 2 8 17" xfId="33114" xr:uid="{00000000-0005-0000-0000-00005BD70000}"/>
    <cellStyle name="Υπολογισμός 2 8 17 2" xfId="46176" xr:uid="{00000000-0005-0000-0000-00005CD70000}"/>
    <cellStyle name="Υπολογισμός 2 8 18" xfId="33736" xr:uid="{00000000-0005-0000-0000-00005DD70000}"/>
    <cellStyle name="Υπολογισμός 2 8 18 2" xfId="46798" xr:uid="{00000000-0005-0000-0000-00005ED70000}"/>
    <cellStyle name="Υπολογισμός 2 8 19" xfId="34358" xr:uid="{00000000-0005-0000-0000-00005FD70000}"/>
    <cellStyle name="Υπολογισμός 2 8 19 2" xfId="47420" xr:uid="{00000000-0005-0000-0000-000060D70000}"/>
    <cellStyle name="Υπολογισμός 2 8 2" xfId="25973" xr:uid="{00000000-0005-0000-0000-000061D70000}"/>
    <cellStyle name="Υπολογισμός 2 8 2 10" xfId="34413" xr:uid="{00000000-0005-0000-0000-000062D70000}"/>
    <cellStyle name="Υπολογισμός 2 8 2 10 2" xfId="47475" xr:uid="{00000000-0005-0000-0000-000063D70000}"/>
    <cellStyle name="Υπολογισμός 2 8 2 11" xfId="35033" xr:uid="{00000000-0005-0000-0000-000064D70000}"/>
    <cellStyle name="Υπολογισμός 2 8 2 11 2" xfId="48095" xr:uid="{00000000-0005-0000-0000-000065D70000}"/>
    <cellStyle name="Υπολογισμός 2 8 2 12" xfId="35651" xr:uid="{00000000-0005-0000-0000-000066D70000}"/>
    <cellStyle name="Υπολογισμός 2 8 2 12 2" xfId="48713" xr:uid="{00000000-0005-0000-0000-000067D70000}"/>
    <cellStyle name="Υπολογισμός 2 8 2 13" xfId="36270" xr:uid="{00000000-0005-0000-0000-000068D70000}"/>
    <cellStyle name="Υπολογισμός 2 8 2 13 2" xfId="49332" xr:uid="{00000000-0005-0000-0000-000069D70000}"/>
    <cellStyle name="Υπολογισμός 2 8 2 14" xfId="36885" xr:uid="{00000000-0005-0000-0000-00006AD70000}"/>
    <cellStyle name="Υπολογισμός 2 8 2 14 2" xfId="49947" xr:uid="{00000000-0005-0000-0000-00006BD70000}"/>
    <cellStyle name="Υπολογισμός 2 8 2 15" xfId="37495" xr:uid="{00000000-0005-0000-0000-00006CD70000}"/>
    <cellStyle name="Υπολογισμός 2 8 2 15 2" xfId="50557" xr:uid="{00000000-0005-0000-0000-00006DD70000}"/>
    <cellStyle name="Υπολογισμός 2 8 2 16" xfId="38102" xr:uid="{00000000-0005-0000-0000-00006ED70000}"/>
    <cellStyle name="Υπολογισμός 2 8 2 16 2" xfId="51164" xr:uid="{00000000-0005-0000-0000-00006FD70000}"/>
    <cellStyle name="Υπολογισμός 2 8 2 17" xfId="38687" xr:uid="{00000000-0005-0000-0000-000070D70000}"/>
    <cellStyle name="Υπολογισμός 2 8 2 17 2" xfId="51749" xr:uid="{00000000-0005-0000-0000-000071D70000}"/>
    <cellStyle name="Υπολογισμός 2 8 2 18" xfId="39262" xr:uid="{00000000-0005-0000-0000-000072D70000}"/>
    <cellStyle name="Υπολογισμός 2 8 2 18 2" xfId="52324" xr:uid="{00000000-0005-0000-0000-000073D70000}"/>
    <cellStyle name="Υπολογισμός 2 8 2 19" xfId="39817" xr:uid="{00000000-0005-0000-0000-000074D70000}"/>
    <cellStyle name="Υπολογισμός 2 8 2 19 2" xfId="52879" xr:uid="{00000000-0005-0000-0000-000075D70000}"/>
    <cellStyle name="Υπολογισμός 2 8 2 2" xfId="28120" xr:uid="{00000000-0005-0000-0000-000076D70000}"/>
    <cellStyle name="Υπολογισμός 2 8 2 2 2" xfId="42152" xr:uid="{00000000-0005-0000-0000-000077D70000}"/>
    <cellStyle name="Υπολογισμός 2 8 2 20" xfId="40342" xr:uid="{00000000-0005-0000-0000-000078D70000}"/>
    <cellStyle name="Υπολογισμός 2 8 2 20 2" xfId="53404" xr:uid="{00000000-0005-0000-0000-000079D70000}"/>
    <cellStyle name="Υπολογισμός 2 8 2 21" xfId="40820" xr:uid="{00000000-0005-0000-0000-00007AD70000}"/>
    <cellStyle name="Υπολογισμός 2 8 2 21 2" xfId="53882" xr:uid="{00000000-0005-0000-0000-00007BD70000}"/>
    <cellStyle name="Υπολογισμός 2 8 2 22" xfId="27078" xr:uid="{00000000-0005-0000-0000-00007CD70000}"/>
    <cellStyle name="Υπολογισμός 2 8 2 22 2" xfId="41346" xr:uid="{00000000-0005-0000-0000-00007DD70000}"/>
    <cellStyle name="Υπολογισμός 2 8 2 23" xfId="29222" xr:uid="{00000000-0005-0000-0000-00007ED70000}"/>
    <cellStyle name="Υπολογισμός 2 8 2 3" xfId="28658" xr:uid="{00000000-0005-0000-0000-00007FD70000}"/>
    <cellStyle name="Υπολογισμός 2 8 2 3 2" xfId="42664" xr:uid="{00000000-0005-0000-0000-000080D70000}"/>
    <cellStyle name="Υπολογισμός 2 8 2 4" xfId="30360" xr:uid="{00000000-0005-0000-0000-000081D70000}"/>
    <cellStyle name="Υπολογισμός 2 8 2 4 2" xfId="43424" xr:uid="{00000000-0005-0000-0000-000082D70000}"/>
    <cellStyle name="Υπολογισμός 2 8 2 5" xfId="31299" xr:uid="{00000000-0005-0000-0000-000083D70000}"/>
    <cellStyle name="Υπολογισμός 2 8 2 5 2" xfId="44361" xr:uid="{00000000-0005-0000-0000-000084D70000}"/>
    <cellStyle name="Υπολογισμός 2 8 2 6" xfId="31923" xr:uid="{00000000-0005-0000-0000-000085D70000}"/>
    <cellStyle name="Υπολογισμός 2 8 2 6 2" xfId="44985" xr:uid="{00000000-0005-0000-0000-000086D70000}"/>
    <cellStyle name="Υπολογισμός 2 8 2 7" xfId="32547" xr:uid="{00000000-0005-0000-0000-000087D70000}"/>
    <cellStyle name="Υπολογισμός 2 8 2 7 2" xfId="45609" xr:uid="{00000000-0005-0000-0000-000088D70000}"/>
    <cellStyle name="Υπολογισμός 2 8 2 8" xfId="33169" xr:uid="{00000000-0005-0000-0000-000089D70000}"/>
    <cellStyle name="Υπολογισμός 2 8 2 8 2" xfId="46231" xr:uid="{00000000-0005-0000-0000-00008AD70000}"/>
    <cellStyle name="Υπολογισμός 2 8 2 9" xfId="33791" xr:uid="{00000000-0005-0000-0000-00008BD70000}"/>
    <cellStyle name="Υπολογισμός 2 8 2 9 2" xfId="46853" xr:uid="{00000000-0005-0000-0000-00008CD70000}"/>
    <cellStyle name="Υπολογισμός 2 8 20" xfId="34978" xr:uid="{00000000-0005-0000-0000-00008DD70000}"/>
    <cellStyle name="Υπολογισμός 2 8 20 2" xfId="48040" xr:uid="{00000000-0005-0000-0000-00008ED70000}"/>
    <cellStyle name="Υπολογισμός 2 8 21" xfId="35596" xr:uid="{00000000-0005-0000-0000-00008FD70000}"/>
    <cellStyle name="Υπολογισμός 2 8 21 2" xfId="48658" xr:uid="{00000000-0005-0000-0000-000090D70000}"/>
    <cellStyle name="Υπολογισμός 2 8 22" xfId="36216" xr:uid="{00000000-0005-0000-0000-000091D70000}"/>
    <cellStyle name="Υπολογισμός 2 8 22 2" xfId="49278" xr:uid="{00000000-0005-0000-0000-000092D70000}"/>
    <cellStyle name="Υπολογισμός 2 8 23" xfId="36831" xr:uid="{00000000-0005-0000-0000-000093D70000}"/>
    <cellStyle name="Υπολογισμός 2 8 23 2" xfId="49893" xr:uid="{00000000-0005-0000-0000-000094D70000}"/>
    <cellStyle name="Υπολογισμός 2 8 24" xfId="37442" xr:uid="{00000000-0005-0000-0000-000095D70000}"/>
    <cellStyle name="Υπολογισμός 2 8 24 2" xfId="50504" xr:uid="{00000000-0005-0000-0000-000096D70000}"/>
    <cellStyle name="Υπολογισμός 2 8 25" xfId="38050" xr:uid="{00000000-0005-0000-0000-000097D70000}"/>
    <cellStyle name="Υπολογισμός 2 8 25 2" xfId="51112" xr:uid="{00000000-0005-0000-0000-000098D70000}"/>
    <cellStyle name="Υπολογισμός 2 8 26" xfId="38636" xr:uid="{00000000-0005-0000-0000-000099D70000}"/>
    <cellStyle name="Υπολογισμός 2 8 26 2" xfId="51698" xr:uid="{00000000-0005-0000-0000-00009AD70000}"/>
    <cellStyle name="Υπολογισμός 2 8 27" xfId="39278" xr:uid="{00000000-0005-0000-0000-00009BD70000}"/>
    <cellStyle name="Υπολογισμός 2 8 27 2" xfId="52340" xr:uid="{00000000-0005-0000-0000-00009CD70000}"/>
    <cellStyle name="Υπολογισμός 2 8 28" xfId="39178" xr:uid="{00000000-0005-0000-0000-00009DD70000}"/>
    <cellStyle name="Υπολογισμός 2 8 28 2" xfId="52240" xr:uid="{00000000-0005-0000-0000-00009ED70000}"/>
    <cellStyle name="Υπολογισμός 2 8 29" xfId="26551" xr:uid="{00000000-0005-0000-0000-00009FD70000}"/>
    <cellStyle name="Υπολογισμός 2 8 29 2" xfId="26527" xr:uid="{00000000-0005-0000-0000-0000A0D70000}"/>
    <cellStyle name="Υπολογισμός 2 8 3" xfId="26156" xr:uid="{00000000-0005-0000-0000-0000A1D70000}"/>
    <cellStyle name="Υπολογισμός 2 8 3 10" xfId="34611" xr:uid="{00000000-0005-0000-0000-0000A2D70000}"/>
    <cellStyle name="Υπολογισμός 2 8 3 10 2" xfId="47673" xr:uid="{00000000-0005-0000-0000-0000A3D70000}"/>
    <cellStyle name="Υπολογισμός 2 8 3 11" xfId="35231" xr:uid="{00000000-0005-0000-0000-0000A4D70000}"/>
    <cellStyle name="Υπολογισμός 2 8 3 11 2" xfId="48293" xr:uid="{00000000-0005-0000-0000-0000A5D70000}"/>
    <cellStyle name="Υπολογισμός 2 8 3 12" xfId="35849" xr:uid="{00000000-0005-0000-0000-0000A6D70000}"/>
    <cellStyle name="Υπολογισμός 2 8 3 12 2" xfId="48911" xr:uid="{00000000-0005-0000-0000-0000A7D70000}"/>
    <cellStyle name="Υπολογισμός 2 8 3 13" xfId="36467" xr:uid="{00000000-0005-0000-0000-0000A8D70000}"/>
    <cellStyle name="Υπολογισμός 2 8 3 13 2" xfId="49529" xr:uid="{00000000-0005-0000-0000-0000A9D70000}"/>
    <cellStyle name="Υπολογισμός 2 8 3 14" xfId="37081" xr:uid="{00000000-0005-0000-0000-0000AAD70000}"/>
    <cellStyle name="Υπολογισμός 2 8 3 14 2" xfId="50143" xr:uid="{00000000-0005-0000-0000-0000ABD70000}"/>
    <cellStyle name="Υπολογισμός 2 8 3 15" xfId="37690" xr:uid="{00000000-0005-0000-0000-0000ACD70000}"/>
    <cellStyle name="Υπολογισμός 2 8 3 15 2" xfId="50752" xr:uid="{00000000-0005-0000-0000-0000ADD70000}"/>
    <cellStyle name="Υπολογισμός 2 8 3 16" xfId="38288" xr:uid="{00000000-0005-0000-0000-0000AED70000}"/>
    <cellStyle name="Υπολογισμός 2 8 3 16 2" xfId="51350" xr:uid="{00000000-0005-0000-0000-0000AFD70000}"/>
    <cellStyle name="Υπολογισμός 2 8 3 17" xfId="38873" xr:uid="{00000000-0005-0000-0000-0000B0D70000}"/>
    <cellStyle name="Υπολογισμός 2 8 3 17 2" xfId="51935" xr:uid="{00000000-0005-0000-0000-0000B1D70000}"/>
    <cellStyle name="Υπολογισμός 2 8 3 18" xfId="39442" xr:uid="{00000000-0005-0000-0000-0000B2D70000}"/>
    <cellStyle name="Υπολογισμός 2 8 3 18 2" xfId="52504" xr:uid="{00000000-0005-0000-0000-0000B3D70000}"/>
    <cellStyle name="Υπολογισμός 2 8 3 19" xfId="39994" xr:uid="{00000000-0005-0000-0000-0000B4D70000}"/>
    <cellStyle name="Υπολογισμός 2 8 3 19 2" xfId="53056" xr:uid="{00000000-0005-0000-0000-0000B5D70000}"/>
    <cellStyle name="Υπολογισμός 2 8 3 2" xfId="28302" xr:uid="{00000000-0005-0000-0000-0000B6D70000}"/>
    <cellStyle name="Υπολογισμός 2 8 3 2 2" xfId="42308" xr:uid="{00000000-0005-0000-0000-0000B7D70000}"/>
    <cellStyle name="Υπολογισμός 2 8 3 20" xfId="40504" xr:uid="{00000000-0005-0000-0000-0000B8D70000}"/>
    <cellStyle name="Υπολογισμός 2 8 3 20 2" xfId="53566" xr:uid="{00000000-0005-0000-0000-0000B9D70000}"/>
    <cellStyle name="Υπολογισμός 2 8 3 21" xfId="40976" xr:uid="{00000000-0005-0000-0000-0000BAD70000}"/>
    <cellStyle name="Υπολογισμός 2 8 3 21 2" xfId="54038" xr:uid="{00000000-0005-0000-0000-0000BBD70000}"/>
    <cellStyle name="Υπολογισμός 2 8 3 22" xfId="27260" xr:uid="{00000000-0005-0000-0000-0000BCD70000}"/>
    <cellStyle name="Υπολογισμός 2 8 3 22 2" xfId="41502" xr:uid="{00000000-0005-0000-0000-0000BDD70000}"/>
    <cellStyle name="Υπολογισμός 2 8 3 23" xfId="29853" xr:uid="{00000000-0005-0000-0000-0000BED70000}"/>
    <cellStyle name="Υπολογισμός 2 8 3 3" xfId="28799" xr:uid="{00000000-0005-0000-0000-0000BFD70000}"/>
    <cellStyle name="Υπολογισμός 2 8 3 3 2" xfId="42805" xr:uid="{00000000-0005-0000-0000-0000C0D70000}"/>
    <cellStyle name="Υπολογισμός 2 8 3 4" xfId="30603" xr:uid="{00000000-0005-0000-0000-0000C1D70000}"/>
    <cellStyle name="Υπολογισμός 2 8 3 4 2" xfId="43667" xr:uid="{00000000-0005-0000-0000-0000C2D70000}"/>
    <cellStyle name="Υπολογισμός 2 8 3 5" xfId="31497" xr:uid="{00000000-0005-0000-0000-0000C3D70000}"/>
    <cellStyle name="Υπολογισμός 2 8 3 5 2" xfId="44559" xr:uid="{00000000-0005-0000-0000-0000C4D70000}"/>
    <cellStyle name="Υπολογισμός 2 8 3 6" xfId="32121" xr:uid="{00000000-0005-0000-0000-0000C5D70000}"/>
    <cellStyle name="Υπολογισμός 2 8 3 6 2" xfId="45183" xr:uid="{00000000-0005-0000-0000-0000C6D70000}"/>
    <cellStyle name="Υπολογισμός 2 8 3 7" xfId="32745" xr:uid="{00000000-0005-0000-0000-0000C7D70000}"/>
    <cellStyle name="Υπολογισμός 2 8 3 7 2" xfId="45807" xr:uid="{00000000-0005-0000-0000-0000C8D70000}"/>
    <cellStyle name="Υπολογισμός 2 8 3 8" xfId="33367" xr:uid="{00000000-0005-0000-0000-0000C9D70000}"/>
    <cellStyle name="Υπολογισμός 2 8 3 8 2" xfId="46429" xr:uid="{00000000-0005-0000-0000-0000CAD70000}"/>
    <cellStyle name="Υπολογισμός 2 8 3 9" xfId="33989" xr:uid="{00000000-0005-0000-0000-0000CBD70000}"/>
    <cellStyle name="Υπολογισμός 2 8 3 9 2" xfId="47051" xr:uid="{00000000-0005-0000-0000-0000CCD70000}"/>
    <cellStyle name="Υπολογισμός 2 8 30" xfId="29064" xr:uid="{00000000-0005-0000-0000-0000CDD70000}"/>
    <cellStyle name="Υπολογισμός 2 8 4" xfId="26224" xr:uid="{00000000-0005-0000-0000-0000CED70000}"/>
    <cellStyle name="Υπολογισμός 2 8 4 10" xfId="34679" xr:uid="{00000000-0005-0000-0000-0000CFD70000}"/>
    <cellStyle name="Υπολογισμός 2 8 4 10 2" xfId="47741" xr:uid="{00000000-0005-0000-0000-0000D0D70000}"/>
    <cellStyle name="Υπολογισμός 2 8 4 11" xfId="35299" xr:uid="{00000000-0005-0000-0000-0000D1D70000}"/>
    <cellStyle name="Υπολογισμός 2 8 4 11 2" xfId="48361" xr:uid="{00000000-0005-0000-0000-0000D2D70000}"/>
    <cellStyle name="Υπολογισμός 2 8 4 12" xfId="35917" xr:uid="{00000000-0005-0000-0000-0000D3D70000}"/>
    <cellStyle name="Υπολογισμός 2 8 4 12 2" xfId="48979" xr:uid="{00000000-0005-0000-0000-0000D4D70000}"/>
    <cellStyle name="Υπολογισμός 2 8 4 13" xfId="36535" xr:uid="{00000000-0005-0000-0000-0000D5D70000}"/>
    <cellStyle name="Υπολογισμός 2 8 4 13 2" xfId="49597" xr:uid="{00000000-0005-0000-0000-0000D6D70000}"/>
    <cellStyle name="Υπολογισμός 2 8 4 14" xfId="37149" xr:uid="{00000000-0005-0000-0000-0000D7D70000}"/>
    <cellStyle name="Υπολογισμός 2 8 4 14 2" xfId="50211" xr:uid="{00000000-0005-0000-0000-0000D8D70000}"/>
    <cellStyle name="Υπολογισμός 2 8 4 15" xfId="37758" xr:uid="{00000000-0005-0000-0000-0000D9D70000}"/>
    <cellStyle name="Υπολογισμός 2 8 4 15 2" xfId="50820" xr:uid="{00000000-0005-0000-0000-0000DAD70000}"/>
    <cellStyle name="Υπολογισμός 2 8 4 16" xfId="38356" xr:uid="{00000000-0005-0000-0000-0000DBD70000}"/>
    <cellStyle name="Υπολογισμός 2 8 4 16 2" xfId="51418" xr:uid="{00000000-0005-0000-0000-0000DCD70000}"/>
    <cellStyle name="Υπολογισμός 2 8 4 17" xfId="38941" xr:uid="{00000000-0005-0000-0000-0000DDD70000}"/>
    <cellStyle name="Υπολογισμός 2 8 4 17 2" xfId="52003" xr:uid="{00000000-0005-0000-0000-0000DED70000}"/>
    <cellStyle name="Υπολογισμός 2 8 4 18" xfId="39510" xr:uid="{00000000-0005-0000-0000-0000DFD70000}"/>
    <cellStyle name="Υπολογισμός 2 8 4 18 2" xfId="52572" xr:uid="{00000000-0005-0000-0000-0000E0D70000}"/>
    <cellStyle name="Υπολογισμός 2 8 4 19" xfId="40062" xr:uid="{00000000-0005-0000-0000-0000E1D70000}"/>
    <cellStyle name="Υπολογισμός 2 8 4 19 2" xfId="53124" xr:uid="{00000000-0005-0000-0000-0000E2D70000}"/>
    <cellStyle name="Υπολογισμός 2 8 4 2" xfId="28370" xr:uid="{00000000-0005-0000-0000-0000E3D70000}"/>
    <cellStyle name="Υπολογισμός 2 8 4 2 2" xfId="42376" xr:uid="{00000000-0005-0000-0000-0000E4D70000}"/>
    <cellStyle name="Υπολογισμός 2 8 4 20" xfId="40572" xr:uid="{00000000-0005-0000-0000-0000E5D70000}"/>
    <cellStyle name="Υπολογισμός 2 8 4 20 2" xfId="53634" xr:uid="{00000000-0005-0000-0000-0000E6D70000}"/>
    <cellStyle name="Υπολογισμός 2 8 4 21" xfId="41044" xr:uid="{00000000-0005-0000-0000-0000E7D70000}"/>
    <cellStyle name="Υπολογισμός 2 8 4 21 2" xfId="54106" xr:uid="{00000000-0005-0000-0000-0000E8D70000}"/>
    <cellStyle name="Υπολογισμός 2 8 4 22" xfId="27328" xr:uid="{00000000-0005-0000-0000-0000E9D70000}"/>
    <cellStyle name="Υπολογισμός 2 8 4 22 2" xfId="41570" xr:uid="{00000000-0005-0000-0000-0000EAD70000}"/>
    <cellStyle name="Υπολογισμός 2 8 4 23" xfId="29712" xr:uid="{00000000-0005-0000-0000-0000EBD70000}"/>
    <cellStyle name="Υπολογισμός 2 8 4 3" xfId="28857" xr:uid="{00000000-0005-0000-0000-0000ECD70000}"/>
    <cellStyle name="Υπολογισμός 2 8 4 3 2" xfId="42863" xr:uid="{00000000-0005-0000-0000-0000EDD70000}"/>
    <cellStyle name="Υπολογισμός 2 8 4 4" xfId="29951" xr:uid="{00000000-0005-0000-0000-0000EED70000}"/>
    <cellStyle name="Υπολογισμός 2 8 4 4 2" xfId="43187" xr:uid="{00000000-0005-0000-0000-0000EFD70000}"/>
    <cellStyle name="Υπολογισμός 2 8 4 5" xfId="31565" xr:uid="{00000000-0005-0000-0000-0000F0D70000}"/>
    <cellStyle name="Υπολογισμός 2 8 4 5 2" xfId="44627" xr:uid="{00000000-0005-0000-0000-0000F1D70000}"/>
    <cellStyle name="Υπολογισμός 2 8 4 6" xfId="32189" xr:uid="{00000000-0005-0000-0000-0000F2D70000}"/>
    <cellStyle name="Υπολογισμός 2 8 4 6 2" xfId="45251" xr:uid="{00000000-0005-0000-0000-0000F3D70000}"/>
    <cellStyle name="Υπολογισμός 2 8 4 7" xfId="32813" xr:uid="{00000000-0005-0000-0000-0000F4D70000}"/>
    <cellStyle name="Υπολογισμός 2 8 4 7 2" xfId="45875" xr:uid="{00000000-0005-0000-0000-0000F5D70000}"/>
    <cellStyle name="Υπολογισμός 2 8 4 8" xfId="33435" xr:uid="{00000000-0005-0000-0000-0000F6D70000}"/>
    <cellStyle name="Υπολογισμός 2 8 4 8 2" xfId="46497" xr:uid="{00000000-0005-0000-0000-0000F7D70000}"/>
    <cellStyle name="Υπολογισμός 2 8 4 9" xfId="34057" xr:uid="{00000000-0005-0000-0000-0000F8D70000}"/>
    <cellStyle name="Υπολογισμός 2 8 4 9 2" xfId="47119" xr:uid="{00000000-0005-0000-0000-0000F9D70000}"/>
    <cellStyle name="Υπολογισμός 2 8 5" xfId="26292" xr:uid="{00000000-0005-0000-0000-0000FAD70000}"/>
    <cellStyle name="Υπολογισμός 2 8 5 10" xfId="34747" xr:uid="{00000000-0005-0000-0000-0000FBD70000}"/>
    <cellStyle name="Υπολογισμός 2 8 5 10 2" xfId="47809" xr:uid="{00000000-0005-0000-0000-0000FCD70000}"/>
    <cellStyle name="Υπολογισμός 2 8 5 11" xfId="35367" xr:uid="{00000000-0005-0000-0000-0000FDD70000}"/>
    <cellStyle name="Υπολογισμός 2 8 5 11 2" xfId="48429" xr:uid="{00000000-0005-0000-0000-0000FED70000}"/>
    <cellStyle name="Υπολογισμός 2 8 5 12" xfId="35985" xr:uid="{00000000-0005-0000-0000-0000FFD70000}"/>
    <cellStyle name="Υπολογισμός 2 8 5 12 2" xfId="49047" xr:uid="{00000000-0005-0000-0000-000000D80000}"/>
    <cellStyle name="Υπολογισμός 2 8 5 13" xfId="36603" xr:uid="{00000000-0005-0000-0000-000001D80000}"/>
    <cellStyle name="Υπολογισμός 2 8 5 13 2" xfId="49665" xr:uid="{00000000-0005-0000-0000-000002D80000}"/>
    <cellStyle name="Υπολογισμός 2 8 5 14" xfId="37217" xr:uid="{00000000-0005-0000-0000-000003D80000}"/>
    <cellStyle name="Υπολογισμός 2 8 5 14 2" xfId="50279" xr:uid="{00000000-0005-0000-0000-000004D80000}"/>
    <cellStyle name="Υπολογισμός 2 8 5 15" xfId="37826" xr:uid="{00000000-0005-0000-0000-000005D80000}"/>
    <cellStyle name="Υπολογισμός 2 8 5 15 2" xfId="50888" xr:uid="{00000000-0005-0000-0000-000006D80000}"/>
    <cellStyle name="Υπολογισμός 2 8 5 16" xfId="38424" xr:uid="{00000000-0005-0000-0000-000007D80000}"/>
    <cellStyle name="Υπολογισμός 2 8 5 16 2" xfId="51486" xr:uid="{00000000-0005-0000-0000-000008D80000}"/>
    <cellStyle name="Υπολογισμός 2 8 5 17" xfId="39009" xr:uid="{00000000-0005-0000-0000-000009D80000}"/>
    <cellStyle name="Υπολογισμός 2 8 5 17 2" xfId="52071" xr:uid="{00000000-0005-0000-0000-00000AD80000}"/>
    <cellStyle name="Υπολογισμός 2 8 5 18" xfId="39578" xr:uid="{00000000-0005-0000-0000-00000BD80000}"/>
    <cellStyle name="Υπολογισμός 2 8 5 18 2" xfId="52640" xr:uid="{00000000-0005-0000-0000-00000CD80000}"/>
    <cellStyle name="Υπολογισμός 2 8 5 19" xfId="40130" xr:uid="{00000000-0005-0000-0000-00000DD80000}"/>
    <cellStyle name="Υπολογισμός 2 8 5 19 2" xfId="53192" xr:uid="{00000000-0005-0000-0000-00000ED80000}"/>
    <cellStyle name="Υπολογισμός 2 8 5 2" xfId="28438" xr:uid="{00000000-0005-0000-0000-00000FD80000}"/>
    <cellStyle name="Υπολογισμός 2 8 5 2 2" xfId="42444" xr:uid="{00000000-0005-0000-0000-000010D80000}"/>
    <cellStyle name="Υπολογισμός 2 8 5 20" xfId="40640" xr:uid="{00000000-0005-0000-0000-000011D80000}"/>
    <cellStyle name="Υπολογισμός 2 8 5 20 2" xfId="53702" xr:uid="{00000000-0005-0000-0000-000012D80000}"/>
    <cellStyle name="Υπολογισμός 2 8 5 21" xfId="41112" xr:uid="{00000000-0005-0000-0000-000013D80000}"/>
    <cellStyle name="Υπολογισμός 2 8 5 21 2" xfId="54174" xr:uid="{00000000-0005-0000-0000-000014D80000}"/>
    <cellStyle name="Υπολογισμός 2 8 5 22" xfId="27396" xr:uid="{00000000-0005-0000-0000-000015D80000}"/>
    <cellStyle name="Υπολογισμός 2 8 5 22 2" xfId="41638" xr:uid="{00000000-0005-0000-0000-000016D80000}"/>
    <cellStyle name="Υπολογισμός 2 8 5 23" xfId="27690" xr:uid="{00000000-0005-0000-0000-000017D80000}"/>
    <cellStyle name="Υπολογισμός 2 8 5 3" xfId="28912" xr:uid="{00000000-0005-0000-0000-000018D80000}"/>
    <cellStyle name="Υπολογισμός 2 8 5 3 2" xfId="42918" xr:uid="{00000000-0005-0000-0000-000019D80000}"/>
    <cellStyle name="Υπολογισμός 2 8 5 4" xfId="29730" xr:uid="{00000000-0005-0000-0000-00001AD80000}"/>
    <cellStyle name="Υπολογισμός 2 8 5 4 2" xfId="43027" xr:uid="{00000000-0005-0000-0000-00001BD80000}"/>
    <cellStyle name="Υπολογισμός 2 8 5 5" xfId="31633" xr:uid="{00000000-0005-0000-0000-00001CD80000}"/>
    <cellStyle name="Υπολογισμός 2 8 5 5 2" xfId="44695" xr:uid="{00000000-0005-0000-0000-00001DD80000}"/>
    <cellStyle name="Υπολογισμός 2 8 5 6" xfId="32257" xr:uid="{00000000-0005-0000-0000-00001ED80000}"/>
    <cellStyle name="Υπολογισμός 2 8 5 6 2" xfId="45319" xr:uid="{00000000-0005-0000-0000-00001FD80000}"/>
    <cellStyle name="Υπολογισμός 2 8 5 7" xfId="32881" xr:uid="{00000000-0005-0000-0000-000020D80000}"/>
    <cellStyle name="Υπολογισμός 2 8 5 7 2" xfId="45943" xr:uid="{00000000-0005-0000-0000-000021D80000}"/>
    <cellStyle name="Υπολογισμός 2 8 5 8" xfId="33503" xr:uid="{00000000-0005-0000-0000-000022D80000}"/>
    <cellStyle name="Υπολογισμός 2 8 5 8 2" xfId="46565" xr:uid="{00000000-0005-0000-0000-000023D80000}"/>
    <cellStyle name="Υπολογισμός 2 8 5 9" xfId="34125" xr:uid="{00000000-0005-0000-0000-000024D80000}"/>
    <cellStyle name="Υπολογισμός 2 8 5 9 2" xfId="47187" xr:uid="{00000000-0005-0000-0000-000025D80000}"/>
    <cellStyle name="Υπολογισμός 2 8 6" xfId="26337" xr:uid="{00000000-0005-0000-0000-000026D80000}"/>
    <cellStyle name="Υπολογισμός 2 8 6 10" xfId="34792" xr:uid="{00000000-0005-0000-0000-000027D80000}"/>
    <cellStyle name="Υπολογισμός 2 8 6 10 2" xfId="47854" xr:uid="{00000000-0005-0000-0000-000028D80000}"/>
    <cellStyle name="Υπολογισμός 2 8 6 11" xfId="35412" xr:uid="{00000000-0005-0000-0000-000029D80000}"/>
    <cellStyle name="Υπολογισμός 2 8 6 11 2" xfId="48474" xr:uid="{00000000-0005-0000-0000-00002AD80000}"/>
    <cellStyle name="Υπολογισμός 2 8 6 12" xfId="36030" xr:uid="{00000000-0005-0000-0000-00002BD80000}"/>
    <cellStyle name="Υπολογισμός 2 8 6 12 2" xfId="49092" xr:uid="{00000000-0005-0000-0000-00002CD80000}"/>
    <cellStyle name="Υπολογισμός 2 8 6 13" xfId="36648" xr:uid="{00000000-0005-0000-0000-00002DD80000}"/>
    <cellStyle name="Υπολογισμός 2 8 6 13 2" xfId="49710" xr:uid="{00000000-0005-0000-0000-00002ED80000}"/>
    <cellStyle name="Υπολογισμός 2 8 6 14" xfId="37262" xr:uid="{00000000-0005-0000-0000-00002FD80000}"/>
    <cellStyle name="Υπολογισμός 2 8 6 14 2" xfId="50324" xr:uid="{00000000-0005-0000-0000-000030D80000}"/>
    <cellStyle name="Υπολογισμός 2 8 6 15" xfId="37871" xr:uid="{00000000-0005-0000-0000-000031D80000}"/>
    <cellStyle name="Υπολογισμός 2 8 6 15 2" xfId="50933" xr:uid="{00000000-0005-0000-0000-000032D80000}"/>
    <cellStyle name="Υπολογισμός 2 8 6 16" xfId="38469" xr:uid="{00000000-0005-0000-0000-000033D80000}"/>
    <cellStyle name="Υπολογισμός 2 8 6 16 2" xfId="51531" xr:uid="{00000000-0005-0000-0000-000034D80000}"/>
    <cellStyle name="Υπολογισμός 2 8 6 17" xfId="39054" xr:uid="{00000000-0005-0000-0000-000035D80000}"/>
    <cellStyle name="Υπολογισμός 2 8 6 17 2" xfId="52116" xr:uid="{00000000-0005-0000-0000-000036D80000}"/>
    <cellStyle name="Υπολογισμός 2 8 6 18" xfId="39623" xr:uid="{00000000-0005-0000-0000-000037D80000}"/>
    <cellStyle name="Υπολογισμός 2 8 6 18 2" xfId="52685" xr:uid="{00000000-0005-0000-0000-000038D80000}"/>
    <cellStyle name="Υπολογισμός 2 8 6 19" xfId="40175" xr:uid="{00000000-0005-0000-0000-000039D80000}"/>
    <cellStyle name="Υπολογισμός 2 8 6 19 2" xfId="53237" xr:uid="{00000000-0005-0000-0000-00003AD80000}"/>
    <cellStyle name="Υπολογισμός 2 8 6 2" xfId="28483" xr:uid="{00000000-0005-0000-0000-00003BD80000}"/>
    <cellStyle name="Υπολογισμός 2 8 6 2 2" xfId="42489" xr:uid="{00000000-0005-0000-0000-00003CD80000}"/>
    <cellStyle name="Υπολογισμός 2 8 6 20" xfId="40685" xr:uid="{00000000-0005-0000-0000-00003DD80000}"/>
    <cellStyle name="Υπολογισμός 2 8 6 20 2" xfId="53747" xr:uid="{00000000-0005-0000-0000-00003ED80000}"/>
    <cellStyle name="Υπολογισμός 2 8 6 21" xfId="41157" xr:uid="{00000000-0005-0000-0000-00003FD80000}"/>
    <cellStyle name="Υπολογισμός 2 8 6 21 2" xfId="54219" xr:uid="{00000000-0005-0000-0000-000040D80000}"/>
    <cellStyle name="Υπολογισμός 2 8 6 22" xfId="27441" xr:uid="{00000000-0005-0000-0000-000041D80000}"/>
    <cellStyle name="Υπολογισμός 2 8 6 22 2" xfId="41683" xr:uid="{00000000-0005-0000-0000-000042D80000}"/>
    <cellStyle name="Υπολογισμός 2 8 6 23" xfId="25524" xr:uid="{00000000-0005-0000-0000-000043D80000}"/>
    <cellStyle name="Υπολογισμός 2 8 6 3" xfId="28951" xr:uid="{00000000-0005-0000-0000-000044D80000}"/>
    <cellStyle name="Υπολογισμός 2 8 6 3 2" xfId="42957" xr:uid="{00000000-0005-0000-0000-000045D80000}"/>
    <cellStyle name="Υπολογισμός 2 8 6 4" xfId="30715" xr:uid="{00000000-0005-0000-0000-000046D80000}"/>
    <cellStyle name="Υπολογισμός 2 8 6 4 2" xfId="43779" xr:uid="{00000000-0005-0000-0000-000047D80000}"/>
    <cellStyle name="Υπολογισμός 2 8 6 5" xfId="31678" xr:uid="{00000000-0005-0000-0000-000048D80000}"/>
    <cellStyle name="Υπολογισμός 2 8 6 5 2" xfId="44740" xr:uid="{00000000-0005-0000-0000-000049D80000}"/>
    <cellStyle name="Υπολογισμός 2 8 6 6" xfId="32302" xr:uid="{00000000-0005-0000-0000-00004AD80000}"/>
    <cellStyle name="Υπολογισμός 2 8 6 6 2" xfId="45364" xr:uid="{00000000-0005-0000-0000-00004BD80000}"/>
    <cellStyle name="Υπολογισμός 2 8 6 7" xfId="32926" xr:uid="{00000000-0005-0000-0000-00004CD80000}"/>
    <cellStyle name="Υπολογισμός 2 8 6 7 2" xfId="45988" xr:uid="{00000000-0005-0000-0000-00004DD80000}"/>
    <cellStyle name="Υπολογισμός 2 8 6 8" xfId="33548" xr:uid="{00000000-0005-0000-0000-00004ED80000}"/>
    <cellStyle name="Υπολογισμός 2 8 6 8 2" xfId="46610" xr:uid="{00000000-0005-0000-0000-00004FD80000}"/>
    <cellStyle name="Υπολογισμός 2 8 6 9" xfId="34170" xr:uid="{00000000-0005-0000-0000-000050D80000}"/>
    <cellStyle name="Υπολογισμός 2 8 6 9 2" xfId="47232" xr:uid="{00000000-0005-0000-0000-000051D80000}"/>
    <cellStyle name="Υπολογισμός 2 8 7" xfId="26090" xr:uid="{00000000-0005-0000-0000-000052D80000}"/>
    <cellStyle name="Υπολογισμός 2 8 7 10" xfId="35165" xr:uid="{00000000-0005-0000-0000-000053D80000}"/>
    <cellStyle name="Υπολογισμός 2 8 7 10 2" xfId="48227" xr:uid="{00000000-0005-0000-0000-000054D80000}"/>
    <cellStyle name="Υπολογισμός 2 8 7 11" xfId="35783" xr:uid="{00000000-0005-0000-0000-000055D80000}"/>
    <cellStyle name="Υπολογισμός 2 8 7 11 2" xfId="48845" xr:uid="{00000000-0005-0000-0000-000056D80000}"/>
    <cellStyle name="Υπολογισμός 2 8 7 12" xfId="36401" xr:uid="{00000000-0005-0000-0000-000057D80000}"/>
    <cellStyle name="Υπολογισμός 2 8 7 12 2" xfId="49463" xr:uid="{00000000-0005-0000-0000-000058D80000}"/>
    <cellStyle name="Υπολογισμός 2 8 7 13" xfId="37015" xr:uid="{00000000-0005-0000-0000-000059D80000}"/>
    <cellStyle name="Υπολογισμός 2 8 7 13 2" xfId="50077" xr:uid="{00000000-0005-0000-0000-00005AD80000}"/>
    <cellStyle name="Υπολογισμός 2 8 7 14" xfId="37624" xr:uid="{00000000-0005-0000-0000-00005BD80000}"/>
    <cellStyle name="Υπολογισμός 2 8 7 14 2" xfId="50686" xr:uid="{00000000-0005-0000-0000-00005CD80000}"/>
    <cellStyle name="Υπολογισμός 2 8 7 15" xfId="38222" xr:uid="{00000000-0005-0000-0000-00005DD80000}"/>
    <cellStyle name="Υπολογισμός 2 8 7 15 2" xfId="51284" xr:uid="{00000000-0005-0000-0000-00005ED80000}"/>
    <cellStyle name="Υπολογισμός 2 8 7 16" xfId="38807" xr:uid="{00000000-0005-0000-0000-00005FD80000}"/>
    <cellStyle name="Υπολογισμός 2 8 7 16 2" xfId="51869" xr:uid="{00000000-0005-0000-0000-000060D80000}"/>
    <cellStyle name="Υπολογισμός 2 8 7 17" xfId="39376" xr:uid="{00000000-0005-0000-0000-000061D80000}"/>
    <cellStyle name="Υπολογισμός 2 8 7 17 2" xfId="52438" xr:uid="{00000000-0005-0000-0000-000062D80000}"/>
    <cellStyle name="Υπολογισμός 2 8 7 18" xfId="39928" xr:uid="{00000000-0005-0000-0000-000063D80000}"/>
    <cellStyle name="Υπολογισμός 2 8 7 18 2" xfId="52990" xr:uid="{00000000-0005-0000-0000-000064D80000}"/>
    <cellStyle name="Υπολογισμός 2 8 7 19" xfId="40438" xr:uid="{00000000-0005-0000-0000-000065D80000}"/>
    <cellStyle name="Υπολογισμός 2 8 7 19 2" xfId="53500" xr:uid="{00000000-0005-0000-0000-000066D80000}"/>
    <cellStyle name="Υπολογισμός 2 8 7 2" xfId="28236" xr:uid="{00000000-0005-0000-0000-000067D80000}"/>
    <cellStyle name="Υπολογισμός 2 8 7 2 2" xfId="42242" xr:uid="{00000000-0005-0000-0000-000068D80000}"/>
    <cellStyle name="Υπολογισμός 2 8 7 20" xfId="40910" xr:uid="{00000000-0005-0000-0000-000069D80000}"/>
    <cellStyle name="Υπολογισμός 2 8 7 20 2" xfId="53972" xr:uid="{00000000-0005-0000-0000-00006AD80000}"/>
    <cellStyle name="Υπολογισμός 2 8 7 21" xfId="27194" xr:uid="{00000000-0005-0000-0000-00006BD80000}"/>
    <cellStyle name="Υπολογισμός 2 8 7 21 2" xfId="41436" xr:uid="{00000000-0005-0000-0000-00006CD80000}"/>
    <cellStyle name="Υπολογισμός 2 8 7 22" xfId="29460" xr:uid="{00000000-0005-0000-0000-00006DD80000}"/>
    <cellStyle name="Υπολογισμός 2 8 7 3" xfId="30075" xr:uid="{00000000-0005-0000-0000-00006ED80000}"/>
    <cellStyle name="Υπολογισμός 2 8 7 3 2" xfId="43255" xr:uid="{00000000-0005-0000-0000-00006FD80000}"/>
    <cellStyle name="Υπολογισμός 2 8 7 4" xfId="31431" xr:uid="{00000000-0005-0000-0000-000070D80000}"/>
    <cellStyle name="Υπολογισμός 2 8 7 4 2" xfId="44493" xr:uid="{00000000-0005-0000-0000-000071D80000}"/>
    <cellStyle name="Υπολογισμός 2 8 7 5" xfId="32055" xr:uid="{00000000-0005-0000-0000-000072D80000}"/>
    <cellStyle name="Υπολογισμός 2 8 7 5 2" xfId="45117" xr:uid="{00000000-0005-0000-0000-000073D80000}"/>
    <cellStyle name="Υπολογισμός 2 8 7 6" xfId="32679" xr:uid="{00000000-0005-0000-0000-000074D80000}"/>
    <cellStyle name="Υπολογισμός 2 8 7 6 2" xfId="45741" xr:uid="{00000000-0005-0000-0000-000075D80000}"/>
    <cellStyle name="Υπολογισμός 2 8 7 7" xfId="33301" xr:uid="{00000000-0005-0000-0000-000076D80000}"/>
    <cellStyle name="Υπολογισμός 2 8 7 7 2" xfId="46363" xr:uid="{00000000-0005-0000-0000-000077D80000}"/>
    <cellStyle name="Υπολογισμός 2 8 7 8" xfId="33923" xr:uid="{00000000-0005-0000-0000-000078D80000}"/>
    <cellStyle name="Υπολογισμός 2 8 7 8 2" xfId="46985" xr:uid="{00000000-0005-0000-0000-000079D80000}"/>
    <cellStyle name="Υπολογισμός 2 8 7 9" xfId="34545" xr:uid="{00000000-0005-0000-0000-00007AD80000}"/>
    <cellStyle name="Υπολογισμός 2 8 7 9 2" xfId="47607" xr:uid="{00000000-0005-0000-0000-00007BD80000}"/>
    <cellStyle name="Υπολογισμός 2 8 8" xfId="26783" xr:uid="{00000000-0005-0000-0000-00007CD80000}"/>
    <cellStyle name="Υπολογισμός 2 8 8 2" xfId="29504" xr:uid="{00000000-0005-0000-0000-00007DD80000}"/>
    <cellStyle name="Υπολογισμός 2 8 9" xfId="27559" xr:uid="{00000000-0005-0000-0000-00007ED80000}"/>
    <cellStyle name="Υπολογισμός 2 8 9 2" xfId="41801" xr:uid="{00000000-0005-0000-0000-00007FD80000}"/>
    <cellStyle name="Υπολογισμός 2 9" xfId="27677" xr:uid="{00000000-0005-0000-0000-000080D80000}"/>
    <cellStyle name="Υπολογισμός 2 9 2" xfId="41901" xr:uid="{00000000-0005-0000-0000-000081D8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6-03-10T11:38:52.71" personId="{00000000-0000-0000-0000-000000000000}" id="{48F78ABE-A56C-4C39-8F60-F64A287B4AF6}">
    <text>Α/Α 2 από το Αρχείο ΣΣ ΟΛΑ</text>
  </threadedComment>
  <threadedComment ref="C2" dT="2026-03-10T11:41:00.27" personId="{00000000-0000-0000-0000-000000000000}" id="{3CF9FF90-6A4B-4740-922B-AEE621ABAAD8}">
    <text>Αν δεν είναι συμπληρωμένο στο Αρχείο ΣΣ ΌΛΑ το βρίσκουμε APE FINAL (ουσιαστικά εκεί είναι η έγκυρη και αρχική καταγραφή του)</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7"/>
  <sheetViews>
    <sheetView tabSelected="1" zoomScale="80" zoomScaleNormal="80" workbookViewId="0">
      <pane xSplit="1" ySplit="2" topLeftCell="B175" activePane="bottomRight" state="frozen"/>
      <selection pane="topRight" activeCell="B1" sqref="B1"/>
      <selection pane="bottomLeft" activeCell="A2" sqref="A2"/>
      <selection pane="bottomRight" activeCell="I238" sqref="I238"/>
    </sheetView>
  </sheetViews>
  <sheetFormatPr defaultColWidth="8.81640625" defaultRowHeight="12.5" x14ac:dyDescent="0.35"/>
  <cols>
    <col min="1" max="1" width="8.81640625" style="23"/>
    <col min="2" max="2" width="46.54296875" style="40" customWidth="1"/>
    <col min="3" max="3" width="24.453125" style="23" customWidth="1"/>
    <col min="4" max="4" width="23.81640625" style="23" customWidth="1"/>
    <col min="5" max="5" width="16.54296875" style="30" bestFit="1" customWidth="1"/>
    <col min="6" max="6" width="14.54296875" style="23" bestFit="1" customWidth="1"/>
    <col min="7" max="7" width="17.81640625" style="31" bestFit="1" customWidth="1"/>
    <col min="8" max="8" width="18.453125" style="23" bestFit="1" customWidth="1"/>
    <col min="9" max="9" width="27.1796875" style="40" customWidth="1"/>
    <col min="10" max="10" width="26.54296875" style="23" customWidth="1"/>
    <col min="11" max="11" width="29.08984375" style="23" customWidth="1"/>
    <col min="12" max="16384" width="8.81640625" style="23"/>
  </cols>
  <sheetData>
    <row r="1" spans="1:11" x14ac:dyDescent="0.35">
      <c r="E1" s="24">
        <f>SUM(E3:E393)</f>
        <v>3163</v>
      </c>
      <c r="G1" s="25">
        <f>SUM(G3:G393)</f>
        <v>2566047.5319999978</v>
      </c>
      <c r="H1" s="25"/>
    </row>
    <row r="2" spans="1:11" s="67" customFormat="1" ht="43.5" x14ac:dyDescent="0.35">
      <c r="A2" s="75" t="s">
        <v>0</v>
      </c>
      <c r="B2" s="75" t="s">
        <v>1</v>
      </c>
      <c r="C2" s="75" t="s">
        <v>2</v>
      </c>
      <c r="D2" s="75" t="s">
        <v>3</v>
      </c>
      <c r="E2" s="75" t="s">
        <v>95</v>
      </c>
      <c r="F2" s="75" t="s">
        <v>4</v>
      </c>
      <c r="G2" s="75" t="s">
        <v>38</v>
      </c>
      <c r="H2" s="75" t="s">
        <v>5</v>
      </c>
      <c r="I2" s="75" t="s">
        <v>6</v>
      </c>
      <c r="J2" s="76" t="s">
        <v>1750</v>
      </c>
      <c r="K2" s="76" t="s">
        <v>222</v>
      </c>
    </row>
    <row r="3" spans="1:11" ht="25" x14ac:dyDescent="0.35">
      <c r="A3" s="71">
        <v>1</v>
      </c>
      <c r="B3" s="72" t="s">
        <v>961</v>
      </c>
      <c r="C3" s="73" t="s">
        <v>7</v>
      </c>
      <c r="D3" s="73" t="s">
        <v>8</v>
      </c>
      <c r="E3" s="73">
        <v>45</v>
      </c>
      <c r="F3" s="73" t="s">
        <v>75</v>
      </c>
      <c r="G3" s="74">
        <v>27823.11</v>
      </c>
      <c r="H3" s="73" t="s">
        <v>21</v>
      </c>
      <c r="I3" s="73" t="s">
        <v>9</v>
      </c>
      <c r="J3" s="73" t="s">
        <v>1751</v>
      </c>
      <c r="K3" s="73" t="s">
        <v>244</v>
      </c>
    </row>
    <row r="4" spans="1:11" x14ac:dyDescent="0.35">
      <c r="A4" s="1">
        <f>A3+1</f>
        <v>2</v>
      </c>
      <c r="B4" s="7" t="s">
        <v>35</v>
      </c>
      <c r="C4" s="7" t="s">
        <v>10</v>
      </c>
      <c r="D4" s="7" t="s">
        <v>11</v>
      </c>
      <c r="E4" s="7">
        <v>10</v>
      </c>
      <c r="F4" s="7" t="s">
        <v>75</v>
      </c>
      <c r="G4" s="9">
        <v>9996.9699999999993</v>
      </c>
      <c r="H4" s="7" t="s">
        <v>102</v>
      </c>
      <c r="I4" s="13" t="s">
        <v>12</v>
      </c>
      <c r="J4" s="13" t="s">
        <v>1752</v>
      </c>
      <c r="K4" s="13" t="s">
        <v>245</v>
      </c>
    </row>
    <row r="5" spans="1:11" ht="25" x14ac:dyDescent="0.35">
      <c r="A5" s="1">
        <f t="shared" ref="A5:A69" si="0">A4+1</f>
        <v>3</v>
      </c>
      <c r="B5" s="7" t="s">
        <v>13</v>
      </c>
      <c r="C5" s="7" t="s">
        <v>10</v>
      </c>
      <c r="D5" s="7" t="s">
        <v>14</v>
      </c>
      <c r="E5" s="7">
        <v>10</v>
      </c>
      <c r="F5" s="7" t="s">
        <v>75</v>
      </c>
      <c r="G5" s="9">
        <v>9998.15</v>
      </c>
      <c r="H5" s="7" t="s">
        <v>103</v>
      </c>
      <c r="I5" s="13" t="s">
        <v>15</v>
      </c>
      <c r="J5" s="13" t="s">
        <v>1753</v>
      </c>
      <c r="K5" s="13" t="s">
        <v>245</v>
      </c>
    </row>
    <row r="6" spans="1:11" ht="37.5" x14ac:dyDescent="0.35">
      <c r="A6" s="1">
        <f t="shared" si="0"/>
        <v>4</v>
      </c>
      <c r="B6" s="7" t="s">
        <v>174</v>
      </c>
      <c r="C6" s="7" t="s">
        <v>10</v>
      </c>
      <c r="D6" s="7" t="s">
        <v>14</v>
      </c>
      <c r="E6" s="7">
        <v>8</v>
      </c>
      <c r="F6" s="7" t="s">
        <v>75</v>
      </c>
      <c r="G6" s="9">
        <v>7998.52</v>
      </c>
      <c r="H6" s="7" t="s">
        <v>103</v>
      </c>
      <c r="I6" s="13" t="s">
        <v>16</v>
      </c>
      <c r="J6" s="13" t="s">
        <v>1754</v>
      </c>
      <c r="K6" s="13" t="s">
        <v>226</v>
      </c>
    </row>
    <row r="7" spans="1:11" x14ac:dyDescent="0.35">
      <c r="A7" s="1">
        <f t="shared" si="0"/>
        <v>5</v>
      </c>
      <c r="B7" s="7" t="s">
        <v>35</v>
      </c>
      <c r="C7" s="7" t="s">
        <v>10</v>
      </c>
      <c r="D7" s="7" t="s">
        <v>11</v>
      </c>
      <c r="E7" s="7">
        <v>3</v>
      </c>
      <c r="F7" s="7" t="s">
        <v>75</v>
      </c>
      <c r="G7" s="9">
        <v>2998.91</v>
      </c>
      <c r="H7" s="7" t="s">
        <v>102</v>
      </c>
      <c r="I7" s="13" t="s">
        <v>17</v>
      </c>
      <c r="J7" s="13" t="s">
        <v>1755</v>
      </c>
      <c r="K7" s="13" t="s">
        <v>226</v>
      </c>
    </row>
    <row r="8" spans="1:11" ht="25" x14ac:dyDescent="0.35">
      <c r="A8" s="1">
        <f t="shared" si="0"/>
        <v>6</v>
      </c>
      <c r="B8" s="7" t="s">
        <v>36</v>
      </c>
      <c r="C8" s="7" t="s">
        <v>10</v>
      </c>
      <c r="D8" s="7" t="s">
        <v>18</v>
      </c>
      <c r="E8" s="7">
        <v>3</v>
      </c>
      <c r="F8" s="7" t="s">
        <v>75</v>
      </c>
      <c r="G8" s="9">
        <v>2999.45</v>
      </c>
      <c r="H8" s="7" t="s">
        <v>104</v>
      </c>
      <c r="I8" s="13" t="s">
        <v>19</v>
      </c>
      <c r="J8" s="13" t="s">
        <v>1756</v>
      </c>
      <c r="K8" s="13" t="s">
        <v>226</v>
      </c>
    </row>
    <row r="9" spans="1:11" ht="62.5" x14ac:dyDescent="0.35">
      <c r="A9" s="1">
        <f t="shared" si="0"/>
        <v>7</v>
      </c>
      <c r="B9" s="32" t="s">
        <v>961</v>
      </c>
      <c r="C9" s="7" t="s">
        <v>10</v>
      </c>
      <c r="D9" s="7" t="s">
        <v>8</v>
      </c>
      <c r="E9" s="7">
        <v>26</v>
      </c>
      <c r="F9" s="7" t="s">
        <v>75</v>
      </c>
      <c r="G9" s="9">
        <v>14953</v>
      </c>
      <c r="H9" s="7" t="s">
        <v>21</v>
      </c>
      <c r="I9" s="13" t="s">
        <v>20</v>
      </c>
      <c r="J9" s="13" t="s">
        <v>1757</v>
      </c>
      <c r="K9" s="13" t="s">
        <v>245</v>
      </c>
    </row>
    <row r="10" spans="1:11" ht="62.5" x14ac:dyDescent="0.35">
      <c r="A10" s="1">
        <f t="shared" si="0"/>
        <v>8</v>
      </c>
      <c r="B10" s="32" t="s">
        <v>961</v>
      </c>
      <c r="C10" s="7" t="s">
        <v>10</v>
      </c>
      <c r="D10" s="7" t="s">
        <v>8</v>
      </c>
      <c r="E10" s="7">
        <v>49</v>
      </c>
      <c r="F10" s="7" t="s">
        <v>75</v>
      </c>
      <c r="G10" s="9">
        <v>28901.38</v>
      </c>
      <c r="H10" s="7" t="s">
        <v>21</v>
      </c>
      <c r="I10" s="13" t="s">
        <v>29</v>
      </c>
      <c r="J10" s="13" t="s">
        <v>1758</v>
      </c>
      <c r="K10" s="13" t="s">
        <v>246</v>
      </c>
    </row>
    <row r="11" spans="1:11" x14ac:dyDescent="0.35">
      <c r="A11" s="1">
        <f t="shared" si="0"/>
        <v>9</v>
      </c>
      <c r="B11" s="7" t="s">
        <v>35</v>
      </c>
      <c r="C11" s="7" t="s">
        <v>10</v>
      </c>
      <c r="D11" s="7" t="s">
        <v>11</v>
      </c>
      <c r="E11" s="7">
        <v>8</v>
      </c>
      <c r="F11" s="7" t="s">
        <v>75</v>
      </c>
      <c r="G11" s="9">
        <v>7996.6350000000002</v>
      </c>
      <c r="H11" s="7" t="s">
        <v>102</v>
      </c>
      <c r="I11" s="13" t="s">
        <v>32</v>
      </c>
      <c r="J11" s="13" t="s">
        <v>1759</v>
      </c>
      <c r="K11" s="13" t="s">
        <v>247</v>
      </c>
    </row>
    <row r="12" spans="1:11" ht="25" x14ac:dyDescent="0.35">
      <c r="A12" s="1">
        <f t="shared" si="0"/>
        <v>10</v>
      </c>
      <c r="B12" s="7" t="s">
        <v>36</v>
      </c>
      <c r="C12" s="7" t="s">
        <v>10</v>
      </c>
      <c r="D12" s="7" t="s">
        <v>18</v>
      </c>
      <c r="E12" s="7">
        <v>2</v>
      </c>
      <c r="F12" s="7" t="s">
        <v>75</v>
      </c>
      <c r="G12" s="9">
        <v>1999.63</v>
      </c>
      <c r="H12" s="7" t="s">
        <v>104</v>
      </c>
      <c r="I12" s="13" t="s">
        <v>254</v>
      </c>
      <c r="J12" s="13" t="s">
        <v>1760</v>
      </c>
      <c r="K12" s="13" t="s">
        <v>227</v>
      </c>
    </row>
    <row r="13" spans="1:11" ht="37.5" x14ac:dyDescent="0.35">
      <c r="A13" s="1">
        <f t="shared" si="0"/>
        <v>11</v>
      </c>
      <c r="B13" s="7" t="s">
        <v>174</v>
      </c>
      <c r="C13" s="7" t="s">
        <v>10</v>
      </c>
      <c r="D13" s="7" t="s">
        <v>14</v>
      </c>
      <c r="E13" s="7">
        <v>2</v>
      </c>
      <c r="F13" s="7" t="s">
        <v>75</v>
      </c>
      <c r="G13" s="9">
        <v>1999.63</v>
      </c>
      <c r="H13" s="7" t="s">
        <v>103</v>
      </c>
      <c r="I13" s="13" t="s">
        <v>34</v>
      </c>
      <c r="J13" s="13" t="s">
        <v>1761</v>
      </c>
      <c r="K13" s="13" t="s">
        <v>227</v>
      </c>
    </row>
    <row r="14" spans="1:11" x14ac:dyDescent="0.35">
      <c r="A14" s="1">
        <f t="shared" si="0"/>
        <v>12</v>
      </c>
      <c r="B14" s="7" t="s">
        <v>35</v>
      </c>
      <c r="C14" s="7" t="s">
        <v>10</v>
      </c>
      <c r="D14" s="7" t="s">
        <v>11</v>
      </c>
      <c r="E14" s="7">
        <v>2</v>
      </c>
      <c r="F14" s="7" t="s">
        <v>75</v>
      </c>
      <c r="G14" s="9">
        <v>1999.63</v>
      </c>
      <c r="H14" s="7" t="s">
        <v>102</v>
      </c>
      <c r="I14" s="13" t="s">
        <v>33</v>
      </c>
      <c r="J14" s="13" t="s">
        <v>1762</v>
      </c>
      <c r="K14" s="13" t="s">
        <v>227</v>
      </c>
    </row>
    <row r="15" spans="1:11" ht="37.5" x14ac:dyDescent="0.35">
      <c r="A15" s="1">
        <f t="shared" si="0"/>
        <v>13</v>
      </c>
      <c r="B15" s="7" t="s">
        <v>174</v>
      </c>
      <c r="C15" s="7" t="s">
        <v>10</v>
      </c>
      <c r="D15" s="7" t="s">
        <v>14</v>
      </c>
      <c r="E15" s="7">
        <v>2</v>
      </c>
      <c r="F15" s="7" t="s">
        <v>75</v>
      </c>
      <c r="G15" s="9">
        <v>1999.63</v>
      </c>
      <c r="H15" s="7" t="s">
        <v>103</v>
      </c>
      <c r="I15" s="13" t="s">
        <v>255</v>
      </c>
      <c r="J15" s="13" t="s">
        <v>1763</v>
      </c>
      <c r="K15" s="13" t="s">
        <v>228</v>
      </c>
    </row>
    <row r="16" spans="1:11" x14ac:dyDescent="0.35">
      <c r="A16" s="1">
        <f t="shared" si="0"/>
        <v>14</v>
      </c>
      <c r="B16" s="7" t="s">
        <v>35</v>
      </c>
      <c r="C16" s="7" t="s">
        <v>10</v>
      </c>
      <c r="D16" s="7" t="s">
        <v>11</v>
      </c>
      <c r="E16" s="7">
        <v>7</v>
      </c>
      <c r="F16" s="7" t="s">
        <v>75</v>
      </c>
      <c r="G16" s="9">
        <v>6997.1</v>
      </c>
      <c r="H16" s="7" t="s">
        <v>102</v>
      </c>
      <c r="I16" s="13" t="s">
        <v>256</v>
      </c>
      <c r="J16" s="13" t="s">
        <v>1764</v>
      </c>
      <c r="K16" s="13" t="s">
        <v>228</v>
      </c>
    </row>
    <row r="17" spans="1:11" ht="25" x14ac:dyDescent="0.35">
      <c r="A17" s="1">
        <f t="shared" si="0"/>
        <v>15</v>
      </c>
      <c r="B17" s="7" t="s">
        <v>36</v>
      </c>
      <c r="C17" s="7" t="s">
        <v>10</v>
      </c>
      <c r="D17" s="7" t="s">
        <v>18</v>
      </c>
      <c r="E17" s="7">
        <v>6</v>
      </c>
      <c r="F17" s="7" t="s">
        <v>75</v>
      </c>
      <c r="G17" s="9">
        <v>5998.99</v>
      </c>
      <c r="H17" s="7" t="s">
        <v>104</v>
      </c>
      <c r="I17" s="13" t="s">
        <v>257</v>
      </c>
      <c r="J17" s="13" t="s">
        <v>1765</v>
      </c>
      <c r="K17" s="13" t="s">
        <v>228</v>
      </c>
    </row>
    <row r="18" spans="1:11" x14ac:dyDescent="0.35">
      <c r="A18" s="1">
        <f t="shared" si="0"/>
        <v>16</v>
      </c>
      <c r="B18" s="7" t="s">
        <v>35</v>
      </c>
      <c r="C18" s="7" t="s">
        <v>10</v>
      </c>
      <c r="D18" s="7" t="s">
        <v>11</v>
      </c>
      <c r="E18" s="7">
        <v>1</v>
      </c>
      <c r="F18" s="7" t="s">
        <v>75</v>
      </c>
      <c r="G18" s="9">
        <v>999.81500000000005</v>
      </c>
      <c r="H18" s="7" t="s">
        <v>102</v>
      </c>
      <c r="I18" s="13" t="s">
        <v>37</v>
      </c>
      <c r="J18" s="13" t="s">
        <v>1766</v>
      </c>
      <c r="K18" s="13" t="s">
        <v>229</v>
      </c>
    </row>
    <row r="19" spans="1:11" ht="25" x14ac:dyDescent="0.35">
      <c r="A19" s="1">
        <f t="shared" si="0"/>
        <v>17</v>
      </c>
      <c r="B19" s="32" t="s">
        <v>961</v>
      </c>
      <c r="C19" s="7" t="s">
        <v>10</v>
      </c>
      <c r="D19" s="7" t="s">
        <v>8</v>
      </c>
      <c r="E19" s="7">
        <v>11</v>
      </c>
      <c r="F19" s="7" t="s">
        <v>75</v>
      </c>
      <c r="G19" s="9">
        <v>5494</v>
      </c>
      <c r="H19" s="7" t="s">
        <v>21</v>
      </c>
      <c r="I19" s="13" t="s">
        <v>99</v>
      </c>
      <c r="J19" s="13" t="s">
        <v>1767</v>
      </c>
      <c r="K19" s="13" t="s">
        <v>248</v>
      </c>
    </row>
    <row r="20" spans="1:11" x14ac:dyDescent="0.35">
      <c r="A20" s="1">
        <f t="shared" si="0"/>
        <v>18</v>
      </c>
      <c r="B20" s="7" t="s">
        <v>98</v>
      </c>
      <c r="C20" s="7" t="s">
        <v>10</v>
      </c>
      <c r="D20" s="7" t="s">
        <v>97</v>
      </c>
      <c r="E20" s="7">
        <v>4</v>
      </c>
      <c r="F20" s="7" t="s">
        <v>75</v>
      </c>
      <c r="G20" s="9">
        <v>1924.91</v>
      </c>
      <c r="H20" s="7" t="s">
        <v>101</v>
      </c>
      <c r="I20" s="13" t="s">
        <v>96</v>
      </c>
      <c r="J20" s="13" t="s">
        <v>1768</v>
      </c>
      <c r="K20" s="13" t="s">
        <v>249</v>
      </c>
    </row>
    <row r="21" spans="1:11" x14ac:dyDescent="0.35">
      <c r="A21" s="1">
        <f t="shared" si="0"/>
        <v>19</v>
      </c>
      <c r="B21" s="7" t="s">
        <v>98</v>
      </c>
      <c r="C21" s="7" t="s">
        <v>10</v>
      </c>
      <c r="D21" s="7" t="s">
        <v>97</v>
      </c>
      <c r="E21" s="7">
        <v>4</v>
      </c>
      <c r="F21" s="7" t="s">
        <v>75</v>
      </c>
      <c r="G21" s="9">
        <v>1997.01</v>
      </c>
      <c r="H21" s="7" t="s">
        <v>101</v>
      </c>
      <c r="I21" s="13" t="s">
        <v>100</v>
      </c>
      <c r="J21" s="13" t="s">
        <v>1769</v>
      </c>
      <c r="K21" s="13" t="s">
        <v>250</v>
      </c>
    </row>
    <row r="22" spans="1:11" s="26" customFormat="1" ht="25" x14ac:dyDescent="0.35">
      <c r="A22" s="1">
        <f t="shared" si="0"/>
        <v>20</v>
      </c>
      <c r="B22" s="7" t="s">
        <v>98</v>
      </c>
      <c r="C22" s="7" t="s">
        <v>10</v>
      </c>
      <c r="D22" s="7" t="s">
        <v>97</v>
      </c>
      <c r="E22" s="7">
        <v>8</v>
      </c>
      <c r="F22" s="7" t="s">
        <v>75</v>
      </c>
      <c r="G22" s="9">
        <v>3994.32</v>
      </c>
      <c r="H22" s="7" t="s">
        <v>101</v>
      </c>
      <c r="I22" s="13" t="s">
        <v>110</v>
      </c>
      <c r="J22" s="13" t="s">
        <v>1770</v>
      </c>
      <c r="K22" s="13" t="s">
        <v>230</v>
      </c>
    </row>
    <row r="23" spans="1:11" s="26" customFormat="1" x14ac:dyDescent="0.35">
      <c r="A23" s="1">
        <f t="shared" si="0"/>
        <v>21</v>
      </c>
      <c r="B23" s="7" t="s">
        <v>35</v>
      </c>
      <c r="C23" s="7" t="s">
        <v>10</v>
      </c>
      <c r="D23" s="7" t="s">
        <v>11</v>
      </c>
      <c r="E23" s="7">
        <v>4</v>
      </c>
      <c r="F23" s="7" t="s">
        <v>75</v>
      </c>
      <c r="G23" s="9">
        <v>3998.2950000000001</v>
      </c>
      <c r="H23" s="7" t="s">
        <v>102</v>
      </c>
      <c r="I23" s="13" t="s">
        <v>111</v>
      </c>
      <c r="J23" s="13" t="s">
        <v>1771</v>
      </c>
      <c r="K23" s="13" t="s">
        <v>231</v>
      </c>
    </row>
    <row r="24" spans="1:11" s="26" customFormat="1" ht="39.5" x14ac:dyDescent="0.35">
      <c r="A24" s="1">
        <f t="shared" si="0"/>
        <v>22</v>
      </c>
      <c r="B24" s="7" t="s">
        <v>115</v>
      </c>
      <c r="C24" s="7" t="s">
        <v>112</v>
      </c>
      <c r="D24" s="7" t="s">
        <v>116</v>
      </c>
      <c r="E24" s="7">
        <v>22</v>
      </c>
      <c r="F24" s="7" t="s">
        <v>75</v>
      </c>
      <c r="G24" s="9">
        <v>13792.195</v>
      </c>
      <c r="H24" s="7" t="s">
        <v>113</v>
      </c>
      <c r="I24" s="13" t="s">
        <v>114</v>
      </c>
      <c r="J24" s="13" t="s">
        <v>1772</v>
      </c>
      <c r="K24" s="13" t="s">
        <v>231</v>
      </c>
    </row>
    <row r="25" spans="1:11" s="26" customFormat="1" ht="39.5" x14ac:dyDescent="0.35">
      <c r="A25" s="1">
        <f t="shared" si="0"/>
        <v>23</v>
      </c>
      <c r="B25" s="7" t="s">
        <v>115</v>
      </c>
      <c r="C25" s="7" t="s">
        <v>112</v>
      </c>
      <c r="D25" s="7" t="s">
        <v>116</v>
      </c>
      <c r="E25" s="7">
        <v>4</v>
      </c>
      <c r="F25" s="7" t="s">
        <v>75</v>
      </c>
      <c r="G25" s="9">
        <v>2104.09</v>
      </c>
      <c r="H25" s="7" t="s">
        <v>113</v>
      </c>
      <c r="I25" s="13" t="s">
        <v>114</v>
      </c>
      <c r="J25" s="13" t="s">
        <v>1773</v>
      </c>
      <c r="K25" s="13" t="s">
        <v>258</v>
      </c>
    </row>
    <row r="26" spans="1:11" ht="25" x14ac:dyDescent="0.35">
      <c r="A26" s="1">
        <f t="shared" si="0"/>
        <v>24</v>
      </c>
      <c r="B26" s="32" t="s">
        <v>961</v>
      </c>
      <c r="C26" s="7" t="s">
        <v>10</v>
      </c>
      <c r="D26" s="7" t="s">
        <v>8</v>
      </c>
      <c r="E26" s="7">
        <v>8</v>
      </c>
      <c r="F26" s="7" t="s">
        <v>75</v>
      </c>
      <c r="G26" s="9">
        <v>3989.32</v>
      </c>
      <c r="H26" s="7" t="s">
        <v>21</v>
      </c>
      <c r="I26" s="13" t="s">
        <v>124</v>
      </c>
      <c r="J26" s="13" t="s">
        <v>1774</v>
      </c>
      <c r="K26" s="13" t="s">
        <v>251</v>
      </c>
    </row>
    <row r="27" spans="1:11" ht="25" x14ac:dyDescent="0.35">
      <c r="A27" s="1">
        <f t="shared" si="0"/>
        <v>25</v>
      </c>
      <c r="B27" s="7" t="s">
        <v>36</v>
      </c>
      <c r="C27" s="7" t="s">
        <v>10</v>
      </c>
      <c r="D27" s="7" t="s">
        <v>18</v>
      </c>
      <c r="E27" s="7">
        <v>3</v>
      </c>
      <c r="F27" s="7" t="s">
        <v>75</v>
      </c>
      <c r="G27" s="9">
        <v>2499.1260000000002</v>
      </c>
      <c r="H27" s="7" t="s">
        <v>104</v>
      </c>
      <c r="I27" s="13" t="s">
        <v>125</v>
      </c>
      <c r="J27" s="13" t="s">
        <v>1775</v>
      </c>
      <c r="K27" s="13" t="s">
        <v>232</v>
      </c>
    </row>
    <row r="28" spans="1:11" ht="37.5" x14ac:dyDescent="0.35">
      <c r="A28" s="1">
        <f t="shared" si="0"/>
        <v>26</v>
      </c>
      <c r="B28" s="7" t="s">
        <v>132</v>
      </c>
      <c r="C28" s="7" t="s">
        <v>126</v>
      </c>
      <c r="D28" s="7" t="s">
        <v>11</v>
      </c>
      <c r="E28" s="7">
        <v>7</v>
      </c>
      <c r="F28" s="7" t="s">
        <v>75</v>
      </c>
      <c r="G28" s="9">
        <v>6497.76</v>
      </c>
      <c r="H28" s="7" t="s">
        <v>102</v>
      </c>
      <c r="I28" s="13" t="s">
        <v>128</v>
      </c>
      <c r="J28" s="13" t="s">
        <v>1776</v>
      </c>
      <c r="K28" s="13" t="s">
        <v>259</v>
      </c>
    </row>
    <row r="29" spans="1:11" ht="37.5" x14ac:dyDescent="0.35">
      <c r="A29" s="1">
        <f t="shared" si="0"/>
        <v>27</v>
      </c>
      <c r="B29" s="7" t="s">
        <v>132</v>
      </c>
      <c r="C29" s="7" t="s">
        <v>127</v>
      </c>
      <c r="D29" s="7" t="s">
        <v>11</v>
      </c>
      <c r="E29" s="7">
        <v>8</v>
      </c>
      <c r="F29" s="7" t="s">
        <v>75</v>
      </c>
      <c r="G29" s="9">
        <v>7998.22</v>
      </c>
      <c r="H29" s="7" t="s">
        <v>102</v>
      </c>
      <c r="I29" s="13" t="s">
        <v>129</v>
      </c>
      <c r="J29" s="13" t="s">
        <v>1777</v>
      </c>
      <c r="K29" s="13" t="s">
        <v>260</v>
      </c>
    </row>
    <row r="30" spans="1:11" ht="27" x14ac:dyDescent="0.35">
      <c r="A30" s="1">
        <f t="shared" si="0"/>
        <v>28</v>
      </c>
      <c r="B30" s="7" t="s">
        <v>133</v>
      </c>
      <c r="C30" s="7" t="s">
        <v>134</v>
      </c>
      <c r="D30" s="7" t="s">
        <v>14</v>
      </c>
      <c r="E30" s="7">
        <v>4</v>
      </c>
      <c r="F30" s="7" t="s">
        <v>75</v>
      </c>
      <c r="G30" s="9">
        <v>2334.2350000000001</v>
      </c>
      <c r="H30" s="7" t="s">
        <v>103</v>
      </c>
      <c r="I30" s="13" t="s">
        <v>135</v>
      </c>
      <c r="J30" s="13" t="s">
        <v>1778</v>
      </c>
      <c r="K30" s="13" t="s">
        <v>252</v>
      </c>
    </row>
    <row r="31" spans="1:11" ht="25" x14ac:dyDescent="0.35">
      <c r="A31" s="1">
        <f t="shared" si="0"/>
        <v>29</v>
      </c>
      <c r="B31" s="32" t="s">
        <v>961</v>
      </c>
      <c r="C31" s="7" t="s">
        <v>10</v>
      </c>
      <c r="D31" s="7" t="s">
        <v>8</v>
      </c>
      <c r="E31" s="7">
        <v>10</v>
      </c>
      <c r="F31" s="7" t="s">
        <v>75</v>
      </c>
      <c r="G31" s="9">
        <v>4987.68</v>
      </c>
      <c r="H31" s="7" t="s">
        <v>21</v>
      </c>
      <c r="I31" s="13" t="s">
        <v>130</v>
      </c>
      <c r="J31" s="13" t="s">
        <v>1779</v>
      </c>
      <c r="K31" s="13" t="s">
        <v>253</v>
      </c>
    </row>
    <row r="32" spans="1:11" ht="25" x14ac:dyDescent="0.35">
      <c r="A32" s="1">
        <f t="shared" si="0"/>
        <v>30</v>
      </c>
      <c r="B32" s="7" t="s">
        <v>36</v>
      </c>
      <c r="C32" s="7" t="s">
        <v>10</v>
      </c>
      <c r="D32" s="7" t="s">
        <v>18</v>
      </c>
      <c r="E32" s="7">
        <v>9</v>
      </c>
      <c r="F32" s="7" t="s">
        <v>75</v>
      </c>
      <c r="G32" s="9">
        <v>8994.09</v>
      </c>
      <c r="H32" s="7" t="s">
        <v>104</v>
      </c>
      <c r="I32" s="13" t="s">
        <v>131</v>
      </c>
      <c r="J32" s="13" t="s">
        <v>1780</v>
      </c>
      <c r="K32" s="13" t="s">
        <v>233</v>
      </c>
    </row>
    <row r="33" spans="1:11" s="26" customFormat="1" x14ac:dyDescent="0.35">
      <c r="A33" s="1">
        <f t="shared" si="0"/>
        <v>31</v>
      </c>
      <c r="B33" s="7" t="s">
        <v>98</v>
      </c>
      <c r="C33" s="7" t="s">
        <v>10</v>
      </c>
      <c r="D33" s="7" t="s">
        <v>97</v>
      </c>
      <c r="E33" s="7">
        <v>4</v>
      </c>
      <c r="F33" s="7" t="s">
        <v>75</v>
      </c>
      <c r="G33" s="9">
        <v>1996.62</v>
      </c>
      <c r="H33" s="7" t="s">
        <v>101</v>
      </c>
      <c r="I33" s="13" t="s">
        <v>136</v>
      </c>
      <c r="J33" s="13" t="s">
        <v>1781</v>
      </c>
      <c r="K33" s="13" t="s">
        <v>234</v>
      </c>
    </row>
    <row r="34" spans="1:11" ht="25" x14ac:dyDescent="0.35">
      <c r="A34" s="1">
        <f t="shared" si="0"/>
        <v>32</v>
      </c>
      <c r="B34" s="32" t="s">
        <v>961</v>
      </c>
      <c r="C34" s="7" t="s">
        <v>10</v>
      </c>
      <c r="D34" s="7" t="s">
        <v>8</v>
      </c>
      <c r="E34" s="7">
        <v>13</v>
      </c>
      <c r="F34" s="7" t="s">
        <v>75</v>
      </c>
      <c r="G34" s="9">
        <v>6483.24</v>
      </c>
      <c r="H34" s="7" t="s">
        <v>21</v>
      </c>
      <c r="I34" s="13" t="s">
        <v>137</v>
      </c>
      <c r="J34" s="13" t="s">
        <v>1782</v>
      </c>
      <c r="K34" s="13" t="s">
        <v>235</v>
      </c>
    </row>
    <row r="35" spans="1:11" ht="25" x14ac:dyDescent="0.35">
      <c r="A35" s="1">
        <f t="shared" si="0"/>
        <v>33</v>
      </c>
      <c r="B35" s="7" t="s">
        <v>144</v>
      </c>
      <c r="C35" s="7" t="s">
        <v>10</v>
      </c>
      <c r="D35" s="7" t="s">
        <v>143</v>
      </c>
      <c r="E35" s="7">
        <v>1</v>
      </c>
      <c r="F35" s="7" t="s">
        <v>75</v>
      </c>
      <c r="G35" s="9">
        <f>0.58*859</f>
        <v>498.21999999999997</v>
      </c>
      <c r="H35" s="7" t="s">
        <v>138</v>
      </c>
      <c r="I35" s="13" t="s">
        <v>141</v>
      </c>
      <c r="J35" s="13" t="s">
        <v>1783</v>
      </c>
      <c r="K35" s="13" t="s">
        <v>235</v>
      </c>
    </row>
    <row r="36" spans="1:11" ht="25" x14ac:dyDescent="0.35">
      <c r="A36" s="1">
        <f t="shared" si="0"/>
        <v>34</v>
      </c>
      <c r="B36" s="7" t="s">
        <v>144</v>
      </c>
      <c r="C36" s="7" t="s">
        <v>10</v>
      </c>
      <c r="D36" s="7" t="s">
        <v>142</v>
      </c>
      <c r="E36" s="7">
        <v>6</v>
      </c>
      <c r="F36" s="7" t="s">
        <v>75</v>
      </c>
      <c r="G36" s="9">
        <v>4998.3900000000003</v>
      </c>
      <c r="H36" s="7" t="s">
        <v>138</v>
      </c>
      <c r="I36" s="13" t="s">
        <v>140</v>
      </c>
      <c r="J36" s="13" t="s">
        <v>1784</v>
      </c>
      <c r="K36" s="13" t="s">
        <v>235</v>
      </c>
    </row>
    <row r="37" spans="1:11" ht="25" x14ac:dyDescent="0.35">
      <c r="A37" s="1">
        <f t="shared" si="0"/>
        <v>35</v>
      </c>
      <c r="B37" s="7" t="s">
        <v>145</v>
      </c>
      <c r="C37" s="7" t="s">
        <v>10</v>
      </c>
      <c r="D37" s="7" t="s">
        <v>142</v>
      </c>
      <c r="E37" s="7">
        <v>7</v>
      </c>
      <c r="F37" s="7" t="s">
        <v>75</v>
      </c>
      <c r="G37" s="9">
        <v>6094.42</v>
      </c>
      <c r="H37" s="7" t="s">
        <v>138</v>
      </c>
      <c r="I37" s="13" t="s">
        <v>139</v>
      </c>
      <c r="J37" s="13" t="s">
        <v>1785</v>
      </c>
      <c r="K37" s="13" t="s">
        <v>235</v>
      </c>
    </row>
    <row r="38" spans="1:11" ht="25" x14ac:dyDescent="0.35">
      <c r="A38" s="1">
        <f t="shared" si="0"/>
        <v>36</v>
      </c>
      <c r="B38" s="7" t="s">
        <v>214</v>
      </c>
      <c r="C38" s="7" t="s">
        <v>10</v>
      </c>
      <c r="D38" s="7" t="s">
        <v>147</v>
      </c>
      <c r="E38" s="7">
        <v>14</v>
      </c>
      <c r="F38" s="7" t="s">
        <v>75</v>
      </c>
      <c r="G38" s="9">
        <f>13993.56</f>
        <v>13993.56</v>
      </c>
      <c r="H38" s="7" t="s">
        <v>168</v>
      </c>
      <c r="I38" s="13" t="s">
        <v>146</v>
      </c>
      <c r="J38" s="13" t="s">
        <v>1786</v>
      </c>
      <c r="K38" s="13" t="s">
        <v>236</v>
      </c>
    </row>
    <row r="39" spans="1:11" ht="37.5" x14ac:dyDescent="0.35">
      <c r="A39" s="1">
        <f t="shared" si="0"/>
        <v>37</v>
      </c>
      <c r="B39" s="7" t="s">
        <v>148</v>
      </c>
      <c r="C39" s="7" t="s">
        <v>127</v>
      </c>
      <c r="D39" s="7" t="s">
        <v>11</v>
      </c>
      <c r="E39" s="7">
        <v>9</v>
      </c>
      <c r="F39" s="7" t="s">
        <v>75</v>
      </c>
      <c r="G39" s="9">
        <v>8113.66</v>
      </c>
      <c r="H39" s="7" t="s">
        <v>102</v>
      </c>
      <c r="I39" s="13" t="s">
        <v>149</v>
      </c>
      <c r="J39" s="13" t="s">
        <v>1787</v>
      </c>
      <c r="K39" s="13" t="s">
        <v>236</v>
      </c>
    </row>
    <row r="40" spans="1:11" ht="37.5" x14ac:dyDescent="0.35">
      <c r="A40" s="1">
        <f t="shared" si="0"/>
        <v>38</v>
      </c>
      <c r="B40" s="7" t="s">
        <v>150</v>
      </c>
      <c r="C40" s="7" t="s">
        <v>152</v>
      </c>
      <c r="D40" s="7" t="s">
        <v>11</v>
      </c>
      <c r="E40" s="7">
        <v>16</v>
      </c>
      <c r="F40" s="7" t="s">
        <v>75</v>
      </c>
      <c r="G40" s="9">
        <v>15492.64</v>
      </c>
      <c r="H40" s="7" t="s">
        <v>102</v>
      </c>
      <c r="I40" s="13" t="s">
        <v>151</v>
      </c>
      <c r="J40" s="13" t="s">
        <v>1788</v>
      </c>
      <c r="K40" s="13" t="s">
        <v>236</v>
      </c>
    </row>
    <row r="41" spans="1:11" x14ac:dyDescent="0.35">
      <c r="A41" s="1">
        <f t="shared" si="0"/>
        <v>39</v>
      </c>
      <c r="B41" s="7" t="s">
        <v>154</v>
      </c>
      <c r="C41" s="7" t="s">
        <v>155</v>
      </c>
      <c r="D41" s="7" t="s">
        <v>143</v>
      </c>
      <c r="E41" s="7">
        <v>22</v>
      </c>
      <c r="F41" s="7" t="s">
        <v>75</v>
      </c>
      <c r="G41" s="9">
        <v>18989.64</v>
      </c>
      <c r="H41" s="7" t="s">
        <v>155</v>
      </c>
      <c r="I41" s="13" t="s">
        <v>269</v>
      </c>
      <c r="J41" s="13" t="s">
        <v>1789</v>
      </c>
      <c r="K41" s="13" t="s">
        <v>261</v>
      </c>
    </row>
    <row r="42" spans="1:11" x14ac:dyDescent="0.35">
      <c r="A42" s="1">
        <f t="shared" si="0"/>
        <v>40</v>
      </c>
      <c r="B42" s="7" t="s">
        <v>153</v>
      </c>
      <c r="C42" s="7" t="s">
        <v>156</v>
      </c>
      <c r="D42" s="7" t="s">
        <v>157</v>
      </c>
      <c r="E42" s="7">
        <v>4</v>
      </c>
      <c r="F42" s="7" t="s">
        <v>75</v>
      </c>
      <c r="G42" s="9">
        <v>3999</v>
      </c>
      <c r="H42" s="7" t="s">
        <v>156</v>
      </c>
      <c r="I42" s="13" t="s">
        <v>270</v>
      </c>
      <c r="J42" s="13" t="s">
        <v>1790</v>
      </c>
      <c r="K42" s="13" t="s">
        <v>236</v>
      </c>
    </row>
    <row r="43" spans="1:11" ht="25" x14ac:dyDescent="0.35">
      <c r="A43" s="1">
        <f t="shared" si="0"/>
        <v>41</v>
      </c>
      <c r="B43" s="7" t="s">
        <v>144</v>
      </c>
      <c r="C43" s="7" t="s">
        <v>10</v>
      </c>
      <c r="D43" s="7" t="s">
        <v>142</v>
      </c>
      <c r="E43" s="7">
        <v>2</v>
      </c>
      <c r="F43" s="7" t="s">
        <v>75</v>
      </c>
      <c r="G43" s="9">
        <v>1998.08</v>
      </c>
      <c r="H43" s="7" t="s">
        <v>138</v>
      </c>
      <c r="I43" s="13" t="s">
        <v>167</v>
      </c>
      <c r="J43" s="13" t="s">
        <v>1791</v>
      </c>
      <c r="K43" s="13" t="s">
        <v>237</v>
      </c>
    </row>
    <row r="44" spans="1:11" ht="25" x14ac:dyDescent="0.35">
      <c r="A44" s="1">
        <f t="shared" si="0"/>
        <v>42</v>
      </c>
      <c r="B44" s="7" t="s">
        <v>144</v>
      </c>
      <c r="C44" s="7" t="s">
        <v>10</v>
      </c>
      <c r="D44" s="7" t="s">
        <v>143</v>
      </c>
      <c r="E44" s="7">
        <v>1</v>
      </c>
      <c r="F44" s="7" t="s">
        <v>75</v>
      </c>
      <c r="G44" s="9">
        <v>999.53</v>
      </c>
      <c r="H44" s="7" t="s">
        <v>138</v>
      </c>
      <c r="I44" s="13" t="s">
        <v>166</v>
      </c>
      <c r="J44" s="13" t="s">
        <v>1792</v>
      </c>
      <c r="K44" s="13" t="s">
        <v>237</v>
      </c>
    </row>
    <row r="45" spans="1:11" ht="25" x14ac:dyDescent="0.35">
      <c r="A45" s="1">
        <f t="shared" si="0"/>
        <v>43</v>
      </c>
      <c r="B45" s="7" t="s">
        <v>178</v>
      </c>
      <c r="C45" s="7" t="s">
        <v>10</v>
      </c>
      <c r="D45" s="7" t="s">
        <v>169</v>
      </c>
      <c r="E45" s="7">
        <v>4</v>
      </c>
      <c r="F45" s="7" t="s">
        <v>75</v>
      </c>
      <c r="G45" s="9">
        <v>2997.72</v>
      </c>
      <c r="H45" s="7" t="s">
        <v>170</v>
      </c>
      <c r="I45" s="13" t="s">
        <v>171</v>
      </c>
      <c r="J45" s="13" t="s">
        <v>1793</v>
      </c>
      <c r="K45" s="13" t="s">
        <v>238</v>
      </c>
    </row>
    <row r="46" spans="1:11" ht="37.5" x14ac:dyDescent="0.35">
      <c r="A46" s="1">
        <f t="shared" si="0"/>
        <v>44</v>
      </c>
      <c r="B46" s="7" t="s">
        <v>172</v>
      </c>
      <c r="C46" s="7" t="s">
        <v>10</v>
      </c>
      <c r="D46" s="7" t="s">
        <v>143</v>
      </c>
      <c r="E46" s="7">
        <v>13</v>
      </c>
      <c r="F46" s="7" t="s">
        <v>75</v>
      </c>
      <c r="G46" s="9">
        <v>10395.985000000001</v>
      </c>
      <c r="H46" s="7" t="s">
        <v>138</v>
      </c>
      <c r="I46" s="13" t="s">
        <v>173</v>
      </c>
      <c r="J46" s="13" t="s">
        <v>1794</v>
      </c>
      <c r="K46" s="13" t="s">
        <v>238</v>
      </c>
    </row>
    <row r="47" spans="1:11" ht="37.5" x14ac:dyDescent="0.35">
      <c r="A47" s="1">
        <f t="shared" si="0"/>
        <v>45</v>
      </c>
      <c r="B47" s="7" t="s">
        <v>174</v>
      </c>
      <c r="C47" s="7" t="s">
        <v>134</v>
      </c>
      <c r="D47" s="7" t="s">
        <v>14</v>
      </c>
      <c r="E47" s="7">
        <v>20</v>
      </c>
      <c r="F47" s="7" t="s">
        <v>75</v>
      </c>
      <c r="G47" s="9">
        <v>15468.67</v>
      </c>
      <c r="H47" s="7" t="s">
        <v>103</v>
      </c>
      <c r="I47" s="13" t="s">
        <v>175</v>
      </c>
      <c r="J47" s="13" t="s">
        <v>1795</v>
      </c>
      <c r="K47" s="13" t="s">
        <v>238</v>
      </c>
    </row>
    <row r="48" spans="1:11" ht="37.5" x14ac:dyDescent="0.35">
      <c r="A48" s="1">
        <f t="shared" si="0"/>
        <v>46</v>
      </c>
      <c r="B48" s="7" t="s">
        <v>176</v>
      </c>
      <c r="C48" s="7" t="s">
        <v>134</v>
      </c>
      <c r="D48" s="7" t="s">
        <v>14</v>
      </c>
      <c r="E48" s="7">
        <v>2</v>
      </c>
      <c r="F48" s="7" t="s">
        <v>75</v>
      </c>
      <c r="G48" s="9">
        <v>1999.5450000000001</v>
      </c>
      <c r="H48" s="7" t="s">
        <v>103</v>
      </c>
      <c r="I48" s="13" t="s">
        <v>177</v>
      </c>
      <c r="J48" s="13" t="s">
        <v>1796</v>
      </c>
      <c r="K48" s="13" t="s">
        <v>238</v>
      </c>
    </row>
    <row r="49" spans="1:11" x14ac:dyDescent="0.35">
      <c r="A49" s="60" t="s">
        <v>1493</v>
      </c>
      <c r="B49" s="13" t="s">
        <v>1494</v>
      </c>
      <c r="C49" s="13" t="s">
        <v>1495</v>
      </c>
      <c r="D49" s="13" t="s">
        <v>97</v>
      </c>
      <c r="E49" s="13">
        <v>9</v>
      </c>
      <c r="F49" s="13" t="s">
        <v>75</v>
      </c>
      <c r="G49" s="61">
        <v>4497.5</v>
      </c>
      <c r="H49" s="13" t="s">
        <v>349</v>
      </c>
      <c r="I49" s="13" t="s">
        <v>1496</v>
      </c>
      <c r="J49" s="13" t="s">
        <v>1797</v>
      </c>
      <c r="K49" s="13" t="s">
        <v>239</v>
      </c>
    </row>
    <row r="50" spans="1:11" ht="25" x14ac:dyDescent="0.35">
      <c r="A50" s="1">
        <f>A48+1</f>
        <v>47</v>
      </c>
      <c r="B50" s="7" t="s">
        <v>178</v>
      </c>
      <c r="C50" s="7" t="s">
        <v>179</v>
      </c>
      <c r="D50" s="7" t="s">
        <v>169</v>
      </c>
      <c r="E50" s="7">
        <v>5</v>
      </c>
      <c r="F50" s="7" t="s">
        <v>75</v>
      </c>
      <c r="G50" s="9">
        <v>3996.3</v>
      </c>
      <c r="H50" s="7" t="s">
        <v>170</v>
      </c>
      <c r="I50" s="13" t="s">
        <v>180</v>
      </c>
      <c r="J50" s="13" t="s">
        <v>1798</v>
      </c>
      <c r="K50" s="13" t="s">
        <v>262</v>
      </c>
    </row>
    <row r="51" spans="1:11" ht="25" x14ac:dyDescent="0.35">
      <c r="A51" s="1">
        <f t="shared" si="0"/>
        <v>48</v>
      </c>
      <c r="B51" s="7" t="s">
        <v>1026</v>
      </c>
      <c r="C51" s="7" t="s">
        <v>181</v>
      </c>
      <c r="D51" s="7" t="s">
        <v>182</v>
      </c>
      <c r="E51" s="7">
        <v>6</v>
      </c>
      <c r="F51" s="7" t="s">
        <v>75</v>
      </c>
      <c r="G51" s="9">
        <v>5999.4</v>
      </c>
      <c r="H51" s="7" t="s">
        <v>263</v>
      </c>
      <c r="I51" s="13" t="s">
        <v>183</v>
      </c>
      <c r="J51" s="13" t="s">
        <v>1799</v>
      </c>
      <c r="K51" s="13" t="s">
        <v>262</v>
      </c>
    </row>
    <row r="52" spans="1:11" ht="25" x14ac:dyDescent="0.35">
      <c r="A52" s="1">
        <f t="shared" si="0"/>
        <v>49</v>
      </c>
      <c r="B52" s="7" t="s">
        <v>145</v>
      </c>
      <c r="C52" s="7" t="s">
        <v>138</v>
      </c>
      <c r="D52" s="7" t="s">
        <v>142</v>
      </c>
      <c r="E52" s="7">
        <v>1</v>
      </c>
      <c r="F52" s="7" t="s">
        <v>75</v>
      </c>
      <c r="G52" s="9">
        <v>798.08</v>
      </c>
      <c r="H52" s="7" t="s">
        <v>138</v>
      </c>
      <c r="I52" s="13" t="s">
        <v>184</v>
      </c>
      <c r="J52" s="13" t="s">
        <v>1800</v>
      </c>
      <c r="K52" s="13" t="s">
        <v>240</v>
      </c>
    </row>
    <row r="53" spans="1:11" ht="25" x14ac:dyDescent="0.35">
      <c r="A53" s="1">
        <f t="shared" si="0"/>
        <v>50</v>
      </c>
      <c r="B53" s="7" t="s">
        <v>178</v>
      </c>
      <c r="C53" s="7" t="s">
        <v>179</v>
      </c>
      <c r="D53" s="7" t="s">
        <v>169</v>
      </c>
      <c r="E53" s="7">
        <v>4</v>
      </c>
      <c r="F53" s="7" t="s">
        <v>75</v>
      </c>
      <c r="G53" s="9">
        <v>3497.34</v>
      </c>
      <c r="H53" s="7" t="s">
        <v>170</v>
      </c>
      <c r="I53" s="13" t="s">
        <v>185</v>
      </c>
      <c r="J53" s="13" t="s">
        <v>1801</v>
      </c>
      <c r="K53" s="13" t="s">
        <v>241</v>
      </c>
    </row>
    <row r="54" spans="1:11" x14ac:dyDescent="0.35">
      <c r="A54" s="1">
        <f t="shared" si="0"/>
        <v>51</v>
      </c>
      <c r="B54" s="32" t="s">
        <v>482</v>
      </c>
      <c r="C54" s="7" t="s">
        <v>179</v>
      </c>
      <c r="D54" s="7" t="s">
        <v>169</v>
      </c>
      <c r="E54" s="7">
        <v>8</v>
      </c>
      <c r="F54" s="7" t="s">
        <v>75</v>
      </c>
      <c r="G54" s="9">
        <v>6495.26</v>
      </c>
      <c r="H54" s="7" t="s">
        <v>170</v>
      </c>
      <c r="I54" s="13" t="s">
        <v>186</v>
      </c>
      <c r="J54" s="13" t="s">
        <v>1802</v>
      </c>
      <c r="K54" s="13" t="s">
        <v>241</v>
      </c>
    </row>
    <row r="55" spans="1:11" ht="25" x14ac:dyDescent="0.35">
      <c r="A55" s="1">
        <f t="shared" si="0"/>
        <v>52</v>
      </c>
      <c r="B55" s="7" t="s">
        <v>178</v>
      </c>
      <c r="C55" s="7" t="s">
        <v>179</v>
      </c>
      <c r="D55" s="7" t="s">
        <v>169</v>
      </c>
      <c r="E55" s="7">
        <v>4</v>
      </c>
      <c r="F55" s="7" t="s">
        <v>75</v>
      </c>
      <c r="G55" s="9">
        <v>3496.68</v>
      </c>
      <c r="H55" s="7" t="s">
        <v>170</v>
      </c>
      <c r="I55" s="13" t="s">
        <v>187</v>
      </c>
      <c r="J55" s="13" t="s">
        <v>1803</v>
      </c>
      <c r="K55" s="13" t="s">
        <v>242</v>
      </c>
    </row>
    <row r="56" spans="1:11" x14ac:dyDescent="0.35">
      <c r="A56" s="1">
        <f t="shared" si="0"/>
        <v>53</v>
      </c>
      <c r="B56" s="32" t="s">
        <v>482</v>
      </c>
      <c r="C56" s="7" t="s">
        <v>179</v>
      </c>
      <c r="D56" s="7" t="s">
        <v>169</v>
      </c>
      <c r="E56" s="7">
        <v>11</v>
      </c>
      <c r="F56" s="7" t="s">
        <v>75</v>
      </c>
      <c r="G56" s="9">
        <v>9992.6</v>
      </c>
      <c r="H56" s="7" t="s">
        <v>170</v>
      </c>
      <c r="I56" s="13" t="s">
        <v>188</v>
      </c>
      <c r="J56" s="13" t="s">
        <v>1804</v>
      </c>
      <c r="K56" s="13" t="s">
        <v>242</v>
      </c>
    </row>
    <row r="57" spans="1:11" x14ac:dyDescent="0.35">
      <c r="A57" s="1">
        <f t="shared" si="0"/>
        <v>54</v>
      </c>
      <c r="B57" s="32" t="s">
        <v>482</v>
      </c>
      <c r="C57" s="7" t="s">
        <v>179</v>
      </c>
      <c r="D57" s="7" t="s">
        <v>169</v>
      </c>
      <c r="E57" s="7">
        <v>1</v>
      </c>
      <c r="F57" s="7" t="s">
        <v>75</v>
      </c>
      <c r="G57" s="9">
        <v>999.24</v>
      </c>
      <c r="H57" s="7" t="s">
        <v>170</v>
      </c>
      <c r="I57" s="13" t="s">
        <v>189</v>
      </c>
      <c r="J57" s="13" t="s">
        <v>1805</v>
      </c>
      <c r="K57" s="13" t="s">
        <v>242</v>
      </c>
    </row>
    <row r="58" spans="1:11" x14ac:dyDescent="0.35">
      <c r="A58" s="1">
        <f t="shared" si="0"/>
        <v>55</v>
      </c>
      <c r="B58" s="7" t="s">
        <v>190</v>
      </c>
      <c r="C58" s="7" t="s">
        <v>191</v>
      </c>
      <c r="D58" s="7" t="s">
        <v>192</v>
      </c>
      <c r="E58" s="7">
        <v>10</v>
      </c>
      <c r="F58" s="7" t="s">
        <v>75</v>
      </c>
      <c r="G58" s="9">
        <v>7995.81</v>
      </c>
      <c r="H58" s="7" t="s">
        <v>138</v>
      </c>
      <c r="I58" s="13" t="s">
        <v>194</v>
      </c>
      <c r="J58" s="13" t="s">
        <v>1806</v>
      </c>
      <c r="K58" s="13" t="s">
        <v>239</v>
      </c>
    </row>
    <row r="59" spans="1:11" ht="25" x14ac:dyDescent="0.35">
      <c r="A59" s="1">
        <f t="shared" si="0"/>
        <v>56</v>
      </c>
      <c r="B59" s="7" t="s">
        <v>145</v>
      </c>
      <c r="C59" s="7" t="s">
        <v>193</v>
      </c>
      <c r="D59" s="7" t="s">
        <v>142</v>
      </c>
      <c r="E59" s="7">
        <v>3</v>
      </c>
      <c r="F59" s="7" t="s">
        <v>75</v>
      </c>
      <c r="G59" s="9">
        <v>2398.4699999999998</v>
      </c>
      <c r="H59" s="7" t="s">
        <v>138</v>
      </c>
      <c r="I59" s="13" t="s">
        <v>195</v>
      </c>
      <c r="J59" s="13" t="s">
        <v>1807</v>
      </c>
      <c r="K59" s="13" t="s">
        <v>239</v>
      </c>
    </row>
    <row r="60" spans="1:11" x14ac:dyDescent="0.35">
      <c r="A60" s="1">
        <f t="shared" si="0"/>
        <v>57</v>
      </c>
      <c r="B60" s="7" t="s">
        <v>153</v>
      </c>
      <c r="C60" s="7" t="s">
        <v>156</v>
      </c>
      <c r="D60" s="7" t="s">
        <v>157</v>
      </c>
      <c r="E60" s="7">
        <v>4</v>
      </c>
      <c r="F60" s="7" t="s">
        <v>75</v>
      </c>
      <c r="G60" s="9">
        <v>3999</v>
      </c>
      <c r="H60" s="7" t="s">
        <v>156</v>
      </c>
      <c r="I60" s="13" t="s">
        <v>271</v>
      </c>
      <c r="J60" s="13" t="s">
        <v>1808</v>
      </c>
      <c r="K60" s="13" t="s">
        <v>242</v>
      </c>
    </row>
    <row r="61" spans="1:11" ht="37.5" x14ac:dyDescent="0.35">
      <c r="A61" s="1">
        <f t="shared" si="0"/>
        <v>58</v>
      </c>
      <c r="B61" s="7" t="s">
        <v>176</v>
      </c>
      <c r="C61" s="7" t="s">
        <v>134</v>
      </c>
      <c r="D61" s="7" t="s">
        <v>14</v>
      </c>
      <c r="E61" s="7">
        <v>1</v>
      </c>
      <c r="F61" s="7" t="s">
        <v>75</v>
      </c>
      <c r="G61" s="9">
        <v>999.78</v>
      </c>
      <c r="H61" s="7" t="s">
        <v>103</v>
      </c>
      <c r="I61" s="13" t="s">
        <v>196</v>
      </c>
      <c r="J61" s="13" t="s">
        <v>1809</v>
      </c>
      <c r="K61" s="13" t="s">
        <v>241</v>
      </c>
    </row>
    <row r="62" spans="1:11" ht="37.5" x14ac:dyDescent="0.35">
      <c r="A62" s="1">
        <f t="shared" si="0"/>
        <v>59</v>
      </c>
      <c r="B62" s="7" t="s">
        <v>174</v>
      </c>
      <c r="C62" s="7" t="s">
        <v>134</v>
      </c>
      <c r="D62" s="7" t="s">
        <v>14</v>
      </c>
      <c r="E62" s="7">
        <v>1</v>
      </c>
      <c r="F62" s="7" t="s">
        <v>75</v>
      </c>
      <c r="G62" s="9">
        <v>719.84500000000003</v>
      </c>
      <c r="H62" s="7" t="s">
        <v>103</v>
      </c>
      <c r="I62" s="13" t="s">
        <v>197</v>
      </c>
      <c r="J62" s="13" t="s">
        <v>1810</v>
      </c>
      <c r="K62" s="13" t="s">
        <v>239</v>
      </c>
    </row>
    <row r="63" spans="1:11" x14ac:dyDescent="0.35">
      <c r="A63" s="1">
        <f t="shared" si="0"/>
        <v>60</v>
      </c>
      <c r="B63" s="7" t="s">
        <v>154</v>
      </c>
      <c r="C63" s="7" t="s">
        <v>155</v>
      </c>
      <c r="D63" s="7" t="s">
        <v>143</v>
      </c>
      <c r="E63" s="7">
        <v>7</v>
      </c>
      <c r="F63" s="7" t="s">
        <v>75</v>
      </c>
      <c r="G63" s="9">
        <v>6996.78</v>
      </c>
      <c r="H63" s="7" t="s">
        <v>155</v>
      </c>
      <c r="I63" s="13" t="s">
        <v>272</v>
      </c>
      <c r="J63" s="13" t="s">
        <v>1811</v>
      </c>
      <c r="K63" s="13" t="s">
        <v>241</v>
      </c>
    </row>
    <row r="64" spans="1:11" ht="25" x14ac:dyDescent="0.35">
      <c r="A64" s="1">
        <f t="shared" si="0"/>
        <v>61</v>
      </c>
      <c r="B64" s="7" t="s">
        <v>1224</v>
      </c>
      <c r="C64" s="7" t="s">
        <v>198</v>
      </c>
      <c r="D64" s="7" t="s">
        <v>182</v>
      </c>
      <c r="E64" s="7">
        <v>13</v>
      </c>
      <c r="F64" s="7" t="s">
        <v>75</v>
      </c>
      <c r="G64" s="9">
        <v>12990.12</v>
      </c>
      <c r="H64" s="7" t="s">
        <v>264</v>
      </c>
      <c r="I64" s="13" t="s">
        <v>199</v>
      </c>
      <c r="J64" s="13" t="s">
        <v>1812</v>
      </c>
      <c r="K64" s="13" t="s">
        <v>243</v>
      </c>
    </row>
    <row r="65" spans="1:11" x14ac:dyDescent="0.35">
      <c r="A65" s="1">
        <f t="shared" si="0"/>
        <v>62</v>
      </c>
      <c r="B65" s="7" t="s">
        <v>206</v>
      </c>
      <c r="C65" s="7" t="s">
        <v>207</v>
      </c>
      <c r="D65" s="7" t="s">
        <v>142</v>
      </c>
      <c r="E65" s="7">
        <v>1</v>
      </c>
      <c r="F65" s="7" t="s">
        <v>75</v>
      </c>
      <c r="G65" s="9">
        <v>499.5</v>
      </c>
      <c r="H65" s="7" t="s">
        <v>208</v>
      </c>
      <c r="I65" s="13" t="s">
        <v>209</v>
      </c>
      <c r="J65" s="13" t="s">
        <v>1813</v>
      </c>
      <c r="K65" s="13" t="s">
        <v>243</v>
      </c>
    </row>
    <row r="66" spans="1:11" ht="25" x14ac:dyDescent="0.35">
      <c r="A66" s="1">
        <f t="shared" si="0"/>
        <v>63</v>
      </c>
      <c r="B66" s="7" t="s">
        <v>203</v>
      </c>
      <c r="C66" s="7" t="s">
        <v>204</v>
      </c>
      <c r="D66" s="7" t="s">
        <v>142</v>
      </c>
      <c r="E66" s="7">
        <v>1</v>
      </c>
      <c r="F66" s="7" t="s">
        <v>75</v>
      </c>
      <c r="G66" s="9">
        <v>499.9</v>
      </c>
      <c r="H66" s="7" t="s">
        <v>268</v>
      </c>
      <c r="I66" s="13" t="s">
        <v>205</v>
      </c>
      <c r="J66" s="13" t="s">
        <v>1814</v>
      </c>
      <c r="K66" s="13" t="s">
        <v>243</v>
      </c>
    </row>
    <row r="67" spans="1:11" ht="25" x14ac:dyDescent="0.35">
      <c r="A67" s="1">
        <f t="shared" si="0"/>
        <v>64</v>
      </c>
      <c r="B67" s="32" t="s">
        <v>961</v>
      </c>
      <c r="C67" s="7" t="s">
        <v>200</v>
      </c>
      <c r="D67" s="7" t="s">
        <v>8</v>
      </c>
      <c r="E67" s="7">
        <v>1</v>
      </c>
      <c r="F67" s="7" t="s">
        <v>75</v>
      </c>
      <c r="G67" s="9">
        <v>498.68</v>
      </c>
      <c r="H67" s="7" t="s">
        <v>21</v>
      </c>
      <c r="I67" s="13" t="s">
        <v>202</v>
      </c>
      <c r="J67" s="13" t="s">
        <v>1815</v>
      </c>
      <c r="K67" s="13" t="s">
        <v>243</v>
      </c>
    </row>
    <row r="68" spans="1:11" ht="25" x14ac:dyDescent="0.35">
      <c r="A68" s="1">
        <f t="shared" si="0"/>
        <v>65</v>
      </c>
      <c r="B68" s="32" t="s">
        <v>961</v>
      </c>
      <c r="C68" s="7" t="s">
        <v>200</v>
      </c>
      <c r="D68" s="7" t="s">
        <v>8</v>
      </c>
      <c r="E68" s="7">
        <v>23</v>
      </c>
      <c r="F68" s="7" t="s">
        <v>75</v>
      </c>
      <c r="G68" s="9">
        <v>11472.54</v>
      </c>
      <c r="H68" s="7" t="s">
        <v>21</v>
      </c>
      <c r="I68" s="13" t="s">
        <v>201</v>
      </c>
      <c r="J68" s="13" t="s">
        <v>1816</v>
      </c>
      <c r="K68" s="13" t="s">
        <v>243</v>
      </c>
    </row>
    <row r="69" spans="1:11" ht="25" x14ac:dyDescent="0.35">
      <c r="A69" s="1">
        <f t="shared" si="0"/>
        <v>66</v>
      </c>
      <c r="B69" s="7" t="s">
        <v>154</v>
      </c>
      <c r="C69" s="7" t="s">
        <v>155</v>
      </c>
      <c r="D69" s="7" t="s">
        <v>143</v>
      </c>
      <c r="E69" s="7">
        <v>18</v>
      </c>
      <c r="F69" s="7" t="s">
        <v>75</v>
      </c>
      <c r="G69" s="9">
        <v>16491.599999999999</v>
      </c>
      <c r="H69" s="7" t="s">
        <v>155</v>
      </c>
      <c r="I69" s="13" t="s">
        <v>273</v>
      </c>
      <c r="J69" s="13" t="s">
        <v>1817</v>
      </c>
      <c r="K69" s="13" t="s">
        <v>265</v>
      </c>
    </row>
    <row r="70" spans="1:11" ht="37.5" x14ac:dyDescent="0.35">
      <c r="A70" s="1">
        <f t="shared" ref="A70:A133" si="1">A69+1</f>
        <v>67</v>
      </c>
      <c r="B70" s="7" t="s">
        <v>421</v>
      </c>
      <c r="C70" s="7" t="s">
        <v>143</v>
      </c>
      <c r="D70" s="7" t="s">
        <v>143</v>
      </c>
      <c r="E70" s="7">
        <v>5</v>
      </c>
      <c r="F70" s="7" t="s">
        <v>75</v>
      </c>
      <c r="G70" s="9">
        <v>5488.51</v>
      </c>
      <c r="H70" s="7" t="s">
        <v>210</v>
      </c>
      <c r="I70" s="13" t="s">
        <v>211</v>
      </c>
      <c r="J70" s="13" t="s">
        <v>1818</v>
      </c>
      <c r="K70" s="13" t="s">
        <v>266</v>
      </c>
    </row>
    <row r="71" spans="1:11" ht="25" x14ac:dyDescent="0.35">
      <c r="A71" s="1">
        <f t="shared" si="1"/>
        <v>68</v>
      </c>
      <c r="B71" s="7" t="s">
        <v>1026</v>
      </c>
      <c r="C71" s="7" t="s">
        <v>181</v>
      </c>
      <c r="D71" s="7" t="s">
        <v>182</v>
      </c>
      <c r="E71" s="7">
        <v>6</v>
      </c>
      <c r="F71" s="7" t="s">
        <v>75</v>
      </c>
      <c r="G71" s="9">
        <v>5998.29</v>
      </c>
      <c r="H71" s="7" t="s">
        <v>263</v>
      </c>
      <c r="I71" s="13" t="s">
        <v>218</v>
      </c>
      <c r="J71" s="13" t="s">
        <v>1819</v>
      </c>
      <c r="K71" s="13" t="s">
        <v>243</v>
      </c>
    </row>
    <row r="72" spans="1:11" ht="37.5" x14ac:dyDescent="0.35">
      <c r="A72" s="1">
        <f t="shared" si="1"/>
        <v>69</v>
      </c>
      <c r="B72" s="7" t="s">
        <v>176</v>
      </c>
      <c r="C72" s="7" t="s">
        <v>134</v>
      </c>
      <c r="D72" s="7" t="s">
        <v>14</v>
      </c>
      <c r="E72" s="7">
        <v>1</v>
      </c>
      <c r="F72" s="7" t="s">
        <v>75</v>
      </c>
      <c r="G72" s="9">
        <v>999.78</v>
      </c>
      <c r="H72" s="7" t="s">
        <v>103</v>
      </c>
      <c r="I72" s="13" t="s">
        <v>212</v>
      </c>
      <c r="J72" s="13" t="s">
        <v>1820</v>
      </c>
      <c r="K72" s="13" t="s">
        <v>243</v>
      </c>
    </row>
    <row r="73" spans="1:11" ht="25" x14ac:dyDescent="0.35">
      <c r="A73" s="1">
        <f t="shared" si="1"/>
        <v>70</v>
      </c>
      <c r="B73" s="7" t="s">
        <v>214</v>
      </c>
      <c r="C73" s="7" t="s">
        <v>215</v>
      </c>
      <c r="D73" s="7" t="s">
        <v>147</v>
      </c>
      <c r="E73" s="7">
        <v>10</v>
      </c>
      <c r="F73" s="7" t="s">
        <v>75</v>
      </c>
      <c r="G73" s="9">
        <v>8545.5</v>
      </c>
      <c r="H73" s="7" t="s">
        <v>168</v>
      </c>
      <c r="I73" s="13" t="s">
        <v>216</v>
      </c>
      <c r="J73" s="13" t="s">
        <v>1821</v>
      </c>
      <c r="K73" s="13" t="s">
        <v>243</v>
      </c>
    </row>
    <row r="74" spans="1:11" ht="37.5" x14ac:dyDescent="0.35">
      <c r="A74" s="1">
        <f t="shared" si="1"/>
        <v>71</v>
      </c>
      <c r="B74" s="7" t="s">
        <v>174</v>
      </c>
      <c r="C74" s="7" t="s">
        <v>134</v>
      </c>
      <c r="D74" s="7" t="s">
        <v>14</v>
      </c>
      <c r="E74" s="7">
        <v>1</v>
      </c>
      <c r="F74" s="7" t="s">
        <v>75</v>
      </c>
      <c r="G74" s="9">
        <v>499.76499999999999</v>
      </c>
      <c r="H74" s="7" t="s">
        <v>103</v>
      </c>
      <c r="I74" s="13" t="s">
        <v>213</v>
      </c>
      <c r="J74" s="13" t="s">
        <v>1822</v>
      </c>
      <c r="K74" s="13" t="s">
        <v>243</v>
      </c>
    </row>
    <row r="75" spans="1:11" ht="25" x14ac:dyDescent="0.35">
      <c r="A75" s="1">
        <f t="shared" si="1"/>
        <v>72</v>
      </c>
      <c r="B75" s="7" t="s">
        <v>1026</v>
      </c>
      <c r="C75" s="7" t="s">
        <v>181</v>
      </c>
      <c r="D75" s="7" t="s">
        <v>182</v>
      </c>
      <c r="E75" s="7">
        <v>1</v>
      </c>
      <c r="F75" s="7" t="s">
        <v>75</v>
      </c>
      <c r="G75" s="9">
        <v>999.9</v>
      </c>
      <c r="H75" s="7" t="s">
        <v>263</v>
      </c>
      <c r="I75" s="13" t="s">
        <v>219</v>
      </c>
      <c r="J75" s="13" t="s">
        <v>1823</v>
      </c>
      <c r="K75" s="13" t="s">
        <v>243</v>
      </c>
    </row>
    <row r="76" spans="1:11" ht="25" x14ac:dyDescent="0.35">
      <c r="A76" s="1">
        <f t="shared" si="1"/>
        <v>73</v>
      </c>
      <c r="B76" s="7" t="s">
        <v>214</v>
      </c>
      <c r="C76" s="7" t="s">
        <v>215</v>
      </c>
      <c r="D76" s="7" t="s">
        <v>147</v>
      </c>
      <c r="E76" s="7">
        <v>3</v>
      </c>
      <c r="F76" s="7" t="s">
        <v>75</v>
      </c>
      <c r="G76" s="9">
        <v>2498.58</v>
      </c>
      <c r="H76" s="7" t="s">
        <v>168</v>
      </c>
      <c r="I76" s="13" t="s">
        <v>217</v>
      </c>
      <c r="J76" s="13" t="s">
        <v>1824</v>
      </c>
      <c r="K76" s="13" t="s">
        <v>243</v>
      </c>
    </row>
    <row r="77" spans="1:11" x14ac:dyDescent="0.35">
      <c r="A77" s="1">
        <f t="shared" si="1"/>
        <v>74</v>
      </c>
      <c r="B77" s="7" t="s">
        <v>220</v>
      </c>
      <c r="C77" s="7" t="s">
        <v>198</v>
      </c>
      <c r="D77" s="7" t="s">
        <v>182</v>
      </c>
      <c r="E77" s="7">
        <v>3</v>
      </c>
      <c r="F77" s="7" t="s">
        <v>75</v>
      </c>
      <c r="G77" s="9">
        <v>2997.72</v>
      </c>
      <c r="H77" s="7" t="s">
        <v>264</v>
      </c>
      <c r="I77" s="13" t="s">
        <v>221</v>
      </c>
      <c r="J77" s="13" t="s">
        <v>1825</v>
      </c>
      <c r="K77" s="13" t="s">
        <v>243</v>
      </c>
    </row>
    <row r="78" spans="1:11" ht="25" x14ac:dyDescent="0.35">
      <c r="A78" s="1">
        <f t="shared" si="1"/>
        <v>75</v>
      </c>
      <c r="B78" s="7" t="s">
        <v>223</v>
      </c>
      <c r="C78" s="7" t="s">
        <v>204</v>
      </c>
      <c r="D78" s="7" t="s">
        <v>142</v>
      </c>
      <c r="E78" s="7">
        <v>3</v>
      </c>
      <c r="F78" s="7" t="s">
        <v>75</v>
      </c>
      <c r="G78" s="9">
        <v>1499.2950000000001</v>
      </c>
      <c r="H78" s="7" t="s">
        <v>268</v>
      </c>
      <c r="I78" s="13" t="s">
        <v>224</v>
      </c>
      <c r="J78" s="13" t="s">
        <v>1826</v>
      </c>
      <c r="K78" s="13" t="s">
        <v>267</v>
      </c>
    </row>
    <row r="79" spans="1:11" ht="37.5" x14ac:dyDescent="0.35">
      <c r="A79" s="1">
        <f t="shared" si="1"/>
        <v>76</v>
      </c>
      <c r="B79" s="7" t="s">
        <v>176</v>
      </c>
      <c r="C79" s="7" t="s">
        <v>134</v>
      </c>
      <c r="D79" s="7" t="s">
        <v>14</v>
      </c>
      <c r="E79" s="7">
        <v>1</v>
      </c>
      <c r="F79" s="7" t="s">
        <v>75</v>
      </c>
      <c r="G79" s="9">
        <v>999.76499999999999</v>
      </c>
      <c r="H79" s="7" t="s">
        <v>103</v>
      </c>
      <c r="I79" s="13" t="s">
        <v>225</v>
      </c>
      <c r="J79" s="13" t="s">
        <v>1827</v>
      </c>
      <c r="K79" s="13" t="s">
        <v>239</v>
      </c>
    </row>
    <row r="80" spans="1:11" ht="25" x14ac:dyDescent="0.35">
      <c r="A80" s="1">
        <f t="shared" si="1"/>
        <v>77</v>
      </c>
      <c r="B80" s="32" t="s">
        <v>961</v>
      </c>
      <c r="C80" s="7" t="s">
        <v>200</v>
      </c>
      <c r="D80" s="7" t="s">
        <v>8</v>
      </c>
      <c r="E80" s="7">
        <v>1</v>
      </c>
      <c r="F80" s="7" t="s">
        <v>75</v>
      </c>
      <c r="G80" s="9">
        <v>498.2</v>
      </c>
      <c r="H80" s="7" t="s">
        <v>21</v>
      </c>
      <c r="I80" s="13" t="s">
        <v>274</v>
      </c>
      <c r="J80" s="13" t="s">
        <v>1828</v>
      </c>
      <c r="K80" s="13" t="s">
        <v>275</v>
      </c>
    </row>
    <row r="81" spans="1:11" ht="25" x14ac:dyDescent="0.35">
      <c r="A81" s="1">
        <f t="shared" si="1"/>
        <v>78</v>
      </c>
      <c r="B81" s="7" t="s">
        <v>276</v>
      </c>
      <c r="C81" s="7" t="s">
        <v>207</v>
      </c>
      <c r="D81" s="7" t="s">
        <v>142</v>
      </c>
      <c r="E81" s="7">
        <v>8</v>
      </c>
      <c r="F81" s="7" t="s">
        <v>75</v>
      </c>
      <c r="G81" s="9">
        <v>7992.36</v>
      </c>
      <c r="H81" s="7" t="s">
        <v>208</v>
      </c>
      <c r="I81" s="13" t="s">
        <v>277</v>
      </c>
      <c r="J81" s="13" t="s">
        <v>1829</v>
      </c>
      <c r="K81" s="13" t="s">
        <v>278</v>
      </c>
    </row>
    <row r="82" spans="1:11" x14ac:dyDescent="0.35">
      <c r="A82" s="1">
        <f t="shared" si="1"/>
        <v>79</v>
      </c>
      <c r="B82" s="7" t="s">
        <v>279</v>
      </c>
      <c r="C82" s="7" t="s">
        <v>207</v>
      </c>
      <c r="D82" s="7" t="s">
        <v>142</v>
      </c>
      <c r="E82" s="7">
        <v>3</v>
      </c>
      <c r="F82" s="7" t="s">
        <v>75</v>
      </c>
      <c r="G82" s="9">
        <v>1497.6</v>
      </c>
      <c r="H82" s="7" t="s">
        <v>208</v>
      </c>
      <c r="I82" s="13" t="s">
        <v>280</v>
      </c>
      <c r="J82" s="13" t="s">
        <v>1830</v>
      </c>
      <c r="K82" s="13" t="s">
        <v>281</v>
      </c>
    </row>
    <row r="83" spans="1:11" ht="25" x14ac:dyDescent="0.35">
      <c r="A83" s="1">
        <f t="shared" si="1"/>
        <v>80</v>
      </c>
      <c r="B83" s="32" t="s">
        <v>961</v>
      </c>
      <c r="C83" s="7" t="s">
        <v>200</v>
      </c>
      <c r="D83" s="7" t="s">
        <v>8</v>
      </c>
      <c r="E83" s="7">
        <v>2</v>
      </c>
      <c r="F83" s="7" t="s">
        <v>75</v>
      </c>
      <c r="G83" s="9">
        <v>997.24</v>
      </c>
      <c r="H83" s="7" t="s">
        <v>21</v>
      </c>
      <c r="I83" s="13" t="s">
        <v>287</v>
      </c>
      <c r="J83" s="13" t="s">
        <v>1831</v>
      </c>
      <c r="K83" s="14" t="s">
        <v>288</v>
      </c>
    </row>
    <row r="84" spans="1:11" ht="25" x14ac:dyDescent="0.35">
      <c r="A84" s="1">
        <f t="shared" si="1"/>
        <v>81</v>
      </c>
      <c r="B84" s="32" t="s">
        <v>961</v>
      </c>
      <c r="C84" s="7" t="s">
        <v>200</v>
      </c>
      <c r="D84" s="7" t="s">
        <v>8</v>
      </c>
      <c r="E84" s="7">
        <v>5</v>
      </c>
      <c r="F84" s="7" t="s">
        <v>75</v>
      </c>
      <c r="G84" s="9">
        <v>2493.1</v>
      </c>
      <c r="H84" s="7" t="s">
        <v>21</v>
      </c>
      <c r="I84" s="13" t="s">
        <v>289</v>
      </c>
      <c r="J84" s="13" t="s">
        <v>1832</v>
      </c>
      <c r="K84" s="14" t="s">
        <v>288</v>
      </c>
    </row>
    <row r="85" spans="1:11" ht="25" x14ac:dyDescent="0.35">
      <c r="A85" s="1">
        <f t="shared" si="1"/>
        <v>82</v>
      </c>
      <c r="B85" s="7" t="s">
        <v>214</v>
      </c>
      <c r="C85" s="7" t="s">
        <v>215</v>
      </c>
      <c r="D85" s="7" t="s">
        <v>147</v>
      </c>
      <c r="E85" s="7">
        <v>19</v>
      </c>
      <c r="F85" s="7" t="s">
        <v>75</v>
      </c>
      <c r="G85" s="9">
        <v>16794.3</v>
      </c>
      <c r="H85" s="7" t="s">
        <v>168</v>
      </c>
      <c r="I85" s="13" t="s">
        <v>290</v>
      </c>
      <c r="J85" s="13" t="s">
        <v>1833</v>
      </c>
      <c r="K85" s="13" t="s">
        <v>295</v>
      </c>
    </row>
    <row r="86" spans="1:11" x14ac:dyDescent="0.35">
      <c r="A86" s="1">
        <f t="shared" si="1"/>
        <v>83</v>
      </c>
      <c r="B86" s="7" t="s">
        <v>291</v>
      </c>
      <c r="C86" s="7" t="s">
        <v>198</v>
      </c>
      <c r="D86" s="7" t="s">
        <v>182</v>
      </c>
      <c r="E86" s="7">
        <v>3</v>
      </c>
      <c r="F86" s="7" t="s">
        <v>75</v>
      </c>
      <c r="G86" s="9">
        <v>2997.7200000000003</v>
      </c>
      <c r="H86" s="7" t="s">
        <v>264</v>
      </c>
      <c r="I86" s="13" t="s">
        <v>292</v>
      </c>
      <c r="J86" s="13" t="s">
        <v>1825</v>
      </c>
      <c r="K86" s="13" t="s">
        <v>295</v>
      </c>
    </row>
    <row r="87" spans="1:11" x14ac:dyDescent="0.35">
      <c r="A87" s="1">
        <f t="shared" si="1"/>
        <v>84</v>
      </c>
      <c r="B87" s="7" t="s">
        <v>279</v>
      </c>
      <c r="C87" s="7" t="s">
        <v>207</v>
      </c>
      <c r="D87" s="7" t="s">
        <v>142</v>
      </c>
      <c r="E87" s="7">
        <v>10</v>
      </c>
      <c r="F87" s="7" t="s">
        <v>75</v>
      </c>
      <c r="G87" s="9">
        <v>4935.0600000000004</v>
      </c>
      <c r="H87" s="7" t="s">
        <v>208</v>
      </c>
      <c r="I87" s="13" t="s">
        <v>293</v>
      </c>
      <c r="J87" s="13" t="s">
        <v>1834</v>
      </c>
      <c r="K87" s="13" t="s">
        <v>294</v>
      </c>
    </row>
    <row r="88" spans="1:11" x14ac:dyDescent="0.35">
      <c r="A88" s="1">
        <f t="shared" si="1"/>
        <v>85</v>
      </c>
      <c r="B88" s="7" t="s">
        <v>220</v>
      </c>
      <c r="C88" s="7" t="s">
        <v>198</v>
      </c>
      <c r="D88" s="7" t="s">
        <v>182</v>
      </c>
      <c r="E88" s="7">
        <v>5</v>
      </c>
      <c r="F88" s="7" t="s">
        <v>75</v>
      </c>
      <c r="G88" s="9">
        <f>5*0.66*1514</f>
        <v>4996.2000000000007</v>
      </c>
      <c r="H88" s="7" t="s">
        <v>264</v>
      </c>
      <c r="I88" s="13" t="s">
        <v>296</v>
      </c>
      <c r="J88" s="13" t="s">
        <v>1835</v>
      </c>
      <c r="K88" s="14">
        <v>45006</v>
      </c>
    </row>
    <row r="89" spans="1:11" x14ac:dyDescent="0.35">
      <c r="A89" s="1">
        <f t="shared" si="1"/>
        <v>86</v>
      </c>
      <c r="B89" s="7" t="s">
        <v>297</v>
      </c>
      <c r="C89" s="7" t="s">
        <v>198</v>
      </c>
      <c r="D89" s="7" t="s">
        <v>182</v>
      </c>
      <c r="E89" s="7">
        <v>3</v>
      </c>
      <c r="F89" s="7" t="s">
        <v>75</v>
      </c>
      <c r="G89" s="9">
        <f>3*0.66*1514</f>
        <v>2997.72</v>
      </c>
      <c r="H89" s="7" t="s">
        <v>264</v>
      </c>
      <c r="I89" s="13" t="s">
        <v>298</v>
      </c>
      <c r="J89" s="13" t="s">
        <v>1836</v>
      </c>
      <c r="K89" s="14">
        <v>45008</v>
      </c>
    </row>
    <row r="90" spans="1:11" x14ac:dyDescent="0.35">
      <c r="A90" s="1">
        <f t="shared" si="1"/>
        <v>87</v>
      </c>
      <c r="B90" s="7" t="s">
        <v>279</v>
      </c>
      <c r="C90" s="7" t="s">
        <v>207</v>
      </c>
      <c r="D90" s="7" t="s">
        <v>142</v>
      </c>
      <c r="E90" s="7">
        <v>10</v>
      </c>
      <c r="F90" s="7" t="s">
        <v>75</v>
      </c>
      <c r="G90" s="9"/>
      <c r="H90" s="7" t="s">
        <v>208</v>
      </c>
      <c r="I90" s="13" t="s">
        <v>299</v>
      </c>
      <c r="J90" s="13" t="s">
        <v>1837</v>
      </c>
      <c r="K90" s="14">
        <v>45020</v>
      </c>
    </row>
    <row r="91" spans="1:11" x14ac:dyDescent="0.35">
      <c r="A91" s="1">
        <f t="shared" si="1"/>
        <v>88</v>
      </c>
      <c r="B91" s="7" t="s">
        <v>220</v>
      </c>
      <c r="C91" s="7" t="s">
        <v>198</v>
      </c>
      <c r="D91" s="7" t="s">
        <v>182</v>
      </c>
      <c r="E91" s="7">
        <v>4</v>
      </c>
      <c r="F91" s="7" t="s">
        <v>75</v>
      </c>
      <c r="G91" s="9">
        <f>4*0.66*1514</f>
        <v>3996.96</v>
      </c>
      <c r="H91" s="7" t="s">
        <v>264</v>
      </c>
      <c r="I91" s="13" t="s">
        <v>333</v>
      </c>
      <c r="J91" s="13" t="s">
        <v>1838</v>
      </c>
      <c r="K91" s="14">
        <v>45057</v>
      </c>
    </row>
    <row r="92" spans="1:11" x14ac:dyDescent="0.35">
      <c r="A92" s="1">
        <f t="shared" si="1"/>
        <v>89</v>
      </c>
      <c r="B92" s="7" t="s">
        <v>291</v>
      </c>
      <c r="C92" s="7" t="s">
        <v>198</v>
      </c>
      <c r="D92" s="7" t="s">
        <v>182</v>
      </c>
      <c r="E92" s="7">
        <v>6</v>
      </c>
      <c r="F92" s="7" t="s">
        <v>75</v>
      </c>
      <c r="G92" s="9">
        <f>6*0.66*1514</f>
        <v>5995.44</v>
      </c>
      <c r="H92" s="7" t="s">
        <v>264</v>
      </c>
      <c r="I92" s="13" t="s">
        <v>334</v>
      </c>
      <c r="J92" s="13" t="s">
        <v>1839</v>
      </c>
      <c r="K92" s="14">
        <v>45057</v>
      </c>
    </row>
    <row r="93" spans="1:11" x14ac:dyDescent="0.35">
      <c r="A93" s="1">
        <f t="shared" si="1"/>
        <v>90</v>
      </c>
      <c r="B93" s="7" t="s">
        <v>297</v>
      </c>
      <c r="C93" s="7" t="s">
        <v>198</v>
      </c>
      <c r="D93" s="7" t="s">
        <v>182</v>
      </c>
      <c r="E93" s="7">
        <v>6</v>
      </c>
      <c r="F93" s="7" t="s">
        <v>75</v>
      </c>
      <c r="G93" s="9">
        <f>6*0.66*1514</f>
        <v>5995.44</v>
      </c>
      <c r="H93" s="7" t="s">
        <v>264</v>
      </c>
      <c r="I93" s="13" t="s">
        <v>335</v>
      </c>
      <c r="J93" s="13" t="s">
        <v>1840</v>
      </c>
      <c r="K93" s="14">
        <v>45057</v>
      </c>
    </row>
    <row r="94" spans="1:11" ht="25" x14ac:dyDescent="0.35">
      <c r="A94" s="1">
        <f t="shared" si="1"/>
        <v>91</v>
      </c>
      <c r="B94" s="7" t="s">
        <v>154</v>
      </c>
      <c r="C94" s="7" t="s">
        <v>155</v>
      </c>
      <c r="D94" s="7" t="s">
        <v>143</v>
      </c>
      <c r="E94" s="7">
        <v>13</v>
      </c>
      <c r="F94" s="7" t="s">
        <v>75</v>
      </c>
      <c r="G94" s="9">
        <v>11993.94</v>
      </c>
      <c r="H94" s="7" t="s">
        <v>155</v>
      </c>
      <c r="I94" s="13" t="s">
        <v>337</v>
      </c>
      <c r="J94" s="13" t="s">
        <v>1841</v>
      </c>
      <c r="K94" s="13" t="s">
        <v>336</v>
      </c>
    </row>
    <row r="95" spans="1:11" x14ac:dyDescent="0.35">
      <c r="A95" s="1">
        <f t="shared" si="1"/>
        <v>92</v>
      </c>
      <c r="B95" s="7" t="s">
        <v>279</v>
      </c>
      <c r="C95" s="7" t="s">
        <v>207</v>
      </c>
      <c r="D95" s="7" t="s">
        <v>142</v>
      </c>
      <c r="E95" s="7">
        <v>10</v>
      </c>
      <c r="F95" s="7" t="s">
        <v>75</v>
      </c>
      <c r="G95" s="9">
        <v>4894.5600000000004</v>
      </c>
      <c r="H95" s="7" t="s">
        <v>208</v>
      </c>
      <c r="I95" s="13" t="s">
        <v>338</v>
      </c>
      <c r="J95" s="13" t="s">
        <v>1842</v>
      </c>
      <c r="K95" s="14">
        <v>45064</v>
      </c>
    </row>
    <row r="96" spans="1:11" ht="25" x14ac:dyDescent="0.35">
      <c r="A96" s="1">
        <f t="shared" si="1"/>
        <v>93</v>
      </c>
      <c r="B96" s="7" t="s">
        <v>36</v>
      </c>
      <c r="C96" s="7" t="s">
        <v>339</v>
      </c>
      <c r="D96" s="7" t="s">
        <v>18</v>
      </c>
      <c r="E96" s="7">
        <v>5</v>
      </c>
      <c r="F96" s="7" t="s">
        <v>75</v>
      </c>
      <c r="G96" s="9">
        <v>4647.24</v>
      </c>
      <c r="H96" s="7" t="s">
        <v>104</v>
      </c>
      <c r="I96" s="13" t="s">
        <v>340</v>
      </c>
      <c r="J96" s="13" t="s">
        <v>1843</v>
      </c>
      <c r="K96" s="14">
        <v>45070</v>
      </c>
    </row>
    <row r="97" spans="1:11" x14ac:dyDescent="0.35">
      <c r="A97" s="1">
        <f t="shared" si="1"/>
        <v>94</v>
      </c>
      <c r="B97" s="7" t="s">
        <v>279</v>
      </c>
      <c r="C97" s="7" t="s">
        <v>207</v>
      </c>
      <c r="D97" s="7" t="s">
        <v>142</v>
      </c>
      <c r="E97" s="7">
        <v>5</v>
      </c>
      <c r="F97" s="7" t="s">
        <v>75</v>
      </c>
      <c r="G97" s="9">
        <v>2896.5450000000001</v>
      </c>
      <c r="H97" s="7" t="s">
        <v>208</v>
      </c>
      <c r="I97" s="13" t="s">
        <v>341</v>
      </c>
      <c r="J97" s="13" t="s">
        <v>1844</v>
      </c>
      <c r="K97" s="14">
        <v>45068</v>
      </c>
    </row>
    <row r="98" spans="1:11" x14ac:dyDescent="0.35">
      <c r="A98" s="1">
        <f t="shared" si="1"/>
        <v>95</v>
      </c>
      <c r="B98" s="7" t="s">
        <v>1221</v>
      </c>
      <c r="C98" s="7" t="s">
        <v>342</v>
      </c>
      <c r="D98" s="7" t="s">
        <v>147</v>
      </c>
      <c r="E98" s="7">
        <v>5</v>
      </c>
      <c r="F98" s="7" t="s">
        <v>75</v>
      </c>
      <c r="G98" s="9">
        <f>5*999.53</f>
        <v>4997.6499999999996</v>
      </c>
      <c r="H98" s="7" t="s">
        <v>343</v>
      </c>
      <c r="I98" s="13" t="s">
        <v>344</v>
      </c>
      <c r="J98" s="13" t="s">
        <v>1845</v>
      </c>
      <c r="K98" s="14">
        <v>45078</v>
      </c>
    </row>
    <row r="99" spans="1:11" x14ac:dyDescent="0.35">
      <c r="A99" s="1">
        <f t="shared" si="1"/>
        <v>96</v>
      </c>
      <c r="B99" s="7" t="s">
        <v>220</v>
      </c>
      <c r="C99" s="7" t="s">
        <v>198</v>
      </c>
      <c r="D99" s="7" t="s">
        <v>182</v>
      </c>
      <c r="E99" s="7">
        <v>3</v>
      </c>
      <c r="F99" s="7" t="s">
        <v>75</v>
      </c>
      <c r="G99" s="9">
        <f>3*0.66*1514</f>
        <v>2997.72</v>
      </c>
      <c r="H99" s="7" t="s">
        <v>264</v>
      </c>
      <c r="I99" s="13" t="s">
        <v>345</v>
      </c>
      <c r="J99" s="13" t="s">
        <v>1846</v>
      </c>
      <c r="K99" s="14">
        <v>45083</v>
      </c>
    </row>
    <row r="100" spans="1:11" x14ac:dyDescent="0.35">
      <c r="A100" s="1">
        <f t="shared" si="1"/>
        <v>97</v>
      </c>
      <c r="B100" s="7" t="s">
        <v>153</v>
      </c>
      <c r="C100" s="7" t="s">
        <v>156</v>
      </c>
      <c r="D100" s="7" t="s">
        <v>157</v>
      </c>
      <c r="E100" s="7">
        <v>4</v>
      </c>
      <c r="F100" s="7" t="s">
        <v>75</v>
      </c>
      <c r="G100" s="9">
        <v>3999</v>
      </c>
      <c r="H100" s="7" t="s">
        <v>156</v>
      </c>
      <c r="I100" s="13" t="s">
        <v>346</v>
      </c>
      <c r="J100" s="13" t="s">
        <v>1847</v>
      </c>
      <c r="K100" s="14">
        <v>45065</v>
      </c>
    </row>
    <row r="101" spans="1:11" x14ac:dyDescent="0.35">
      <c r="A101" s="1">
        <f t="shared" si="1"/>
        <v>98</v>
      </c>
      <c r="B101" s="7" t="s">
        <v>347</v>
      </c>
      <c r="C101" s="7" t="s">
        <v>348</v>
      </c>
      <c r="D101" s="7" t="s">
        <v>97</v>
      </c>
      <c r="E101" s="7">
        <v>1</v>
      </c>
      <c r="F101" s="7" t="s">
        <v>75</v>
      </c>
      <c r="G101" s="9">
        <v>499.76499999999999</v>
      </c>
      <c r="H101" s="7" t="s">
        <v>349</v>
      </c>
      <c r="I101" s="13" t="s">
        <v>350</v>
      </c>
      <c r="J101" s="13" t="s">
        <v>1848</v>
      </c>
      <c r="K101" s="14">
        <v>45091</v>
      </c>
    </row>
    <row r="102" spans="1:11" x14ac:dyDescent="0.35">
      <c r="A102" s="1">
        <f t="shared" si="1"/>
        <v>99</v>
      </c>
      <c r="B102" s="7" t="s">
        <v>351</v>
      </c>
      <c r="C102" s="7" t="s">
        <v>342</v>
      </c>
      <c r="D102" s="7" t="s">
        <v>147</v>
      </c>
      <c r="E102" s="7">
        <v>7</v>
      </c>
      <c r="F102" s="7" t="s">
        <v>75</v>
      </c>
      <c r="G102" s="9">
        <f>5*999.24+2*498.96</f>
        <v>5994.12</v>
      </c>
      <c r="H102" s="7" t="s">
        <v>343</v>
      </c>
      <c r="I102" s="13" t="s">
        <v>352</v>
      </c>
      <c r="J102" s="13" t="s">
        <v>1849</v>
      </c>
      <c r="K102" s="14">
        <v>45096</v>
      </c>
    </row>
    <row r="103" spans="1:11" x14ac:dyDescent="0.35">
      <c r="A103" s="1">
        <f t="shared" si="1"/>
        <v>100</v>
      </c>
      <c r="B103" s="7" t="s">
        <v>351</v>
      </c>
      <c r="C103" s="7" t="s">
        <v>342</v>
      </c>
      <c r="D103" s="7" t="s">
        <v>147</v>
      </c>
      <c r="E103" s="7">
        <v>2</v>
      </c>
      <c r="F103" s="7" t="s">
        <v>75</v>
      </c>
      <c r="G103" s="9">
        <f>1514*0.66*2</f>
        <v>1998.48</v>
      </c>
      <c r="H103" s="7" t="s">
        <v>343</v>
      </c>
      <c r="I103" s="13" t="s">
        <v>353</v>
      </c>
      <c r="J103" s="13" t="s">
        <v>1850</v>
      </c>
      <c r="K103" s="14">
        <v>45099</v>
      </c>
    </row>
    <row r="104" spans="1:11" ht="25" x14ac:dyDescent="0.35">
      <c r="A104" s="1">
        <f t="shared" si="1"/>
        <v>101</v>
      </c>
      <c r="B104" s="7" t="s">
        <v>1224</v>
      </c>
      <c r="C104" s="7" t="s">
        <v>198</v>
      </c>
      <c r="D104" s="7" t="s">
        <v>182</v>
      </c>
      <c r="E104" s="7">
        <v>12</v>
      </c>
      <c r="F104" s="7" t="s">
        <v>75</v>
      </c>
      <c r="G104" s="9">
        <f>12*0.66*1514</f>
        <v>11990.88</v>
      </c>
      <c r="H104" s="7" t="s">
        <v>264</v>
      </c>
      <c r="I104" s="13" t="s">
        <v>354</v>
      </c>
      <c r="J104" s="13" t="s">
        <v>1851</v>
      </c>
      <c r="K104" s="14">
        <v>45100</v>
      </c>
    </row>
    <row r="105" spans="1:11" ht="25" x14ac:dyDescent="0.35">
      <c r="A105" s="1">
        <f t="shared" si="1"/>
        <v>102</v>
      </c>
      <c r="B105" s="32" t="s">
        <v>961</v>
      </c>
      <c r="C105" s="7" t="s">
        <v>200</v>
      </c>
      <c r="D105" s="7" t="s">
        <v>8</v>
      </c>
      <c r="E105" s="7">
        <v>2</v>
      </c>
      <c r="F105" s="7" t="s">
        <v>75</v>
      </c>
      <c r="G105" s="9">
        <v>997.24</v>
      </c>
      <c r="H105" s="7" t="s">
        <v>21</v>
      </c>
      <c r="I105" s="13" t="s">
        <v>355</v>
      </c>
      <c r="J105" s="13" t="s">
        <v>1852</v>
      </c>
      <c r="K105" s="14" t="s">
        <v>356</v>
      </c>
    </row>
    <row r="106" spans="1:11" ht="25" x14ac:dyDescent="0.35">
      <c r="A106" s="1">
        <f t="shared" si="1"/>
        <v>103</v>
      </c>
      <c r="B106" s="7" t="s">
        <v>1026</v>
      </c>
      <c r="C106" s="7" t="s">
        <v>181</v>
      </c>
      <c r="D106" s="7" t="s">
        <v>182</v>
      </c>
      <c r="E106" s="7">
        <v>1</v>
      </c>
      <c r="F106" s="7" t="s">
        <v>75</v>
      </c>
      <c r="G106" s="9">
        <v>999.9</v>
      </c>
      <c r="H106" s="7" t="s">
        <v>263</v>
      </c>
      <c r="I106" s="13" t="s">
        <v>357</v>
      </c>
      <c r="J106" s="13" t="s">
        <v>1853</v>
      </c>
      <c r="K106" s="14">
        <v>45114</v>
      </c>
    </row>
    <row r="107" spans="1:11" x14ac:dyDescent="0.35">
      <c r="A107" s="1">
        <f t="shared" si="1"/>
        <v>104</v>
      </c>
      <c r="B107" s="7" t="s">
        <v>279</v>
      </c>
      <c r="C107" s="7" t="s">
        <v>207</v>
      </c>
      <c r="D107" s="7" t="s">
        <v>142</v>
      </c>
      <c r="E107" s="7">
        <v>2</v>
      </c>
      <c r="F107" s="7" t="s">
        <v>75</v>
      </c>
      <c r="G107" s="9">
        <v>999</v>
      </c>
      <c r="H107" s="7" t="s">
        <v>208</v>
      </c>
      <c r="I107" s="13" t="s">
        <v>358</v>
      </c>
      <c r="J107" s="13" t="s">
        <v>1854</v>
      </c>
      <c r="K107" s="14">
        <v>45128</v>
      </c>
    </row>
    <row r="108" spans="1:11" x14ac:dyDescent="0.35">
      <c r="A108" s="1">
        <f t="shared" si="1"/>
        <v>105</v>
      </c>
      <c r="B108" s="7" t="s">
        <v>279</v>
      </c>
      <c r="C108" s="7" t="s">
        <v>207</v>
      </c>
      <c r="D108" s="7" t="s">
        <v>142</v>
      </c>
      <c r="E108" s="7">
        <v>12</v>
      </c>
      <c r="F108" s="7" t="s">
        <v>75</v>
      </c>
      <c r="G108" s="9">
        <v>5494.5</v>
      </c>
      <c r="H108" s="7" t="s">
        <v>208</v>
      </c>
      <c r="I108" s="13" t="s">
        <v>359</v>
      </c>
      <c r="J108" s="13" t="s">
        <v>1855</v>
      </c>
      <c r="K108" s="14">
        <v>45127</v>
      </c>
    </row>
    <row r="109" spans="1:11" ht="37.5" x14ac:dyDescent="0.35">
      <c r="A109" s="1">
        <f t="shared" si="1"/>
        <v>106</v>
      </c>
      <c r="B109" s="7" t="s">
        <v>1224</v>
      </c>
      <c r="C109" s="7" t="s">
        <v>198</v>
      </c>
      <c r="D109" s="7" t="s">
        <v>182</v>
      </c>
      <c r="E109" s="7">
        <v>14</v>
      </c>
      <c r="F109" s="7" t="s">
        <v>75</v>
      </c>
      <c r="G109" s="9">
        <f>14*1514*0.66</f>
        <v>13989.36</v>
      </c>
      <c r="H109" s="7" t="s">
        <v>264</v>
      </c>
      <c r="I109" s="13" t="s">
        <v>360</v>
      </c>
      <c r="J109" s="13" t="s">
        <v>1856</v>
      </c>
      <c r="K109" s="14">
        <v>45145</v>
      </c>
    </row>
    <row r="110" spans="1:11" ht="25" x14ac:dyDescent="0.35">
      <c r="A110" s="1">
        <f t="shared" si="1"/>
        <v>107</v>
      </c>
      <c r="B110" s="7" t="s">
        <v>214</v>
      </c>
      <c r="C110" s="7" t="s">
        <v>215</v>
      </c>
      <c r="D110" s="7" t="s">
        <v>147</v>
      </c>
      <c r="E110" s="7">
        <v>5</v>
      </c>
      <c r="F110" s="7" t="s">
        <v>75</v>
      </c>
      <c r="G110" s="9">
        <v>4297.8599999999997</v>
      </c>
      <c r="H110" s="7" t="s">
        <v>168</v>
      </c>
      <c r="I110" s="13" t="s">
        <v>361</v>
      </c>
      <c r="J110" s="13" t="s">
        <v>1857</v>
      </c>
      <c r="K110" s="13" t="s">
        <v>362</v>
      </c>
    </row>
    <row r="111" spans="1:11" x14ac:dyDescent="0.35">
      <c r="A111" s="1">
        <f t="shared" si="1"/>
        <v>108</v>
      </c>
      <c r="B111" s="7" t="s">
        <v>279</v>
      </c>
      <c r="C111" s="7" t="s">
        <v>207</v>
      </c>
      <c r="D111" s="7" t="s">
        <v>142</v>
      </c>
      <c r="E111" s="7">
        <v>27</v>
      </c>
      <c r="F111" s="7" t="s">
        <v>75</v>
      </c>
      <c r="G111" s="9">
        <v>15020.385</v>
      </c>
      <c r="H111" s="7" t="s">
        <v>208</v>
      </c>
      <c r="I111" s="13" t="s">
        <v>363</v>
      </c>
      <c r="J111" s="13" t="s">
        <v>1858</v>
      </c>
      <c r="K111" s="14">
        <v>45161</v>
      </c>
    </row>
    <row r="112" spans="1:11" x14ac:dyDescent="0.35">
      <c r="A112" s="1">
        <f t="shared" si="1"/>
        <v>109</v>
      </c>
      <c r="B112" s="7" t="s">
        <v>279</v>
      </c>
      <c r="C112" s="7" t="s">
        <v>207</v>
      </c>
      <c r="D112" s="7" t="s">
        <v>142</v>
      </c>
      <c r="E112" s="7">
        <v>5</v>
      </c>
      <c r="F112" s="7" t="s">
        <v>75</v>
      </c>
      <c r="G112" s="9">
        <v>2588.415</v>
      </c>
      <c r="H112" s="7" t="s">
        <v>208</v>
      </c>
      <c r="I112" s="13" t="s">
        <v>364</v>
      </c>
      <c r="J112" s="13" t="s">
        <v>1859</v>
      </c>
      <c r="K112" s="14">
        <v>45174</v>
      </c>
    </row>
    <row r="113" spans="1:11" x14ac:dyDescent="0.35">
      <c r="A113" s="1">
        <f t="shared" si="1"/>
        <v>110</v>
      </c>
      <c r="B113" s="7" t="s">
        <v>279</v>
      </c>
      <c r="C113" s="7" t="s">
        <v>207</v>
      </c>
      <c r="D113" s="7" t="s">
        <v>142</v>
      </c>
      <c r="E113" s="7">
        <v>5</v>
      </c>
      <c r="F113" s="7" t="s">
        <v>75</v>
      </c>
      <c r="G113" s="9">
        <v>1973.59</v>
      </c>
      <c r="H113" s="7" t="s">
        <v>208</v>
      </c>
      <c r="I113" s="13" t="s">
        <v>366</v>
      </c>
      <c r="J113" s="13" t="s">
        <v>1860</v>
      </c>
      <c r="K113" s="14">
        <v>45174</v>
      </c>
    </row>
    <row r="114" spans="1:11" x14ac:dyDescent="0.35">
      <c r="A114" s="1">
        <f t="shared" si="1"/>
        <v>111</v>
      </c>
      <c r="B114" s="7" t="s">
        <v>279</v>
      </c>
      <c r="C114" s="7" t="s">
        <v>207</v>
      </c>
      <c r="D114" s="7" t="s">
        <v>142</v>
      </c>
      <c r="E114" s="7">
        <v>7</v>
      </c>
      <c r="F114" s="7" t="s">
        <v>75</v>
      </c>
      <c r="G114" s="9">
        <v>3033.18</v>
      </c>
      <c r="H114" s="7" t="s">
        <v>208</v>
      </c>
      <c r="I114" s="13" t="s">
        <v>365</v>
      </c>
      <c r="J114" s="13" t="s">
        <v>1861</v>
      </c>
      <c r="K114" s="14">
        <v>45174</v>
      </c>
    </row>
    <row r="115" spans="1:11" x14ac:dyDescent="0.35">
      <c r="A115" s="1">
        <f t="shared" si="1"/>
        <v>112</v>
      </c>
      <c r="B115" s="7" t="s">
        <v>279</v>
      </c>
      <c r="C115" s="7" t="s">
        <v>207</v>
      </c>
      <c r="D115" s="7" t="s">
        <v>142</v>
      </c>
      <c r="E115" s="7">
        <v>2</v>
      </c>
      <c r="F115" s="7" t="s">
        <v>75</v>
      </c>
      <c r="G115" s="9">
        <v>1498.5</v>
      </c>
      <c r="H115" s="7" t="s">
        <v>208</v>
      </c>
      <c r="I115" s="13" t="s">
        <v>367</v>
      </c>
      <c r="J115" s="13" t="s">
        <v>1862</v>
      </c>
      <c r="K115" s="14">
        <v>45180</v>
      </c>
    </row>
    <row r="116" spans="1:11" x14ac:dyDescent="0.35">
      <c r="A116" s="1">
        <f t="shared" si="1"/>
        <v>113</v>
      </c>
      <c r="B116" s="7" t="s">
        <v>279</v>
      </c>
      <c r="C116" s="7" t="s">
        <v>207</v>
      </c>
      <c r="D116" s="7" t="s">
        <v>142</v>
      </c>
      <c r="E116" s="7">
        <v>8</v>
      </c>
      <c r="F116" s="7" t="s">
        <v>75</v>
      </c>
      <c r="G116" s="9">
        <v>4564.4849999999997</v>
      </c>
      <c r="H116" s="7" t="s">
        <v>208</v>
      </c>
      <c r="I116" s="13" t="s">
        <v>382</v>
      </c>
      <c r="J116" s="13" t="s">
        <v>1863</v>
      </c>
      <c r="K116" s="14">
        <v>45183</v>
      </c>
    </row>
    <row r="117" spans="1:11" ht="25" x14ac:dyDescent="0.35">
      <c r="A117" s="1">
        <f t="shared" si="1"/>
        <v>114</v>
      </c>
      <c r="B117" s="7" t="s">
        <v>948</v>
      </c>
      <c r="C117" s="7" t="s">
        <v>388</v>
      </c>
      <c r="D117" s="7" t="s">
        <v>389</v>
      </c>
      <c r="E117" s="7">
        <v>5</v>
      </c>
      <c r="F117" s="7" t="s">
        <v>75</v>
      </c>
      <c r="G117" s="9">
        <v>4497.3999999999996</v>
      </c>
      <c r="H117" s="7" t="s">
        <v>390</v>
      </c>
      <c r="I117" s="13" t="s">
        <v>391</v>
      </c>
      <c r="J117" s="13" t="s">
        <v>1864</v>
      </c>
      <c r="K117" s="14">
        <v>45184</v>
      </c>
    </row>
    <row r="118" spans="1:11" ht="37.5" x14ac:dyDescent="0.35">
      <c r="A118" s="1">
        <f t="shared" si="1"/>
        <v>115</v>
      </c>
      <c r="B118" s="7" t="s">
        <v>1224</v>
      </c>
      <c r="C118" s="7" t="s">
        <v>198</v>
      </c>
      <c r="D118" s="7" t="s">
        <v>182</v>
      </c>
      <c r="E118" s="7">
        <v>13</v>
      </c>
      <c r="F118" s="7" t="s">
        <v>75</v>
      </c>
      <c r="G118" s="9">
        <v>12990.12</v>
      </c>
      <c r="H118" s="7" t="s">
        <v>264</v>
      </c>
      <c r="I118" s="13" t="s">
        <v>392</v>
      </c>
      <c r="J118" s="13" t="s">
        <v>1865</v>
      </c>
      <c r="K118" s="14">
        <v>45196</v>
      </c>
    </row>
    <row r="119" spans="1:11" ht="25" x14ac:dyDescent="0.35">
      <c r="A119" s="1">
        <f t="shared" si="1"/>
        <v>116</v>
      </c>
      <c r="B119" s="7" t="s">
        <v>393</v>
      </c>
      <c r="C119" s="7" t="s">
        <v>394</v>
      </c>
      <c r="D119" s="7" t="s">
        <v>395</v>
      </c>
      <c r="E119" s="7">
        <v>43</v>
      </c>
      <c r="F119" s="7" t="s">
        <v>75</v>
      </c>
      <c r="G119" s="9">
        <v>33638</v>
      </c>
      <c r="H119" s="7" t="s">
        <v>396</v>
      </c>
      <c r="I119" s="13" t="s">
        <v>397</v>
      </c>
      <c r="J119" s="13" t="s">
        <v>1866</v>
      </c>
      <c r="K119" s="14" t="s">
        <v>398</v>
      </c>
    </row>
    <row r="120" spans="1:11" x14ac:dyDescent="0.35">
      <c r="A120" s="1">
        <f t="shared" si="1"/>
        <v>117</v>
      </c>
      <c r="B120" s="7" t="s">
        <v>399</v>
      </c>
      <c r="C120" s="7" t="s">
        <v>342</v>
      </c>
      <c r="D120" s="7" t="s">
        <v>147</v>
      </c>
      <c r="E120" s="7">
        <v>10</v>
      </c>
      <c r="F120" s="7" t="s">
        <v>75</v>
      </c>
      <c r="G120" s="9">
        <f>8991.84</f>
        <v>8991.84</v>
      </c>
      <c r="H120" s="7" t="s">
        <v>343</v>
      </c>
      <c r="I120" s="13" t="s">
        <v>400</v>
      </c>
      <c r="J120" s="13" t="s">
        <v>1867</v>
      </c>
      <c r="K120" s="14">
        <v>45203</v>
      </c>
    </row>
    <row r="121" spans="1:11" x14ac:dyDescent="0.35">
      <c r="A121" s="1">
        <f t="shared" si="1"/>
        <v>118</v>
      </c>
      <c r="B121" s="7" t="s">
        <v>351</v>
      </c>
      <c r="C121" s="7" t="s">
        <v>342</v>
      </c>
      <c r="D121" s="7" t="s">
        <v>147</v>
      </c>
      <c r="E121" s="7">
        <v>1</v>
      </c>
      <c r="F121" s="7" t="s">
        <v>75</v>
      </c>
      <c r="G121" s="9">
        <v>999.24</v>
      </c>
      <c r="H121" s="7" t="s">
        <v>343</v>
      </c>
      <c r="I121" s="13" t="s">
        <v>401</v>
      </c>
      <c r="J121" s="13" t="s">
        <v>1868</v>
      </c>
      <c r="K121" s="14">
        <v>45203</v>
      </c>
    </row>
    <row r="122" spans="1:11" ht="25" x14ac:dyDescent="0.35">
      <c r="A122" s="1">
        <f t="shared" si="1"/>
        <v>119</v>
      </c>
      <c r="B122" s="7" t="s">
        <v>1224</v>
      </c>
      <c r="C122" s="7" t="s">
        <v>198</v>
      </c>
      <c r="D122" s="7" t="s">
        <v>182</v>
      </c>
      <c r="E122" s="7">
        <v>8</v>
      </c>
      <c r="F122" s="7" t="s">
        <v>75</v>
      </c>
      <c r="G122" s="9">
        <f>8*999.24</f>
        <v>7993.92</v>
      </c>
      <c r="H122" s="7" t="s">
        <v>264</v>
      </c>
      <c r="I122" s="13" t="s">
        <v>402</v>
      </c>
      <c r="J122" s="13" t="s">
        <v>1869</v>
      </c>
      <c r="K122" s="14">
        <v>45202</v>
      </c>
    </row>
    <row r="123" spans="1:11" ht="25" x14ac:dyDescent="0.35">
      <c r="A123" s="1">
        <f t="shared" si="1"/>
        <v>120</v>
      </c>
      <c r="B123" s="7" t="s">
        <v>413</v>
      </c>
      <c r="C123" s="7" t="s">
        <v>388</v>
      </c>
      <c r="D123" s="7" t="s">
        <v>389</v>
      </c>
      <c r="E123" s="7">
        <v>21</v>
      </c>
      <c r="F123" s="7" t="s">
        <v>75</v>
      </c>
      <c r="G123" s="9">
        <v>10484.434999999999</v>
      </c>
      <c r="H123" s="7" t="s">
        <v>390</v>
      </c>
      <c r="I123" s="13" t="s">
        <v>414</v>
      </c>
      <c r="J123" s="13" t="s">
        <v>1870</v>
      </c>
      <c r="K123" s="15" t="s">
        <v>415</v>
      </c>
    </row>
    <row r="124" spans="1:11" ht="25" x14ac:dyDescent="0.35">
      <c r="A124" s="1">
        <f t="shared" si="1"/>
        <v>121</v>
      </c>
      <c r="B124" s="7" t="s">
        <v>948</v>
      </c>
      <c r="C124" s="7" t="s">
        <v>388</v>
      </c>
      <c r="D124" s="7" t="s">
        <v>389</v>
      </c>
      <c r="E124" s="7">
        <v>3</v>
      </c>
      <c r="F124" s="7" t="s">
        <v>75</v>
      </c>
      <c r="G124" s="9">
        <v>2998.4549999999999</v>
      </c>
      <c r="H124" s="7" t="s">
        <v>390</v>
      </c>
      <c r="I124" s="13" t="s">
        <v>412</v>
      </c>
      <c r="J124" s="13" t="s">
        <v>1871</v>
      </c>
      <c r="K124" s="14">
        <v>45215</v>
      </c>
    </row>
    <row r="125" spans="1:11" x14ac:dyDescent="0.35">
      <c r="A125" s="1">
        <f t="shared" si="1"/>
        <v>122</v>
      </c>
      <c r="B125" s="7" t="s">
        <v>279</v>
      </c>
      <c r="C125" s="7" t="s">
        <v>207</v>
      </c>
      <c r="D125" s="7" t="s">
        <v>142</v>
      </c>
      <c r="E125" s="7">
        <v>13</v>
      </c>
      <c r="F125" s="7" t="s">
        <v>75</v>
      </c>
      <c r="G125" s="9">
        <v>7685.38</v>
      </c>
      <c r="H125" s="7" t="s">
        <v>208</v>
      </c>
      <c r="I125" s="13" t="s">
        <v>416</v>
      </c>
      <c r="J125" s="13" t="s">
        <v>1872</v>
      </c>
      <c r="K125" s="14">
        <v>45218</v>
      </c>
    </row>
    <row r="126" spans="1:11" ht="25" x14ac:dyDescent="0.35">
      <c r="A126" s="1">
        <f t="shared" si="1"/>
        <v>123</v>
      </c>
      <c r="B126" s="7" t="s">
        <v>1224</v>
      </c>
      <c r="C126" s="7" t="s">
        <v>198</v>
      </c>
      <c r="D126" s="7" t="s">
        <v>182</v>
      </c>
      <c r="E126" s="7">
        <v>10</v>
      </c>
      <c r="F126" s="7" t="s">
        <v>75</v>
      </c>
      <c r="G126" s="9">
        <f>10*999.24</f>
        <v>9992.4</v>
      </c>
      <c r="H126" s="7" t="s">
        <v>264</v>
      </c>
      <c r="I126" s="13" t="s">
        <v>417</v>
      </c>
      <c r="J126" s="13" t="s">
        <v>1873</v>
      </c>
      <c r="K126" s="14">
        <v>45219</v>
      </c>
    </row>
    <row r="127" spans="1:11" x14ac:dyDescent="0.35">
      <c r="A127" s="1">
        <f t="shared" si="1"/>
        <v>124</v>
      </c>
      <c r="B127" s="7" t="s">
        <v>418</v>
      </c>
      <c r="C127" s="7" t="s">
        <v>10</v>
      </c>
      <c r="D127" s="7" t="s">
        <v>18</v>
      </c>
      <c r="E127" s="7">
        <v>1</v>
      </c>
      <c r="F127" s="7" t="s">
        <v>75</v>
      </c>
      <c r="G127" s="9">
        <v>1099.56</v>
      </c>
      <c r="H127" s="7" t="s">
        <v>104</v>
      </c>
      <c r="I127" s="13" t="s">
        <v>419</v>
      </c>
      <c r="J127" s="13" t="s">
        <v>1874</v>
      </c>
      <c r="K127" s="13" t="s">
        <v>420</v>
      </c>
    </row>
    <row r="128" spans="1:11" x14ac:dyDescent="0.35">
      <c r="A128" s="1">
        <f t="shared" si="1"/>
        <v>125</v>
      </c>
      <c r="B128" s="7" t="s">
        <v>421</v>
      </c>
      <c r="C128" s="7" t="s">
        <v>422</v>
      </c>
      <c r="D128" s="7" t="s">
        <v>143</v>
      </c>
      <c r="E128" s="7">
        <v>18</v>
      </c>
      <c r="F128" s="7" t="s">
        <v>75</v>
      </c>
      <c r="G128" s="9">
        <v>17988.3</v>
      </c>
      <c r="H128" s="7" t="s">
        <v>210</v>
      </c>
      <c r="I128" s="13" t="s">
        <v>423</v>
      </c>
      <c r="J128" s="13" t="s">
        <v>1875</v>
      </c>
      <c r="K128" s="13" t="s">
        <v>424</v>
      </c>
    </row>
    <row r="129" spans="1:11" ht="25" x14ac:dyDescent="0.35">
      <c r="A129" s="1">
        <f t="shared" si="1"/>
        <v>126</v>
      </c>
      <c r="B129" s="7" t="s">
        <v>1224</v>
      </c>
      <c r="C129" s="7" t="s">
        <v>198</v>
      </c>
      <c r="D129" s="7" t="s">
        <v>182</v>
      </c>
      <c r="E129" s="7">
        <v>7</v>
      </c>
      <c r="F129" s="7" t="s">
        <v>75</v>
      </c>
      <c r="G129" s="9">
        <f>7*999.24</f>
        <v>6994.68</v>
      </c>
      <c r="H129" s="7" t="s">
        <v>264</v>
      </c>
      <c r="I129" s="13" t="s">
        <v>425</v>
      </c>
      <c r="J129" s="13" t="s">
        <v>1876</v>
      </c>
      <c r="K129" s="14">
        <v>45230</v>
      </c>
    </row>
    <row r="130" spans="1:11" x14ac:dyDescent="0.35">
      <c r="A130" s="1">
        <f t="shared" si="1"/>
        <v>127</v>
      </c>
      <c r="B130" s="7" t="s">
        <v>279</v>
      </c>
      <c r="C130" s="7" t="s">
        <v>207</v>
      </c>
      <c r="D130" s="7" t="s">
        <v>142</v>
      </c>
      <c r="E130" s="7">
        <v>2</v>
      </c>
      <c r="F130" s="7" t="s">
        <v>75</v>
      </c>
      <c r="G130" s="9">
        <v>998.72</v>
      </c>
      <c r="H130" s="7" t="s">
        <v>208</v>
      </c>
      <c r="I130" s="13" t="s">
        <v>426</v>
      </c>
      <c r="J130" s="13" t="s">
        <v>1877</v>
      </c>
      <c r="K130" s="14">
        <v>45233</v>
      </c>
    </row>
    <row r="131" spans="1:11" x14ac:dyDescent="0.35">
      <c r="A131" s="1">
        <f t="shared" si="1"/>
        <v>128</v>
      </c>
      <c r="B131" s="7" t="s">
        <v>421</v>
      </c>
      <c r="C131" s="7" t="s">
        <v>422</v>
      </c>
      <c r="D131" s="7" t="s">
        <v>143</v>
      </c>
      <c r="E131" s="7">
        <v>18</v>
      </c>
      <c r="F131" s="7" t="s">
        <v>75</v>
      </c>
      <c r="G131" s="9">
        <v>17986.650000000001</v>
      </c>
      <c r="H131" s="7" t="s">
        <v>210</v>
      </c>
      <c r="I131" s="13" t="s">
        <v>427</v>
      </c>
      <c r="J131" s="13" t="s">
        <v>1878</v>
      </c>
      <c r="K131" s="13" t="s">
        <v>428</v>
      </c>
    </row>
    <row r="132" spans="1:11" x14ac:dyDescent="0.35">
      <c r="A132" s="1">
        <f t="shared" si="1"/>
        <v>129</v>
      </c>
      <c r="B132" s="7" t="s">
        <v>429</v>
      </c>
      <c r="C132" s="7" t="s">
        <v>10</v>
      </c>
      <c r="D132" s="7" t="s">
        <v>18</v>
      </c>
      <c r="E132" s="7">
        <v>9</v>
      </c>
      <c r="F132" s="7" t="s">
        <v>75</v>
      </c>
      <c r="G132" s="9">
        <v>9814.5</v>
      </c>
      <c r="H132" s="7" t="s">
        <v>104</v>
      </c>
      <c r="I132" s="13" t="s">
        <v>430</v>
      </c>
      <c r="J132" s="13" t="s">
        <v>1879</v>
      </c>
      <c r="K132" s="14">
        <v>45236</v>
      </c>
    </row>
    <row r="133" spans="1:11" ht="25" x14ac:dyDescent="0.35">
      <c r="A133" s="1">
        <f t="shared" si="1"/>
        <v>130</v>
      </c>
      <c r="B133" s="7" t="s">
        <v>431</v>
      </c>
      <c r="C133" s="7" t="s">
        <v>342</v>
      </c>
      <c r="D133" s="7" t="s">
        <v>147</v>
      </c>
      <c r="E133" s="7">
        <v>5</v>
      </c>
      <c r="F133" s="7" t="s">
        <v>75</v>
      </c>
      <c r="G133" s="9">
        <f>499.4+999.53+999.35+549.45+1098.9</f>
        <v>4146.6299999999992</v>
      </c>
      <c r="H133" s="7" t="s">
        <v>343</v>
      </c>
      <c r="I133" s="13" t="s">
        <v>432</v>
      </c>
      <c r="J133" s="13" t="s">
        <v>1880</v>
      </c>
      <c r="K133" s="14">
        <v>45232</v>
      </c>
    </row>
    <row r="134" spans="1:11" x14ac:dyDescent="0.35">
      <c r="A134" s="1">
        <f t="shared" ref="A134:A197" si="2">A133+1</f>
        <v>131</v>
      </c>
      <c r="B134" s="7" t="s">
        <v>433</v>
      </c>
      <c r="C134" s="7" t="s">
        <v>434</v>
      </c>
      <c r="D134" s="7" t="s">
        <v>143</v>
      </c>
      <c r="E134" s="7">
        <v>15</v>
      </c>
      <c r="F134" s="7" t="s">
        <v>75</v>
      </c>
      <c r="G134" s="9">
        <v>10.495799999999999</v>
      </c>
      <c r="H134" s="7" t="s">
        <v>155</v>
      </c>
      <c r="I134" s="13" t="s">
        <v>435</v>
      </c>
      <c r="J134" s="13" t="s">
        <v>1881</v>
      </c>
      <c r="K134" s="14">
        <v>45243</v>
      </c>
    </row>
    <row r="135" spans="1:11" x14ac:dyDescent="0.35">
      <c r="A135" s="1">
        <f t="shared" si="2"/>
        <v>132</v>
      </c>
      <c r="B135" s="7" t="s">
        <v>436</v>
      </c>
      <c r="C135" s="7" t="s">
        <v>437</v>
      </c>
      <c r="D135" s="7" t="s">
        <v>480</v>
      </c>
      <c r="E135" s="7">
        <v>1</v>
      </c>
      <c r="F135" s="7" t="s">
        <v>75</v>
      </c>
      <c r="G135" s="9">
        <v>498.3</v>
      </c>
      <c r="H135" s="7" t="s">
        <v>438</v>
      </c>
      <c r="I135" s="13" t="s">
        <v>439</v>
      </c>
      <c r="J135" s="13" t="s">
        <v>1882</v>
      </c>
      <c r="K135" s="14">
        <v>45183</v>
      </c>
    </row>
    <row r="136" spans="1:11" x14ac:dyDescent="0.35">
      <c r="A136" s="1">
        <f t="shared" si="2"/>
        <v>133</v>
      </c>
      <c r="B136" s="7" t="s">
        <v>436</v>
      </c>
      <c r="C136" s="7" t="s">
        <v>437</v>
      </c>
      <c r="D136" s="7" t="s">
        <v>480</v>
      </c>
      <c r="E136" s="7">
        <v>7</v>
      </c>
      <c r="F136" s="7" t="s">
        <v>75</v>
      </c>
      <c r="G136" s="9">
        <v>6645.66</v>
      </c>
      <c r="H136" s="7" t="s">
        <v>438</v>
      </c>
      <c r="I136" s="13" t="s">
        <v>440</v>
      </c>
      <c r="J136" s="13" t="s">
        <v>1883</v>
      </c>
      <c r="K136" s="14">
        <v>45250</v>
      </c>
    </row>
    <row r="137" spans="1:11" ht="25" x14ac:dyDescent="0.35">
      <c r="A137" s="1">
        <f t="shared" si="2"/>
        <v>134</v>
      </c>
      <c r="B137" s="7" t="s">
        <v>948</v>
      </c>
      <c r="C137" s="7" t="s">
        <v>388</v>
      </c>
      <c r="D137" s="7" t="s">
        <v>389</v>
      </c>
      <c r="E137" s="7">
        <v>1</v>
      </c>
      <c r="F137" s="7" t="s">
        <v>75</v>
      </c>
      <c r="G137" s="9">
        <v>999.48500000000001</v>
      </c>
      <c r="H137" s="7" t="s">
        <v>390</v>
      </c>
      <c r="I137" s="13" t="s">
        <v>443</v>
      </c>
      <c r="J137" s="13" t="s">
        <v>1884</v>
      </c>
      <c r="K137" s="14">
        <v>45247</v>
      </c>
    </row>
    <row r="138" spans="1:11" x14ac:dyDescent="0.35">
      <c r="A138" s="1">
        <f t="shared" si="2"/>
        <v>135</v>
      </c>
      <c r="B138" s="7" t="s">
        <v>421</v>
      </c>
      <c r="C138" s="7" t="s">
        <v>422</v>
      </c>
      <c r="D138" s="7" t="s">
        <v>143</v>
      </c>
      <c r="E138" s="7">
        <v>17</v>
      </c>
      <c r="F138" s="7" t="s">
        <v>75</v>
      </c>
      <c r="G138" s="9">
        <v>16988.95</v>
      </c>
      <c r="H138" s="7" t="s">
        <v>210</v>
      </c>
      <c r="I138" s="13" t="s">
        <v>442</v>
      </c>
      <c r="J138" s="13" t="s">
        <v>1885</v>
      </c>
      <c r="K138" s="14" t="s">
        <v>444</v>
      </c>
    </row>
    <row r="139" spans="1:11" x14ac:dyDescent="0.35">
      <c r="A139" s="1">
        <f t="shared" si="2"/>
        <v>136</v>
      </c>
      <c r="B139" s="7" t="s">
        <v>421</v>
      </c>
      <c r="C139" s="7" t="s">
        <v>422</v>
      </c>
      <c r="D139" s="7" t="s">
        <v>143</v>
      </c>
      <c r="E139" s="7">
        <v>1</v>
      </c>
      <c r="F139" s="7" t="s">
        <v>75</v>
      </c>
      <c r="G139" s="9">
        <v>999.35</v>
      </c>
      <c r="H139" s="7" t="s">
        <v>210</v>
      </c>
      <c r="I139" s="13" t="s">
        <v>442</v>
      </c>
      <c r="J139" s="13" t="s">
        <v>1886</v>
      </c>
      <c r="K139" s="14">
        <v>45254</v>
      </c>
    </row>
    <row r="140" spans="1:11" x14ac:dyDescent="0.35">
      <c r="A140" s="1">
        <f t="shared" si="2"/>
        <v>137</v>
      </c>
      <c r="B140" s="7" t="s">
        <v>441</v>
      </c>
      <c r="C140" s="7" t="s">
        <v>112</v>
      </c>
      <c r="D140" s="7" t="s">
        <v>116</v>
      </c>
      <c r="E140" s="7">
        <v>10</v>
      </c>
      <c r="F140" s="7" t="s">
        <v>75</v>
      </c>
      <c r="G140" s="9">
        <v>87.985200000000006</v>
      </c>
      <c r="H140" s="7" t="s">
        <v>113</v>
      </c>
      <c r="I140" s="13" t="s">
        <v>445</v>
      </c>
      <c r="J140" s="13" t="s">
        <v>1887</v>
      </c>
      <c r="K140" s="14">
        <v>45254</v>
      </c>
    </row>
    <row r="141" spans="1:11" x14ac:dyDescent="0.35">
      <c r="A141" s="1">
        <f t="shared" si="2"/>
        <v>138</v>
      </c>
      <c r="B141" s="7" t="s">
        <v>153</v>
      </c>
      <c r="C141" s="7" t="s">
        <v>156</v>
      </c>
      <c r="D141" s="7" t="s">
        <v>157</v>
      </c>
      <c r="E141" s="7">
        <v>10</v>
      </c>
      <c r="F141" s="7" t="s">
        <v>75</v>
      </c>
      <c r="G141" s="9">
        <v>9.9949999999999992</v>
      </c>
      <c r="H141" s="7" t="s">
        <v>156</v>
      </c>
      <c r="I141" s="13" t="s">
        <v>446</v>
      </c>
      <c r="J141" s="13" t="s">
        <v>1888</v>
      </c>
      <c r="K141" s="14">
        <v>45257</v>
      </c>
    </row>
    <row r="142" spans="1:11" x14ac:dyDescent="0.35">
      <c r="A142" s="1">
        <f t="shared" si="2"/>
        <v>139</v>
      </c>
      <c r="B142" s="32" t="s">
        <v>279</v>
      </c>
      <c r="C142" s="21" t="s">
        <v>207</v>
      </c>
      <c r="D142" s="7" t="s">
        <v>142</v>
      </c>
      <c r="E142" s="21">
        <v>3</v>
      </c>
      <c r="F142" s="7" t="s">
        <v>75</v>
      </c>
      <c r="G142" s="22" t="s">
        <v>448</v>
      </c>
      <c r="H142" s="7" t="s">
        <v>208</v>
      </c>
      <c r="I142" s="13" t="s">
        <v>447</v>
      </c>
      <c r="J142" s="13" t="s">
        <v>1889</v>
      </c>
      <c r="K142" s="14">
        <v>45254</v>
      </c>
    </row>
    <row r="143" spans="1:11" x14ac:dyDescent="0.35">
      <c r="A143" s="1">
        <f t="shared" si="2"/>
        <v>140</v>
      </c>
      <c r="B143" s="32" t="s">
        <v>279</v>
      </c>
      <c r="C143" s="21" t="s">
        <v>207</v>
      </c>
      <c r="D143" s="16" t="s">
        <v>142</v>
      </c>
      <c r="E143" s="27">
        <v>1</v>
      </c>
      <c r="F143" s="16" t="s">
        <v>75</v>
      </c>
      <c r="G143" s="28">
        <v>499.5</v>
      </c>
      <c r="H143" s="16" t="s">
        <v>208</v>
      </c>
      <c r="I143" s="65" t="s">
        <v>447</v>
      </c>
      <c r="J143" s="65" t="s">
        <v>1889</v>
      </c>
      <c r="K143" s="17">
        <v>45259</v>
      </c>
    </row>
    <row r="144" spans="1:11" x14ac:dyDescent="0.35">
      <c r="A144" s="1">
        <f t="shared" si="2"/>
        <v>141</v>
      </c>
      <c r="B144" s="32" t="s">
        <v>452</v>
      </c>
      <c r="C144" s="21" t="s">
        <v>451</v>
      </c>
      <c r="D144" s="21" t="s">
        <v>449</v>
      </c>
      <c r="E144" s="21">
        <v>9</v>
      </c>
      <c r="F144" s="7" t="s">
        <v>75</v>
      </c>
      <c r="G144" s="22">
        <v>8197.17</v>
      </c>
      <c r="H144" s="21" t="s">
        <v>104</v>
      </c>
      <c r="I144" s="66" t="s">
        <v>450</v>
      </c>
      <c r="J144" s="42" t="s">
        <v>1890</v>
      </c>
      <c r="K144" s="29">
        <v>45265</v>
      </c>
    </row>
    <row r="145" spans="1:11" ht="25" x14ac:dyDescent="0.35">
      <c r="A145" s="1">
        <f t="shared" si="2"/>
        <v>142</v>
      </c>
      <c r="B145" s="7" t="s">
        <v>431</v>
      </c>
      <c r="C145" s="7" t="s">
        <v>342</v>
      </c>
      <c r="D145" s="7" t="s">
        <v>147</v>
      </c>
      <c r="E145" s="7">
        <v>6</v>
      </c>
      <c r="F145" s="7" t="s">
        <v>75</v>
      </c>
      <c r="G145" s="9">
        <v>6394.8549999999996</v>
      </c>
      <c r="H145" s="7" t="s">
        <v>343</v>
      </c>
      <c r="I145" s="13" t="s">
        <v>453</v>
      </c>
      <c r="J145" s="13" t="s">
        <v>1891</v>
      </c>
      <c r="K145" s="14">
        <v>45239</v>
      </c>
    </row>
    <row r="146" spans="1:11" ht="25" x14ac:dyDescent="0.35">
      <c r="A146" s="1">
        <f t="shared" si="2"/>
        <v>143</v>
      </c>
      <c r="B146" s="7" t="s">
        <v>431</v>
      </c>
      <c r="C146" s="7" t="s">
        <v>342</v>
      </c>
      <c r="D146" s="7" t="s">
        <v>147</v>
      </c>
      <c r="E146" s="7">
        <v>11</v>
      </c>
      <c r="F146" s="7" t="s">
        <v>75</v>
      </c>
      <c r="G146" s="9">
        <v>9979.2199999999993</v>
      </c>
      <c r="H146" s="7" t="s">
        <v>343</v>
      </c>
      <c r="I146" s="13" t="s">
        <v>459</v>
      </c>
      <c r="J146" s="13" t="s">
        <v>1892</v>
      </c>
      <c r="K146" s="14">
        <v>45279</v>
      </c>
    </row>
    <row r="147" spans="1:11" x14ac:dyDescent="0.35">
      <c r="A147" s="1">
        <f t="shared" si="2"/>
        <v>144</v>
      </c>
      <c r="B147" s="7" t="s">
        <v>460</v>
      </c>
      <c r="C147" s="7" t="s">
        <v>112</v>
      </c>
      <c r="D147" s="7" t="s">
        <v>116</v>
      </c>
      <c r="E147" s="7">
        <v>5</v>
      </c>
      <c r="F147" s="7" t="s">
        <v>75</v>
      </c>
      <c r="G147" s="9">
        <v>4495.16</v>
      </c>
      <c r="H147" s="7" t="s">
        <v>113</v>
      </c>
      <c r="I147" s="13" t="s">
        <v>461</v>
      </c>
      <c r="J147" s="13" t="s">
        <v>1893</v>
      </c>
      <c r="K147" s="14">
        <v>45279</v>
      </c>
    </row>
    <row r="148" spans="1:11" x14ac:dyDescent="0.35">
      <c r="A148" s="1">
        <f t="shared" si="2"/>
        <v>145</v>
      </c>
      <c r="B148" s="7" t="s">
        <v>474</v>
      </c>
      <c r="C148" s="7" t="s">
        <v>215</v>
      </c>
      <c r="D148" s="7" t="s">
        <v>147</v>
      </c>
      <c r="E148" s="7">
        <v>11</v>
      </c>
      <c r="F148" s="7" t="s">
        <v>75</v>
      </c>
      <c r="G148" s="9">
        <v>9497.91</v>
      </c>
      <c r="H148" s="7" t="s">
        <v>168</v>
      </c>
      <c r="I148" s="13" t="s">
        <v>473</v>
      </c>
      <c r="J148" s="13" t="s">
        <v>1894</v>
      </c>
      <c r="K148" s="14">
        <v>45281</v>
      </c>
    </row>
    <row r="149" spans="1:11" x14ac:dyDescent="0.35">
      <c r="A149" s="1">
        <f t="shared" si="2"/>
        <v>146</v>
      </c>
      <c r="B149" s="7" t="s">
        <v>436</v>
      </c>
      <c r="C149" s="7" t="s">
        <v>437</v>
      </c>
      <c r="D149" s="7" t="s">
        <v>480</v>
      </c>
      <c r="E149" s="21">
        <v>11</v>
      </c>
      <c r="F149" s="7" t="s">
        <v>75</v>
      </c>
      <c r="G149" s="22">
        <v>10331.73</v>
      </c>
      <c r="H149" s="7" t="s">
        <v>438</v>
      </c>
      <c r="I149" s="13" t="s">
        <v>479</v>
      </c>
      <c r="J149" s="13" t="s">
        <v>1895</v>
      </c>
      <c r="K149" s="14">
        <v>45282</v>
      </c>
    </row>
    <row r="150" spans="1:11" x14ac:dyDescent="0.35">
      <c r="A150" s="1">
        <f t="shared" si="2"/>
        <v>147</v>
      </c>
      <c r="B150" s="32" t="s">
        <v>482</v>
      </c>
      <c r="C150" s="7" t="s">
        <v>179</v>
      </c>
      <c r="D150" s="7" t="s">
        <v>169</v>
      </c>
      <c r="E150" s="21">
        <v>4</v>
      </c>
      <c r="F150" s="7" t="s">
        <v>75</v>
      </c>
      <c r="G150" s="22">
        <v>3846.36</v>
      </c>
      <c r="H150" s="21" t="s">
        <v>170</v>
      </c>
      <c r="I150" s="13" t="s">
        <v>481</v>
      </c>
      <c r="J150" s="13" t="s">
        <v>1896</v>
      </c>
      <c r="K150" s="14">
        <v>45282</v>
      </c>
    </row>
    <row r="151" spans="1:11" x14ac:dyDescent="0.35">
      <c r="A151" s="1">
        <f t="shared" si="2"/>
        <v>148</v>
      </c>
      <c r="B151" s="32" t="s">
        <v>483</v>
      </c>
      <c r="C151" s="21" t="s">
        <v>484</v>
      </c>
      <c r="D151" s="21" t="s">
        <v>182</v>
      </c>
      <c r="E151" s="21">
        <v>4</v>
      </c>
      <c r="F151" s="7" t="s">
        <v>75</v>
      </c>
      <c r="G151" s="22">
        <v>3005.04</v>
      </c>
      <c r="H151" s="21" t="s">
        <v>485</v>
      </c>
      <c r="I151" s="66" t="s">
        <v>486</v>
      </c>
      <c r="J151" s="42" t="s">
        <v>1897</v>
      </c>
      <c r="K151" s="29">
        <v>45302</v>
      </c>
    </row>
    <row r="152" spans="1:11" x14ac:dyDescent="0.35">
      <c r="A152" s="1">
        <f t="shared" si="2"/>
        <v>149</v>
      </c>
      <c r="B152" s="7" t="s">
        <v>436</v>
      </c>
      <c r="C152" s="7" t="s">
        <v>437</v>
      </c>
      <c r="D152" s="7" t="s">
        <v>480</v>
      </c>
      <c r="E152" s="21">
        <v>15</v>
      </c>
      <c r="F152" s="7" t="s">
        <v>75</v>
      </c>
      <c r="G152" s="22">
        <v>12801.33</v>
      </c>
      <c r="H152" s="7" t="s">
        <v>438</v>
      </c>
      <c r="I152" s="13" t="s">
        <v>487</v>
      </c>
      <c r="J152" s="42" t="s">
        <v>1898</v>
      </c>
      <c r="K152" s="14">
        <v>45282</v>
      </c>
    </row>
    <row r="153" spans="1:11" x14ac:dyDescent="0.35">
      <c r="A153" s="1">
        <f t="shared" si="2"/>
        <v>150</v>
      </c>
      <c r="B153" s="32" t="s">
        <v>452</v>
      </c>
      <c r="C153" s="21" t="s">
        <v>451</v>
      </c>
      <c r="D153" s="21" t="s">
        <v>449</v>
      </c>
      <c r="E153" s="21">
        <v>20</v>
      </c>
      <c r="F153" s="7" t="s">
        <v>75</v>
      </c>
      <c r="G153" s="22">
        <v>18743.88</v>
      </c>
      <c r="H153" s="21" t="s">
        <v>104</v>
      </c>
      <c r="I153" s="66" t="s">
        <v>489</v>
      </c>
      <c r="J153" s="42" t="s">
        <v>1899</v>
      </c>
      <c r="K153" s="21" t="s">
        <v>488</v>
      </c>
    </row>
    <row r="154" spans="1:11" x14ac:dyDescent="0.35">
      <c r="A154" s="1">
        <f t="shared" si="2"/>
        <v>151</v>
      </c>
      <c r="B154" s="32" t="s">
        <v>490</v>
      </c>
      <c r="C154" s="7" t="s">
        <v>179</v>
      </c>
      <c r="D154" s="7" t="s">
        <v>169</v>
      </c>
      <c r="E154" s="21">
        <v>8</v>
      </c>
      <c r="F154" s="7" t="s">
        <v>75</v>
      </c>
      <c r="G154" s="22">
        <v>7143.97</v>
      </c>
      <c r="H154" s="21" t="s">
        <v>170</v>
      </c>
      <c r="I154" s="13" t="s">
        <v>491</v>
      </c>
      <c r="J154" s="13" t="s">
        <v>1900</v>
      </c>
      <c r="K154" s="14">
        <v>45322</v>
      </c>
    </row>
    <row r="155" spans="1:11" x14ac:dyDescent="0.35">
      <c r="A155" s="1">
        <f t="shared" si="2"/>
        <v>152</v>
      </c>
      <c r="B155" s="7" t="s">
        <v>421</v>
      </c>
      <c r="C155" s="7" t="s">
        <v>422</v>
      </c>
      <c r="D155" s="7" t="s">
        <v>143</v>
      </c>
      <c r="E155" s="7">
        <v>13</v>
      </c>
      <c r="F155" s="7" t="s">
        <v>75</v>
      </c>
      <c r="G155" s="9">
        <v>13013</v>
      </c>
      <c r="H155" s="7" t="s">
        <v>210</v>
      </c>
      <c r="I155" s="13" t="s">
        <v>492</v>
      </c>
      <c r="J155" s="13" t="s">
        <v>1901</v>
      </c>
      <c r="K155" s="14">
        <v>45328</v>
      </c>
    </row>
    <row r="156" spans="1:11" x14ac:dyDescent="0.35">
      <c r="A156" s="1">
        <f t="shared" si="2"/>
        <v>153</v>
      </c>
      <c r="B156" s="32" t="s">
        <v>493</v>
      </c>
      <c r="C156" s="7" t="s">
        <v>179</v>
      </c>
      <c r="D156" s="7" t="s">
        <v>169</v>
      </c>
      <c r="E156" s="21">
        <v>6</v>
      </c>
      <c r="F156" s="7" t="s">
        <v>75</v>
      </c>
      <c r="G156" s="22">
        <v>3996.3</v>
      </c>
      <c r="H156" s="21" t="s">
        <v>170</v>
      </c>
      <c r="I156" s="13" t="s">
        <v>494</v>
      </c>
      <c r="J156" s="13" t="s">
        <v>1902</v>
      </c>
      <c r="K156" s="14">
        <v>45331</v>
      </c>
    </row>
    <row r="157" spans="1:11" x14ac:dyDescent="0.35">
      <c r="A157" s="1">
        <f t="shared" si="2"/>
        <v>154</v>
      </c>
      <c r="B157" s="7" t="s">
        <v>436</v>
      </c>
      <c r="C157" s="7" t="s">
        <v>437</v>
      </c>
      <c r="D157" s="7" t="s">
        <v>480</v>
      </c>
      <c r="E157" s="21">
        <v>14</v>
      </c>
      <c r="F157" s="7" t="s">
        <v>75</v>
      </c>
      <c r="G157" s="22">
        <v>11946.29</v>
      </c>
      <c r="H157" s="7" t="s">
        <v>438</v>
      </c>
      <c r="I157" s="13" t="s">
        <v>495</v>
      </c>
      <c r="J157" s="13" t="s">
        <v>1903</v>
      </c>
      <c r="K157" s="14">
        <v>45334</v>
      </c>
    </row>
    <row r="158" spans="1:11" x14ac:dyDescent="0.35">
      <c r="A158" s="1">
        <f t="shared" si="2"/>
        <v>155</v>
      </c>
      <c r="B158" s="32" t="s">
        <v>493</v>
      </c>
      <c r="C158" s="7" t="s">
        <v>179</v>
      </c>
      <c r="D158" s="7" t="s">
        <v>169</v>
      </c>
      <c r="E158" s="21">
        <v>4</v>
      </c>
      <c r="F158" s="7" t="s">
        <v>75</v>
      </c>
      <c r="G158" s="22">
        <v>2997.72</v>
      </c>
      <c r="H158" s="21" t="s">
        <v>170</v>
      </c>
      <c r="I158" s="13" t="s">
        <v>496</v>
      </c>
      <c r="J158" s="13" t="s">
        <v>1904</v>
      </c>
      <c r="K158" s="14">
        <v>45338</v>
      </c>
    </row>
    <row r="159" spans="1:11" x14ac:dyDescent="0.35">
      <c r="A159" s="1">
        <f t="shared" si="2"/>
        <v>156</v>
      </c>
      <c r="B159" s="7" t="s">
        <v>474</v>
      </c>
      <c r="C159" s="7" t="s">
        <v>215</v>
      </c>
      <c r="D159" s="7" t="s">
        <v>147</v>
      </c>
      <c r="E159" s="7">
        <v>3</v>
      </c>
      <c r="F159" s="7" t="s">
        <v>75</v>
      </c>
      <c r="G159" s="9">
        <v>2499.9499999999998</v>
      </c>
      <c r="H159" s="7" t="s">
        <v>168</v>
      </c>
      <c r="I159" s="13" t="s">
        <v>504</v>
      </c>
      <c r="J159" s="13" t="s">
        <v>1905</v>
      </c>
      <c r="K159" s="14">
        <v>45345</v>
      </c>
    </row>
    <row r="160" spans="1:11" x14ac:dyDescent="0.35">
      <c r="A160" s="1">
        <f t="shared" si="2"/>
        <v>157</v>
      </c>
      <c r="B160" s="32" t="s">
        <v>493</v>
      </c>
      <c r="C160" s="7" t="s">
        <v>179</v>
      </c>
      <c r="D160" s="7" t="s">
        <v>169</v>
      </c>
      <c r="E160" s="21">
        <v>3</v>
      </c>
      <c r="F160" s="7" t="s">
        <v>75</v>
      </c>
      <c r="G160" s="22">
        <f>3*999.24</f>
        <v>2997.7200000000003</v>
      </c>
      <c r="H160" s="21" t="s">
        <v>170</v>
      </c>
      <c r="I160" s="13" t="s">
        <v>511</v>
      </c>
      <c r="J160" s="13" t="s">
        <v>1906</v>
      </c>
      <c r="K160" s="14">
        <v>45350</v>
      </c>
    </row>
    <row r="161" spans="1:11" x14ac:dyDescent="0.35">
      <c r="A161" s="1">
        <f t="shared" si="2"/>
        <v>158</v>
      </c>
      <c r="B161" s="7" t="s">
        <v>153</v>
      </c>
      <c r="C161" s="7" t="s">
        <v>156</v>
      </c>
      <c r="D161" s="7" t="s">
        <v>157</v>
      </c>
      <c r="E161" s="7">
        <v>5</v>
      </c>
      <c r="F161" s="7" t="s">
        <v>75</v>
      </c>
      <c r="G161" s="9">
        <v>3960.94</v>
      </c>
      <c r="H161" s="7" t="s">
        <v>156</v>
      </c>
      <c r="I161" s="13" t="s">
        <v>512</v>
      </c>
      <c r="J161" s="13" t="s">
        <v>1907</v>
      </c>
      <c r="K161" s="14">
        <v>45351</v>
      </c>
    </row>
    <row r="162" spans="1:11" x14ac:dyDescent="0.35">
      <c r="A162" s="1">
        <f t="shared" si="2"/>
        <v>159</v>
      </c>
      <c r="B162" s="32" t="s">
        <v>483</v>
      </c>
      <c r="C162" s="21" t="s">
        <v>484</v>
      </c>
      <c r="D162" s="21" t="s">
        <v>182</v>
      </c>
      <c r="E162" s="21">
        <v>3</v>
      </c>
      <c r="F162" s="7" t="s">
        <v>75</v>
      </c>
      <c r="G162" s="22">
        <v>1624.36</v>
      </c>
      <c r="H162" s="21" t="s">
        <v>485</v>
      </c>
      <c r="I162" s="13" t="s">
        <v>513</v>
      </c>
      <c r="J162" s="13" t="s">
        <v>1908</v>
      </c>
      <c r="K162" s="14">
        <v>45352</v>
      </c>
    </row>
    <row r="163" spans="1:11" ht="25" x14ac:dyDescent="0.35">
      <c r="A163" s="1">
        <f t="shared" si="2"/>
        <v>160</v>
      </c>
      <c r="B163" s="32" t="s">
        <v>514</v>
      </c>
      <c r="C163" s="7" t="s">
        <v>342</v>
      </c>
      <c r="D163" s="7" t="s">
        <v>147</v>
      </c>
      <c r="E163" s="21">
        <v>15</v>
      </c>
      <c r="F163" s="7" t="s">
        <v>75</v>
      </c>
      <c r="G163" s="22">
        <f>(999.24*13)+(2*498.96)</f>
        <v>13988.04</v>
      </c>
      <c r="H163" s="21" t="s">
        <v>343</v>
      </c>
      <c r="I163" s="13" t="s">
        <v>515</v>
      </c>
      <c r="J163" s="13" t="s">
        <v>1909</v>
      </c>
      <c r="K163" s="14">
        <v>45365</v>
      </c>
    </row>
    <row r="164" spans="1:11" x14ac:dyDescent="0.35">
      <c r="A164" s="1">
        <f t="shared" si="2"/>
        <v>161</v>
      </c>
      <c r="B164" s="32" t="s">
        <v>452</v>
      </c>
      <c r="C164" s="7" t="s">
        <v>451</v>
      </c>
      <c r="D164" s="7" t="s">
        <v>449</v>
      </c>
      <c r="E164" s="21">
        <v>18</v>
      </c>
      <c r="F164" s="7" t="s">
        <v>75</v>
      </c>
      <c r="G164" s="22">
        <v>17795.400000000001</v>
      </c>
      <c r="H164" s="21" t="s">
        <v>104</v>
      </c>
      <c r="I164" s="13" t="s">
        <v>516</v>
      </c>
      <c r="J164" s="13" t="s">
        <v>1910</v>
      </c>
      <c r="K164" s="14">
        <v>45366</v>
      </c>
    </row>
    <row r="165" spans="1:11" x14ac:dyDescent="0.35">
      <c r="A165" s="1">
        <f t="shared" si="2"/>
        <v>162</v>
      </c>
      <c r="B165" s="32" t="s">
        <v>493</v>
      </c>
      <c r="C165" s="7" t="s">
        <v>179</v>
      </c>
      <c r="D165" s="7" t="s">
        <v>169</v>
      </c>
      <c r="E165" s="21">
        <v>5</v>
      </c>
      <c r="F165" s="7" t="s">
        <v>75</v>
      </c>
      <c r="G165" s="22">
        <f>(999.24*2)+(499.62*3)</f>
        <v>3497.34</v>
      </c>
      <c r="H165" s="21" t="s">
        <v>170</v>
      </c>
      <c r="I165" s="13" t="s">
        <v>517</v>
      </c>
      <c r="J165" s="13" t="s">
        <v>1911</v>
      </c>
      <c r="K165" s="14">
        <v>45383</v>
      </c>
    </row>
    <row r="166" spans="1:11" x14ac:dyDescent="0.35">
      <c r="A166" s="1">
        <f t="shared" si="2"/>
        <v>163</v>
      </c>
      <c r="B166" s="32" t="s">
        <v>452</v>
      </c>
      <c r="C166" s="7" t="s">
        <v>451</v>
      </c>
      <c r="D166" s="7" t="s">
        <v>449</v>
      </c>
      <c r="E166" s="21">
        <v>7</v>
      </c>
      <c r="F166" s="7" t="s">
        <v>75</v>
      </c>
      <c r="G166" s="22">
        <v>6497.43</v>
      </c>
      <c r="H166" s="21" t="s">
        <v>104</v>
      </c>
      <c r="I166" s="13" t="s">
        <v>518</v>
      </c>
      <c r="J166" s="13" t="s">
        <v>1912</v>
      </c>
      <c r="K166" s="14">
        <v>45385</v>
      </c>
    </row>
    <row r="167" spans="1:11" x14ac:dyDescent="0.35">
      <c r="A167" s="1">
        <f t="shared" si="2"/>
        <v>164</v>
      </c>
      <c r="B167" s="32" t="s">
        <v>519</v>
      </c>
      <c r="C167" s="7" t="s">
        <v>520</v>
      </c>
      <c r="D167" s="7" t="s">
        <v>169</v>
      </c>
      <c r="E167" s="21">
        <v>1</v>
      </c>
      <c r="F167" s="7" t="s">
        <v>75</v>
      </c>
      <c r="G167" s="22">
        <v>498.96</v>
      </c>
      <c r="H167" s="21" t="s">
        <v>521</v>
      </c>
      <c r="I167" s="13" t="s">
        <v>523</v>
      </c>
      <c r="J167" s="13" t="s">
        <v>1913</v>
      </c>
      <c r="K167" s="14">
        <v>45383</v>
      </c>
    </row>
    <row r="168" spans="1:11" x14ac:dyDescent="0.35">
      <c r="A168" s="1">
        <f t="shared" si="2"/>
        <v>165</v>
      </c>
      <c r="B168" s="32" t="s">
        <v>522</v>
      </c>
      <c r="C168" s="7" t="s">
        <v>520</v>
      </c>
      <c r="D168" s="7" t="s">
        <v>169</v>
      </c>
      <c r="E168" s="21">
        <v>1</v>
      </c>
      <c r="F168" s="7" t="s">
        <v>75</v>
      </c>
      <c r="G168" s="22">
        <v>498.96</v>
      </c>
      <c r="H168" s="21" t="s">
        <v>521</v>
      </c>
      <c r="I168" s="13" t="s">
        <v>524</v>
      </c>
      <c r="J168" s="13" t="s">
        <v>1914</v>
      </c>
      <c r="K168" s="14">
        <v>45383</v>
      </c>
    </row>
    <row r="169" spans="1:11" x14ac:dyDescent="0.35">
      <c r="A169" s="1">
        <f t="shared" si="2"/>
        <v>166</v>
      </c>
      <c r="B169" s="32" t="s">
        <v>525</v>
      </c>
      <c r="C169" s="7" t="s">
        <v>342</v>
      </c>
      <c r="D169" s="7" t="s">
        <v>147</v>
      </c>
      <c r="E169" s="21">
        <v>17</v>
      </c>
      <c r="F169" s="7" t="s">
        <v>75</v>
      </c>
      <c r="G169" s="22">
        <v>14985.96</v>
      </c>
      <c r="H169" s="21" t="s">
        <v>343</v>
      </c>
      <c r="I169" s="13" t="s">
        <v>526</v>
      </c>
      <c r="J169" s="13" t="s">
        <v>1915</v>
      </c>
      <c r="K169" s="14">
        <v>45390</v>
      </c>
    </row>
    <row r="170" spans="1:11" x14ac:dyDescent="0.35">
      <c r="A170" s="1">
        <f t="shared" si="2"/>
        <v>167</v>
      </c>
      <c r="B170" s="32" t="s">
        <v>527</v>
      </c>
      <c r="C170" s="7" t="s">
        <v>520</v>
      </c>
      <c r="D170" s="7" t="s">
        <v>169</v>
      </c>
      <c r="E170" s="21">
        <v>1</v>
      </c>
      <c r="F170" s="7" t="s">
        <v>75</v>
      </c>
      <c r="G170" s="22">
        <v>498.96</v>
      </c>
      <c r="H170" s="21" t="s">
        <v>521</v>
      </c>
      <c r="I170" s="13" t="s">
        <v>528</v>
      </c>
      <c r="J170" s="13" t="s">
        <v>1916</v>
      </c>
      <c r="K170" s="14">
        <v>45387</v>
      </c>
    </row>
    <row r="171" spans="1:11" x14ac:dyDescent="0.35">
      <c r="A171" s="1">
        <f t="shared" si="2"/>
        <v>168</v>
      </c>
      <c r="B171" s="32" t="s">
        <v>527</v>
      </c>
      <c r="C171" s="7" t="s">
        <v>520</v>
      </c>
      <c r="D171" s="7" t="s">
        <v>169</v>
      </c>
      <c r="E171" s="21">
        <v>1</v>
      </c>
      <c r="F171" s="7" t="s">
        <v>75</v>
      </c>
      <c r="G171" s="22">
        <v>498.96</v>
      </c>
      <c r="H171" s="21" t="s">
        <v>521</v>
      </c>
      <c r="I171" s="13" t="s">
        <v>528</v>
      </c>
      <c r="J171" s="13" t="s">
        <v>1917</v>
      </c>
      <c r="K171" s="14">
        <v>45392</v>
      </c>
    </row>
    <row r="172" spans="1:11" ht="36.5" x14ac:dyDescent="0.35">
      <c r="A172" s="1">
        <f t="shared" si="2"/>
        <v>169</v>
      </c>
      <c r="B172" s="32" t="s">
        <v>808</v>
      </c>
      <c r="C172" s="7" t="s">
        <v>342</v>
      </c>
      <c r="D172" s="7" t="s">
        <v>147</v>
      </c>
      <c r="E172" s="21">
        <v>39</v>
      </c>
      <c r="F172" s="7" t="s">
        <v>75</v>
      </c>
      <c r="G172" s="22">
        <v>33976.25</v>
      </c>
      <c r="H172" s="21" t="s">
        <v>529</v>
      </c>
      <c r="I172" s="13" t="s">
        <v>530</v>
      </c>
      <c r="J172" s="13" t="s">
        <v>1918</v>
      </c>
      <c r="K172" s="14" t="s">
        <v>531</v>
      </c>
    </row>
    <row r="173" spans="1:11" x14ac:dyDescent="0.35">
      <c r="A173" s="1">
        <f t="shared" si="2"/>
        <v>170</v>
      </c>
      <c r="B173" s="32" t="s">
        <v>493</v>
      </c>
      <c r="C173" s="7" t="s">
        <v>179</v>
      </c>
      <c r="D173" s="7" t="s">
        <v>169</v>
      </c>
      <c r="E173" s="21">
        <v>2</v>
      </c>
      <c r="F173" s="7" t="s">
        <v>75</v>
      </c>
      <c r="G173" s="22">
        <f>999.24*2</f>
        <v>1998.48</v>
      </c>
      <c r="H173" s="21" t="s">
        <v>170</v>
      </c>
      <c r="I173" s="13" t="s">
        <v>532</v>
      </c>
      <c r="J173" s="13" t="s">
        <v>1919</v>
      </c>
      <c r="K173" s="14">
        <v>45397</v>
      </c>
    </row>
    <row r="174" spans="1:11" x14ac:dyDescent="0.35">
      <c r="A174" s="1">
        <f t="shared" si="2"/>
        <v>171</v>
      </c>
      <c r="B174" s="7" t="s">
        <v>421</v>
      </c>
      <c r="C174" s="7" t="s">
        <v>422</v>
      </c>
      <c r="D174" s="7" t="s">
        <v>143</v>
      </c>
      <c r="E174" s="7">
        <v>6</v>
      </c>
      <c r="F174" s="7" t="s">
        <v>75</v>
      </c>
      <c r="G174" s="9">
        <v>2998.32</v>
      </c>
      <c r="H174" s="7" t="s">
        <v>210</v>
      </c>
      <c r="I174" s="13" t="s">
        <v>542</v>
      </c>
      <c r="J174" s="13" t="s">
        <v>1920</v>
      </c>
      <c r="K174" s="14">
        <v>45412</v>
      </c>
    </row>
    <row r="175" spans="1:11" ht="25" x14ac:dyDescent="0.35">
      <c r="A175" s="1">
        <f t="shared" si="2"/>
        <v>172</v>
      </c>
      <c r="B175" s="7" t="s">
        <v>948</v>
      </c>
      <c r="C175" s="7" t="s">
        <v>388</v>
      </c>
      <c r="D175" s="7" t="s">
        <v>389</v>
      </c>
      <c r="E175" s="7">
        <v>3</v>
      </c>
      <c r="F175" s="7" t="s">
        <v>75</v>
      </c>
      <c r="G175" s="9">
        <v>2998.4549999999999</v>
      </c>
      <c r="H175" s="7" t="s">
        <v>390</v>
      </c>
      <c r="I175" s="13" t="s">
        <v>543</v>
      </c>
      <c r="J175" s="13" t="s">
        <v>1921</v>
      </c>
      <c r="K175" s="14">
        <v>45327</v>
      </c>
    </row>
    <row r="176" spans="1:11" s="35" customFormat="1" x14ac:dyDescent="0.35">
      <c r="A176" s="1">
        <f t="shared" si="2"/>
        <v>173</v>
      </c>
      <c r="B176" s="41" t="s">
        <v>493</v>
      </c>
      <c r="C176" s="7" t="s">
        <v>179</v>
      </c>
      <c r="D176" s="7" t="s">
        <v>169</v>
      </c>
      <c r="E176" s="33">
        <v>2</v>
      </c>
      <c r="F176" s="7" t="s">
        <v>75</v>
      </c>
      <c r="G176" s="34">
        <f>999.24+499.62</f>
        <v>1498.8600000000001</v>
      </c>
      <c r="H176" s="33" t="s">
        <v>170</v>
      </c>
      <c r="I176" s="13" t="s">
        <v>544</v>
      </c>
      <c r="J176" s="13" t="s">
        <v>1922</v>
      </c>
      <c r="K176" s="14">
        <v>45421</v>
      </c>
    </row>
    <row r="177" spans="1:11" x14ac:dyDescent="0.35">
      <c r="A177" s="1">
        <f t="shared" si="2"/>
        <v>174</v>
      </c>
      <c r="B177" s="7" t="s">
        <v>153</v>
      </c>
      <c r="C177" s="7" t="s">
        <v>156</v>
      </c>
      <c r="D177" s="7" t="s">
        <v>157</v>
      </c>
      <c r="E177" s="7">
        <v>9</v>
      </c>
      <c r="F177" s="7" t="s">
        <v>75</v>
      </c>
      <c r="G177" s="9">
        <v>8458.51</v>
      </c>
      <c r="H177" s="7" t="s">
        <v>156</v>
      </c>
      <c r="I177" s="13" t="s">
        <v>545</v>
      </c>
      <c r="J177" s="13" t="s">
        <v>1923</v>
      </c>
      <c r="K177" s="14" t="s">
        <v>546</v>
      </c>
    </row>
    <row r="178" spans="1:11" x14ac:dyDescent="0.35">
      <c r="A178" s="1">
        <f t="shared" si="2"/>
        <v>175</v>
      </c>
      <c r="B178" s="32" t="s">
        <v>483</v>
      </c>
      <c r="C178" s="21" t="s">
        <v>484</v>
      </c>
      <c r="D178" s="21" t="s">
        <v>182</v>
      </c>
      <c r="E178" s="21">
        <v>10</v>
      </c>
      <c r="F178" s="7" t="s">
        <v>75</v>
      </c>
      <c r="G178" s="9">
        <v>7076.55</v>
      </c>
      <c r="H178" s="21" t="s">
        <v>485</v>
      </c>
      <c r="I178" s="13" t="s">
        <v>547</v>
      </c>
      <c r="J178" s="13" t="s">
        <v>1924</v>
      </c>
      <c r="K178" s="14">
        <v>45427</v>
      </c>
    </row>
    <row r="179" spans="1:11" x14ac:dyDescent="0.35">
      <c r="A179" s="1">
        <f t="shared" si="2"/>
        <v>176</v>
      </c>
      <c r="B179" s="32" t="s">
        <v>548</v>
      </c>
      <c r="C179" s="21" t="s">
        <v>342</v>
      </c>
      <c r="D179" s="21" t="s">
        <v>147</v>
      </c>
      <c r="E179" s="21">
        <v>8</v>
      </c>
      <c r="F179" s="7" t="s">
        <v>75</v>
      </c>
      <c r="G179" s="9">
        <v>8738.1</v>
      </c>
      <c r="H179" s="21" t="s">
        <v>343</v>
      </c>
      <c r="I179" s="13" t="s">
        <v>549</v>
      </c>
      <c r="J179" s="13" t="s">
        <v>1925</v>
      </c>
      <c r="K179" s="14" t="s">
        <v>550</v>
      </c>
    </row>
    <row r="180" spans="1:11" x14ac:dyDescent="0.35">
      <c r="A180" s="1">
        <f t="shared" si="2"/>
        <v>177</v>
      </c>
      <c r="B180" s="32" t="s">
        <v>548</v>
      </c>
      <c r="C180" s="21" t="s">
        <v>342</v>
      </c>
      <c r="D180" s="21" t="s">
        <v>147</v>
      </c>
      <c r="E180" s="21">
        <v>6</v>
      </c>
      <c r="F180" s="7" t="s">
        <v>75</v>
      </c>
      <c r="G180" s="9">
        <v>6203.88</v>
      </c>
      <c r="H180" s="21" t="s">
        <v>343</v>
      </c>
      <c r="I180" s="13" t="s">
        <v>558</v>
      </c>
      <c r="J180" s="13" t="s">
        <v>1926</v>
      </c>
      <c r="K180" s="14">
        <v>45443</v>
      </c>
    </row>
    <row r="181" spans="1:11" ht="36.5" x14ac:dyDescent="0.35">
      <c r="A181" s="1">
        <f t="shared" si="2"/>
        <v>178</v>
      </c>
      <c r="B181" s="32" t="s">
        <v>808</v>
      </c>
      <c r="C181" s="7" t="s">
        <v>342</v>
      </c>
      <c r="D181" s="7" t="s">
        <v>147</v>
      </c>
      <c r="E181" s="21">
        <v>40</v>
      </c>
      <c r="F181" s="7" t="s">
        <v>75</v>
      </c>
      <c r="G181" s="22">
        <v>35476.65</v>
      </c>
      <c r="H181" s="21" t="s">
        <v>529</v>
      </c>
      <c r="I181" s="13" t="s">
        <v>559</v>
      </c>
      <c r="J181" s="13" t="s">
        <v>1927</v>
      </c>
      <c r="K181" s="14">
        <v>45441</v>
      </c>
    </row>
    <row r="182" spans="1:11" ht="24" x14ac:dyDescent="0.35">
      <c r="A182" s="1">
        <f t="shared" si="2"/>
        <v>179</v>
      </c>
      <c r="B182" s="32" t="s">
        <v>864</v>
      </c>
      <c r="C182" s="7" t="s">
        <v>422</v>
      </c>
      <c r="D182" s="7" t="s">
        <v>143</v>
      </c>
      <c r="E182" s="7">
        <v>6</v>
      </c>
      <c r="F182" s="7" t="s">
        <v>75</v>
      </c>
      <c r="G182" s="9">
        <v>4990.7</v>
      </c>
      <c r="H182" s="7" t="s">
        <v>210</v>
      </c>
      <c r="I182" s="13" t="s">
        <v>560</v>
      </c>
      <c r="J182" s="13" t="s">
        <v>1928</v>
      </c>
      <c r="K182" s="14">
        <v>45454</v>
      </c>
    </row>
    <row r="183" spans="1:11" x14ac:dyDescent="0.35">
      <c r="A183" s="1">
        <f t="shared" si="2"/>
        <v>180</v>
      </c>
      <c r="B183" s="32" t="s">
        <v>548</v>
      </c>
      <c r="C183" s="21" t="s">
        <v>342</v>
      </c>
      <c r="D183" s="21" t="s">
        <v>147</v>
      </c>
      <c r="E183" s="21">
        <v>6</v>
      </c>
      <c r="F183" s="7" t="s">
        <v>75</v>
      </c>
      <c r="G183" s="9">
        <v>6365.76</v>
      </c>
      <c r="H183" s="21" t="s">
        <v>343</v>
      </c>
      <c r="I183" s="13" t="s">
        <v>561</v>
      </c>
      <c r="J183" s="13" t="s">
        <v>1929</v>
      </c>
      <c r="K183" s="14">
        <v>45456</v>
      </c>
    </row>
    <row r="184" spans="1:11" ht="24" x14ac:dyDescent="0.35">
      <c r="A184" s="1">
        <f t="shared" si="2"/>
        <v>181</v>
      </c>
      <c r="B184" s="32" t="s">
        <v>810</v>
      </c>
      <c r="C184" s="21" t="s">
        <v>562</v>
      </c>
      <c r="D184" s="21" t="s">
        <v>169</v>
      </c>
      <c r="E184" s="21">
        <v>2</v>
      </c>
      <c r="F184" s="7" t="s">
        <v>75</v>
      </c>
      <c r="G184" s="9">
        <v>1096.68</v>
      </c>
      <c r="H184" s="21" t="s">
        <v>521</v>
      </c>
      <c r="I184" s="13" t="s">
        <v>563</v>
      </c>
      <c r="J184" s="13" t="s">
        <v>1930</v>
      </c>
      <c r="K184" s="14">
        <v>45470</v>
      </c>
    </row>
    <row r="185" spans="1:11" x14ac:dyDescent="0.35">
      <c r="A185" s="1">
        <f t="shared" si="2"/>
        <v>182</v>
      </c>
      <c r="B185" s="32" t="s">
        <v>578</v>
      </c>
      <c r="C185" s="21" t="s">
        <v>579</v>
      </c>
      <c r="D185" s="21" t="s">
        <v>580</v>
      </c>
      <c r="E185" s="21">
        <v>1</v>
      </c>
      <c r="F185" s="7" t="s">
        <v>75</v>
      </c>
      <c r="G185" s="9">
        <v>824.61500000000001</v>
      </c>
      <c r="H185" s="21" t="s">
        <v>581</v>
      </c>
      <c r="I185" s="13" t="s">
        <v>582</v>
      </c>
      <c r="J185" s="13" t="s">
        <v>1931</v>
      </c>
      <c r="K185" s="14">
        <v>45471</v>
      </c>
    </row>
    <row r="186" spans="1:11" ht="24" x14ac:dyDescent="0.35">
      <c r="A186" s="1">
        <f t="shared" si="2"/>
        <v>183</v>
      </c>
      <c r="B186" s="32" t="s">
        <v>809</v>
      </c>
      <c r="C186" s="21" t="s">
        <v>198</v>
      </c>
      <c r="D186" s="21" t="s">
        <v>182</v>
      </c>
      <c r="E186" s="21">
        <v>1</v>
      </c>
      <c r="F186" s="7" t="s">
        <v>75</v>
      </c>
      <c r="G186" s="9">
        <v>1099.8</v>
      </c>
      <c r="H186" s="21" t="s">
        <v>583</v>
      </c>
      <c r="I186" s="13" t="s">
        <v>584</v>
      </c>
      <c r="J186" s="13" t="s">
        <v>1932</v>
      </c>
      <c r="K186" s="14">
        <v>45474</v>
      </c>
    </row>
    <row r="187" spans="1:11" ht="24" x14ac:dyDescent="0.35">
      <c r="A187" s="1">
        <f t="shared" si="2"/>
        <v>184</v>
      </c>
      <c r="B187" s="32" t="s">
        <v>810</v>
      </c>
      <c r="C187" s="21" t="s">
        <v>562</v>
      </c>
      <c r="D187" s="21" t="s">
        <v>169</v>
      </c>
      <c r="E187" s="21">
        <v>13</v>
      </c>
      <c r="F187" s="7" t="s">
        <v>75</v>
      </c>
      <c r="G187" s="9">
        <v>14217.09</v>
      </c>
      <c r="H187" s="21" t="s">
        <v>521</v>
      </c>
      <c r="I187" s="13" t="s">
        <v>599</v>
      </c>
      <c r="J187" s="13" t="s">
        <v>1933</v>
      </c>
      <c r="K187" s="14">
        <v>45481</v>
      </c>
    </row>
    <row r="188" spans="1:11" x14ac:dyDescent="0.35">
      <c r="A188" s="1">
        <f t="shared" si="2"/>
        <v>185</v>
      </c>
      <c r="B188" s="32" t="s">
        <v>612</v>
      </c>
      <c r="C188" s="21" t="s">
        <v>579</v>
      </c>
      <c r="D188" s="21" t="s">
        <v>580</v>
      </c>
      <c r="E188" s="21">
        <v>1</v>
      </c>
      <c r="F188" s="7" t="s">
        <v>75</v>
      </c>
      <c r="G188" s="9">
        <v>549.94500000000005</v>
      </c>
      <c r="H188" s="21" t="s">
        <v>581</v>
      </c>
      <c r="I188" s="13" t="s">
        <v>613</v>
      </c>
      <c r="J188" s="13" t="s">
        <v>1934</v>
      </c>
      <c r="K188" s="14">
        <v>45490</v>
      </c>
    </row>
    <row r="189" spans="1:11" x14ac:dyDescent="0.35">
      <c r="A189" s="1">
        <f t="shared" si="2"/>
        <v>186</v>
      </c>
      <c r="B189" s="32" t="s">
        <v>614</v>
      </c>
      <c r="C189" s="21" t="s">
        <v>579</v>
      </c>
      <c r="D189" s="21" t="s">
        <v>580</v>
      </c>
      <c r="E189" s="21">
        <v>1</v>
      </c>
      <c r="F189" s="7" t="s">
        <v>75</v>
      </c>
      <c r="G189" s="9">
        <v>824.61500000000001</v>
      </c>
      <c r="H189" s="21" t="s">
        <v>581</v>
      </c>
      <c r="I189" s="13" t="s">
        <v>615</v>
      </c>
      <c r="J189" s="13" t="s">
        <v>1935</v>
      </c>
      <c r="K189" s="14">
        <v>45490</v>
      </c>
    </row>
    <row r="190" spans="1:11" x14ac:dyDescent="0.35">
      <c r="A190" s="1">
        <f t="shared" si="2"/>
        <v>187</v>
      </c>
      <c r="B190" s="32" t="s">
        <v>614</v>
      </c>
      <c r="C190" s="21" t="s">
        <v>579</v>
      </c>
      <c r="D190" s="21" t="s">
        <v>580</v>
      </c>
      <c r="E190" s="21">
        <v>1</v>
      </c>
      <c r="F190" s="7" t="s">
        <v>75</v>
      </c>
      <c r="G190" s="9">
        <v>824.61500000000001</v>
      </c>
      <c r="H190" s="21" t="s">
        <v>581</v>
      </c>
      <c r="I190" s="13" t="s">
        <v>616</v>
      </c>
      <c r="J190" s="13" t="s">
        <v>1936</v>
      </c>
      <c r="K190" s="14">
        <v>45490</v>
      </c>
    </row>
    <row r="191" spans="1:11" x14ac:dyDescent="0.35">
      <c r="A191" s="1">
        <f t="shared" si="2"/>
        <v>188</v>
      </c>
      <c r="B191" s="41" t="s">
        <v>493</v>
      </c>
      <c r="C191" s="7" t="s">
        <v>179</v>
      </c>
      <c r="D191" s="7" t="s">
        <v>169</v>
      </c>
      <c r="E191" s="21">
        <v>1</v>
      </c>
      <c r="F191" s="7" t="s">
        <v>75</v>
      </c>
      <c r="G191" s="22">
        <v>499.25</v>
      </c>
      <c r="H191" s="21" t="s">
        <v>170</v>
      </c>
      <c r="I191" s="13" t="s">
        <v>619</v>
      </c>
      <c r="J191" s="13" t="s">
        <v>1937</v>
      </c>
      <c r="K191" s="14">
        <v>45496</v>
      </c>
    </row>
    <row r="192" spans="1:11" ht="36.5" x14ac:dyDescent="0.35">
      <c r="A192" s="1">
        <f t="shared" si="2"/>
        <v>189</v>
      </c>
      <c r="B192" s="32" t="s">
        <v>808</v>
      </c>
      <c r="C192" s="7" t="s">
        <v>342</v>
      </c>
      <c r="D192" s="7" t="s">
        <v>147</v>
      </c>
      <c r="E192" s="21">
        <v>35</v>
      </c>
      <c r="F192" s="7" t="s">
        <v>75</v>
      </c>
      <c r="G192" s="22">
        <v>32479.15</v>
      </c>
      <c r="H192" s="21" t="s">
        <v>529</v>
      </c>
      <c r="I192" s="13" t="s">
        <v>620</v>
      </c>
      <c r="J192" s="13" t="s">
        <v>1938</v>
      </c>
      <c r="K192" s="14">
        <v>45496</v>
      </c>
    </row>
    <row r="193" spans="1:11" s="26" customFormat="1" ht="39.5" x14ac:dyDescent="0.35">
      <c r="A193" s="1">
        <f t="shared" si="2"/>
        <v>190</v>
      </c>
      <c r="B193" s="7" t="s">
        <v>115</v>
      </c>
      <c r="C193" s="7" t="s">
        <v>112</v>
      </c>
      <c r="D193" s="7" t="s">
        <v>116</v>
      </c>
      <c r="E193" s="7">
        <v>12</v>
      </c>
      <c r="F193" s="7" t="s">
        <v>75</v>
      </c>
      <c r="G193" s="9">
        <v>11980.945</v>
      </c>
      <c r="H193" s="7" t="s">
        <v>113</v>
      </c>
      <c r="I193" s="13" t="s">
        <v>623</v>
      </c>
      <c r="J193" s="13" t="s">
        <v>1939</v>
      </c>
      <c r="K193" s="14">
        <v>45497</v>
      </c>
    </row>
    <row r="194" spans="1:11" s="26" customFormat="1" ht="27" x14ac:dyDescent="0.35">
      <c r="A194" s="1">
        <f t="shared" si="2"/>
        <v>191</v>
      </c>
      <c r="B194" s="7" t="s">
        <v>624</v>
      </c>
      <c r="C194" s="7" t="s">
        <v>625</v>
      </c>
      <c r="D194" s="7" t="s">
        <v>626</v>
      </c>
      <c r="E194" s="7">
        <v>7</v>
      </c>
      <c r="F194" s="7" t="s">
        <v>75</v>
      </c>
      <c r="G194" s="9">
        <v>4656.78</v>
      </c>
      <c r="H194" s="7" t="s">
        <v>684</v>
      </c>
      <c r="I194" s="13" t="s">
        <v>872</v>
      </c>
      <c r="J194" s="13" t="s">
        <v>1940</v>
      </c>
      <c r="K194" s="14">
        <v>45499</v>
      </c>
    </row>
    <row r="195" spans="1:11" ht="24" x14ac:dyDescent="0.35">
      <c r="A195" s="1">
        <f t="shared" si="2"/>
        <v>192</v>
      </c>
      <c r="B195" s="32" t="s">
        <v>809</v>
      </c>
      <c r="C195" s="21" t="s">
        <v>198</v>
      </c>
      <c r="D195" s="21" t="s">
        <v>182</v>
      </c>
      <c r="E195" s="21">
        <v>18</v>
      </c>
      <c r="F195" s="7" t="s">
        <v>75</v>
      </c>
      <c r="G195" s="9">
        <v>19525.05</v>
      </c>
      <c r="H195" s="21" t="s">
        <v>583</v>
      </c>
      <c r="I195" s="13" t="s">
        <v>634</v>
      </c>
      <c r="J195" s="13" t="s">
        <v>1941</v>
      </c>
      <c r="K195" s="14" t="s">
        <v>627</v>
      </c>
    </row>
    <row r="196" spans="1:11" ht="25" x14ac:dyDescent="0.35">
      <c r="A196" s="1">
        <f t="shared" si="2"/>
        <v>193</v>
      </c>
      <c r="B196" s="32" t="s">
        <v>961</v>
      </c>
      <c r="C196" s="21" t="s">
        <v>628</v>
      </c>
      <c r="D196" s="21" t="s">
        <v>8</v>
      </c>
      <c r="E196" s="21">
        <v>1</v>
      </c>
      <c r="F196" s="7" t="s">
        <v>75</v>
      </c>
      <c r="G196" s="9">
        <v>498.85</v>
      </c>
      <c r="H196" s="21" t="s">
        <v>629</v>
      </c>
      <c r="I196" s="13" t="s">
        <v>630</v>
      </c>
      <c r="J196" s="13" t="s">
        <v>1942</v>
      </c>
      <c r="K196" s="14">
        <v>45504</v>
      </c>
    </row>
    <row r="197" spans="1:11" s="26" customFormat="1" ht="27" x14ac:dyDescent="0.35">
      <c r="A197" s="1">
        <f t="shared" si="2"/>
        <v>194</v>
      </c>
      <c r="B197" s="7" t="s">
        <v>624</v>
      </c>
      <c r="C197" s="7" t="s">
        <v>625</v>
      </c>
      <c r="D197" s="7" t="s">
        <v>626</v>
      </c>
      <c r="E197" s="7">
        <v>6</v>
      </c>
      <c r="F197" s="7" t="s">
        <v>75</v>
      </c>
      <c r="G197" s="9">
        <v>5069.5200000000004</v>
      </c>
      <c r="H197" s="7" t="s">
        <v>684</v>
      </c>
      <c r="I197" s="13" t="s">
        <v>632</v>
      </c>
      <c r="J197" s="13" t="s">
        <v>1943</v>
      </c>
      <c r="K197" s="14" t="s">
        <v>631</v>
      </c>
    </row>
    <row r="198" spans="1:11" ht="24" x14ac:dyDescent="0.35">
      <c r="A198" s="1">
        <f t="shared" ref="A198:A261" si="3">A197+1</f>
        <v>195</v>
      </c>
      <c r="B198" s="32" t="s">
        <v>809</v>
      </c>
      <c r="C198" s="21" t="s">
        <v>198</v>
      </c>
      <c r="D198" s="21" t="s">
        <v>182</v>
      </c>
      <c r="E198" s="21">
        <v>12</v>
      </c>
      <c r="F198" s="7" t="s">
        <v>75</v>
      </c>
      <c r="G198" s="9">
        <v>13174.11</v>
      </c>
      <c r="H198" s="21" t="s">
        <v>583</v>
      </c>
      <c r="I198" s="13" t="s">
        <v>633</v>
      </c>
      <c r="J198" s="13" t="s">
        <v>1944</v>
      </c>
      <c r="K198" s="14">
        <v>45503</v>
      </c>
    </row>
    <row r="199" spans="1:11" x14ac:dyDescent="0.35">
      <c r="A199" s="1">
        <f t="shared" si="3"/>
        <v>196</v>
      </c>
      <c r="B199" s="32" t="s">
        <v>635</v>
      </c>
      <c r="C199" s="21" t="s">
        <v>579</v>
      </c>
      <c r="D199" s="21" t="s">
        <v>580</v>
      </c>
      <c r="E199" s="21">
        <v>1</v>
      </c>
      <c r="F199" s="7" t="s">
        <v>75</v>
      </c>
      <c r="G199" s="9">
        <v>824.61500000000001</v>
      </c>
      <c r="H199" s="21" t="s">
        <v>581</v>
      </c>
      <c r="I199" s="13" t="s">
        <v>636</v>
      </c>
      <c r="J199" s="13" t="s">
        <v>1945</v>
      </c>
      <c r="K199" s="14">
        <v>45509</v>
      </c>
    </row>
    <row r="200" spans="1:11" x14ac:dyDescent="0.35">
      <c r="A200" s="1">
        <f t="shared" si="3"/>
        <v>197</v>
      </c>
      <c r="B200" s="32" t="s">
        <v>637</v>
      </c>
      <c r="C200" s="21" t="s">
        <v>640</v>
      </c>
      <c r="D200" s="7" t="s">
        <v>169</v>
      </c>
      <c r="E200" s="21">
        <v>6</v>
      </c>
      <c r="F200" s="7" t="s">
        <v>75</v>
      </c>
      <c r="G200" s="22">
        <v>5196.49</v>
      </c>
      <c r="H200" s="21" t="s">
        <v>639</v>
      </c>
      <c r="I200" s="13" t="s">
        <v>642</v>
      </c>
      <c r="J200" s="13" t="s">
        <v>1946</v>
      </c>
      <c r="K200" s="14" t="s">
        <v>643</v>
      </c>
    </row>
    <row r="201" spans="1:11" x14ac:dyDescent="0.35">
      <c r="A201" s="1">
        <f t="shared" si="3"/>
        <v>198</v>
      </c>
      <c r="B201" s="32" t="s">
        <v>638</v>
      </c>
      <c r="C201" s="21" t="s">
        <v>640</v>
      </c>
      <c r="D201" s="7" t="s">
        <v>169</v>
      </c>
      <c r="E201" s="21">
        <v>2</v>
      </c>
      <c r="F201" s="7" t="s">
        <v>75</v>
      </c>
      <c r="G201" s="22">
        <v>919.03499999999997</v>
      </c>
      <c r="H201" s="21" t="s">
        <v>639</v>
      </c>
      <c r="I201" s="13" t="s">
        <v>641</v>
      </c>
      <c r="J201" s="13" t="s">
        <v>1947</v>
      </c>
      <c r="K201" s="14">
        <v>45510</v>
      </c>
    </row>
    <row r="202" spans="1:11" x14ac:dyDescent="0.35">
      <c r="A202" s="1">
        <f t="shared" si="3"/>
        <v>199</v>
      </c>
      <c r="B202" s="32" t="s">
        <v>637</v>
      </c>
      <c r="C202" s="21" t="s">
        <v>640</v>
      </c>
      <c r="D202" s="7" t="s">
        <v>169</v>
      </c>
      <c r="E202" s="21">
        <v>5</v>
      </c>
      <c r="F202" s="7" t="s">
        <v>75</v>
      </c>
      <c r="G202" s="22">
        <v>4436.6899999999996</v>
      </c>
      <c r="H202" s="21" t="s">
        <v>639</v>
      </c>
      <c r="I202" s="13" t="s">
        <v>644</v>
      </c>
      <c r="J202" s="13" t="s">
        <v>1948</v>
      </c>
      <c r="K202" s="14">
        <v>45511</v>
      </c>
    </row>
    <row r="203" spans="1:11" x14ac:dyDescent="0.35">
      <c r="A203" s="1">
        <f t="shared" si="3"/>
        <v>200</v>
      </c>
      <c r="B203" s="32" t="s">
        <v>483</v>
      </c>
      <c r="C203" s="21" t="s">
        <v>484</v>
      </c>
      <c r="D203" s="7" t="s">
        <v>182</v>
      </c>
      <c r="E203" s="21">
        <v>6</v>
      </c>
      <c r="F203" s="7" t="s">
        <v>75</v>
      </c>
      <c r="G203" s="22">
        <v>4692.8100000000004</v>
      </c>
      <c r="H203" s="21" t="s">
        <v>485</v>
      </c>
      <c r="I203" s="13" t="s">
        <v>645</v>
      </c>
      <c r="J203" s="13" t="s">
        <v>1949</v>
      </c>
      <c r="K203" s="14">
        <v>45512</v>
      </c>
    </row>
    <row r="204" spans="1:11" x14ac:dyDescent="0.35">
      <c r="A204" s="1">
        <f t="shared" si="3"/>
        <v>201</v>
      </c>
      <c r="B204" s="32" t="s">
        <v>646</v>
      </c>
      <c r="C204" s="21" t="s">
        <v>647</v>
      </c>
      <c r="D204" s="7" t="s">
        <v>97</v>
      </c>
      <c r="E204" s="21">
        <v>18</v>
      </c>
      <c r="F204" s="7" t="s">
        <v>75</v>
      </c>
      <c r="G204" s="22">
        <v>17649</v>
      </c>
      <c r="H204" s="21" t="s">
        <v>565</v>
      </c>
      <c r="I204" s="13" t="s">
        <v>648</v>
      </c>
      <c r="J204" s="13" t="s">
        <v>1950</v>
      </c>
      <c r="K204" s="14">
        <v>45513</v>
      </c>
    </row>
    <row r="205" spans="1:11" ht="25" x14ac:dyDescent="0.35">
      <c r="A205" s="1">
        <f t="shared" si="3"/>
        <v>202</v>
      </c>
      <c r="B205" s="32" t="s">
        <v>961</v>
      </c>
      <c r="C205" s="21" t="s">
        <v>628</v>
      </c>
      <c r="D205" s="21" t="s">
        <v>8</v>
      </c>
      <c r="E205" s="21">
        <v>6</v>
      </c>
      <c r="F205" s="7" t="s">
        <v>75</v>
      </c>
      <c r="G205" s="22">
        <v>2992.87</v>
      </c>
      <c r="H205" s="21" t="s">
        <v>629</v>
      </c>
      <c r="I205" s="13" t="s">
        <v>666</v>
      </c>
      <c r="J205" s="13" t="s">
        <v>1951</v>
      </c>
      <c r="K205" s="14" t="s">
        <v>649</v>
      </c>
    </row>
    <row r="206" spans="1:11" ht="25" x14ac:dyDescent="0.35">
      <c r="A206" s="1">
        <f t="shared" si="3"/>
        <v>203</v>
      </c>
      <c r="B206" s="32" t="s">
        <v>961</v>
      </c>
      <c r="C206" s="21" t="s">
        <v>628</v>
      </c>
      <c r="D206" s="21" t="s">
        <v>8</v>
      </c>
      <c r="E206" s="21">
        <v>2</v>
      </c>
      <c r="F206" s="7" t="s">
        <v>75</v>
      </c>
      <c r="G206" s="22">
        <v>997.9</v>
      </c>
      <c r="H206" s="21" t="s">
        <v>629</v>
      </c>
      <c r="I206" s="13" t="s">
        <v>667</v>
      </c>
      <c r="J206" s="13" t="s">
        <v>1952</v>
      </c>
      <c r="K206" s="14" t="s">
        <v>650</v>
      </c>
    </row>
    <row r="207" spans="1:11" ht="25" x14ac:dyDescent="0.35">
      <c r="A207" s="1">
        <f t="shared" si="3"/>
        <v>204</v>
      </c>
      <c r="B207" s="32" t="s">
        <v>809</v>
      </c>
      <c r="C207" s="21" t="s">
        <v>198</v>
      </c>
      <c r="D207" s="21" t="s">
        <v>182</v>
      </c>
      <c r="E207" s="21">
        <v>21</v>
      </c>
      <c r="F207" s="7" t="s">
        <v>75</v>
      </c>
      <c r="G207" s="9">
        <v>22212.17</v>
      </c>
      <c r="H207" s="21" t="s">
        <v>583</v>
      </c>
      <c r="I207" s="13" t="s">
        <v>651</v>
      </c>
      <c r="J207" s="13" t="s">
        <v>1953</v>
      </c>
      <c r="K207" s="14" t="s">
        <v>652</v>
      </c>
    </row>
    <row r="208" spans="1:11" x14ac:dyDescent="0.35">
      <c r="A208" s="1">
        <f t="shared" si="3"/>
        <v>205</v>
      </c>
      <c r="B208" s="32" t="s">
        <v>637</v>
      </c>
      <c r="C208" s="21" t="s">
        <v>640</v>
      </c>
      <c r="D208" s="7" t="s">
        <v>169</v>
      </c>
      <c r="E208" s="21">
        <v>2</v>
      </c>
      <c r="F208" s="7" t="s">
        <v>75</v>
      </c>
      <c r="G208" s="22">
        <v>1498.56</v>
      </c>
      <c r="H208" s="21" t="s">
        <v>639</v>
      </c>
      <c r="I208" s="13" t="s">
        <v>653</v>
      </c>
      <c r="J208" s="13" t="s">
        <v>1954</v>
      </c>
      <c r="K208" s="14">
        <v>45516</v>
      </c>
    </row>
    <row r="209" spans="1:11" x14ac:dyDescent="0.35">
      <c r="A209" s="1">
        <f t="shared" si="3"/>
        <v>206</v>
      </c>
      <c r="B209" s="32" t="s">
        <v>791</v>
      </c>
      <c r="C209" s="7" t="s">
        <v>520</v>
      </c>
      <c r="D209" s="7" t="s">
        <v>169</v>
      </c>
      <c r="E209" s="21">
        <v>1</v>
      </c>
      <c r="F209" s="7" t="s">
        <v>75</v>
      </c>
      <c r="G209" s="22">
        <v>998.92</v>
      </c>
      <c r="H209" s="21" t="s">
        <v>521</v>
      </c>
      <c r="I209" s="13" t="s">
        <v>654</v>
      </c>
      <c r="J209" s="13" t="s">
        <v>1955</v>
      </c>
      <c r="K209" s="14">
        <v>45513</v>
      </c>
    </row>
    <row r="210" spans="1:11" ht="25" x14ac:dyDescent="0.35">
      <c r="A210" s="1">
        <f t="shared" si="3"/>
        <v>207</v>
      </c>
      <c r="B210" s="32" t="s">
        <v>655</v>
      </c>
      <c r="C210" s="7" t="s">
        <v>656</v>
      </c>
      <c r="D210" s="7" t="s">
        <v>508</v>
      </c>
      <c r="E210" s="21">
        <v>2</v>
      </c>
      <c r="F210" s="7" t="s">
        <v>75</v>
      </c>
      <c r="G210" s="22">
        <v>980.1</v>
      </c>
      <c r="H210" s="21" t="s">
        <v>498</v>
      </c>
      <c r="I210" s="13" t="s">
        <v>657</v>
      </c>
      <c r="J210" s="13" t="s">
        <v>1956</v>
      </c>
      <c r="K210" s="14">
        <v>45512</v>
      </c>
    </row>
    <row r="211" spans="1:11" x14ac:dyDescent="0.35">
      <c r="A211" s="1">
        <f t="shared" si="3"/>
        <v>208</v>
      </c>
      <c r="B211" s="32" t="s">
        <v>655</v>
      </c>
      <c r="C211" s="7" t="s">
        <v>656</v>
      </c>
      <c r="D211" s="7" t="s">
        <v>508</v>
      </c>
      <c r="E211" s="21">
        <v>1</v>
      </c>
      <c r="F211" s="7" t="s">
        <v>75</v>
      </c>
      <c r="G211" s="22">
        <v>490.05</v>
      </c>
      <c r="H211" s="21" t="s">
        <v>498</v>
      </c>
      <c r="I211" s="13" t="s">
        <v>658</v>
      </c>
      <c r="J211" s="13" t="s">
        <v>1957</v>
      </c>
      <c r="K211" s="14">
        <v>45512</v>
      </c>
    </row>
    <row r="212" spans="1:11" ht="50" x14ac:dyDescent="0.35">
      <c r="A212" s="1">
        <f t="shared" si="3"/>
        <v>209</v>
      </c>
      <c r="B212" s="32" t="s">
        <v>655</v>
      </c>
      <c r="C212" s="7" t="s">
        <v>656</v>
      </c>
      <c r="D212" s="7" t="s">
        <v>508</v>
      </c>
      <c r="E212" s="21">
        <v>4</v>
      </c>
      <c r="F212" s="7" t="s">
        <v>75</v>
      </c>
      <c r="G212" s="22">
        <v>1960.2</v>
      </c>
      <c r="H212" s="21" t="s">
        <v>498</v>
      </c>
      <c r="I212" s="13" t="s">
        <v>659</v>
      </c>
      <c r="J212" s="13" t="s">
        <v>1958</v>
      </c>
      <c r="K212" s="14">
        <v>45512</v>
      </c>
    </row>
    <row r="213" spans="1:11" x14ac:dyDescent="0.35">
      <c r="A213" s="1">
        <f t="shared" si="3"/>
        <v>210</v>
      </c>
      <c r="B213" s="32" t="s">
        <v>635</v>
      </c>
      <c r="C213" s="21" t="s">
        <v>579</v>
      </c>
      <c r="D213" s="21" t="s">
        <v>580</v>
      </c>
      <c r="E213" s="21">
        <v>7</v>
      </c>
      <c r="F213" s="7" t="s">
        <v>75</v>
      </c>
      <c r="G213" s="9">
        <v>4398.74</v>
      </c>
      <c r="H213" s="21" t="s">
        <v>581</v>
      </c>
      <c r="I213" s="13" t="s">
        <v>660</v>
      </c>
      <c r="J213" s="13" t="s">
        <v>1959</v>
      </c>
      <c r="K213" s="14" t="s">
        <v>661</v>
      </c>
    </row>
    <row r="214" spans="1:11" x14ac:dyDescent="0.35">
      <c r="A214" s="1">
        <f t="shared" si="3"/>
        <v>211</v>
      </c>
      <c r="B214" s="32" t="s">
        <v>662</v>
      </c>
      <c r="C214" s="21" t="s">
        <v>579</v>
      </c>
      <c r="D214" s="21" t="s">
        <v>580</v>
      </c>
      <c r="E214" s="21">
        <v>1</v>
      </c>
      <c r="F214" s="7" t="s">
        <v>75</v>
      </c>
      <c r="G214" s="9">
        <v>1094.46</v>
      </c>
      <c r="H214" s="21" t="s">
        <v>581</v>
      </c>
      <c r="I214" s="13" t="s">
        <v>663</v>
      </c>
      <c r="J214" s="13" t="s">
        <v>1960</v>
      </c>
      <c r="K214" s="14">
        <v>45517</v>
      </c>
    </row>
    <row r="215" spans="1:11" ht="36.5" x14ac:dyDescent="0.35">
      <c r="A215" s="1">
        <f t="shared" si="3"/>
        <v>212</v>
      </c>
      <c r="B215" s="32" t="s">
        <v>808</v>
      </c>
      <c r="C215" s="7" t="s">
        <v>342</v>
      </c>
      <c r="D215" s="7" t="s">
        <v>147</v>
      </c>
      <c r="E215" s="21">
        <v>30</v>
      </c>
      <c r="F215" s="7" t="s">
        <v>75</v>
      </c>
      <c r="G215" s="22">
        <v>25732.85</v>
      </c>
      <c r="H215" s="21" t="s">
        <v>529</v>
      </c>
      <c r="I215" s="13" t="s">
        <v>664</v>
      </c>
      <c r="J215" s="13" t="s">
        <v>1961</v>
      </c>
      <c r="K215" s="14" t="s">
        <v>665</v>
      </c>
    </row>
    <row r="216" spans="1:11" ht="25" x14ac:dyDescent="0.35">
      <c r="A216" s="1">
        <f t="shared" si="3"/>
        <v>213</v>
      </c>
      <c r="B216" s="32" t="s">
        <v>830</v>
      </c>
      <c r="C216" s="7" t="s">
        <v>193</v>
      </c>
      <c r="D216" s="7" t="s">
        <v>142</v>
      </c>
      <c r="E216" s="21">
        <v>10</v>
      </c>
      <c r="F216" s="7" t="s">
        <v>75</v>
      </c>
      <c r="G216" s="22">
        <v>10840.4</v>
      </c>
      <c r="H216" s="21" t="s">
        <v>138</v>
      </c>
      <c r="I216" s="13" t="s">
        <v>668</v>
      </c>
      <c r="J216" s="13" t="s">
        <v>1962</v>
      </c>
      <c r="K216" s="14">
        <v>45516</v>
      </c>
    </row>
    <row r="217" spans="1:11" ht="25" x14ac:dyDescent="0.35">
      <c r="A217" s="1">
        <f t="shared" si="3"/>
        <v>214</v>
      </c>
      <c r="B217" s="32" t="s">
        <v>1009</v>
      </c>
      <c r="C217" s="7" t="s">
        <v>422</v>
      </c>
      <c r="D217" s="7" t="s">
        <v>143</v>
      </c>
      <c r="E217" s="21">
        <v>26</v>
      </c>
      <c r="F217" s="7" t="s">
        <v>75</v>
      </c>
      <c r="G217" s="22">
        <v>17283.255000000001</v>
      </c>
      <c r="H217" s="21" t="s">
        <v>670</v>
      </c>
      <c r="I217" s="13" t="s">
        <v>671</v>
      </c>
      <c r="J217" s="13" t="s">
        <v>1963</v>
      </c>
      <c r="K217" s="15" t="s">
        <v>672</v>
      </c>
    </row>
    <row r="218" spans="1:11" ht="25" x14ac:dyDescent="0.35">
      <c r="A218" s="1">
        <f t="shared" si="3"/>
        <v>215</v>
      </c>
      <c r="B218" s="7" t="s">
        <v>145</v>
      </c>
      <c r="C218" s="7" t="s">
        <v>193</v>
      </c>
      <c r="D218" s="7" t="s">
        <v>142</v>
      </c>
      <c r="E218" s="21">
        <v>1</v>
      </c>
      <c r="F218" s="7" t="s">
        <v>75</v>
      </c>
      <c r="G218" s="22">
        <v>999.92</v>
      </c>
      <c r="H218" s="21" t="s">
        <v>138</v>
      </c>
      <c r="I218" s="13" t="s">
        <v>669</v>
      </c>
      <c r="J218" s="13" t="s">
        <v>1964</v>
      </c>
      <c r="K218" s="14">
        <v>45520</v>
      </c>
    </row>
    <row r="219" spans="1:11" x14ac:dyDescent="0.35">
      <c r="A219" s="1">
        <f t="shared" si="3"/>
        <v>216</v>
      </c>
      <c r="B219" s="32" t="s">
        <v>1223</v>
      </c>
      <c r="C219" s="21" t="s">
        <v>673</v>
      </c>
      <c r="D219" s="7" t="s">
        <v>97</v>
      </c>
      <c r="E219" s="21">
        <v>1</v>
      </c>
      <c r="F219" s="7" t="s">
        <v>75</v>
      </c>
      <c r="G219" s="22">
        <v>1099.68</v>
      </c>
      <c r="H219" s="21" t="s">
        <v>565</v>
      </c>
      <c r="I219" s="13" t="s">
        <v>675</v>
      </c>
      <c r="J219" s="13" t="s">
        <v>1965</v>
      </c>
      <c r="K219" s="14">
        <v>45520</v>
      </c>
    </row>
    <row r="220" spans="1:11" x14ac:dyDescent="0.35">
      <c r="A220" s="1">
        <f t="shared" si="3"/>
        <v>217</v>
      </c>
      <c r="B220" s="32" t="s">
        <v>676</v>
      </c>
      <c r="C220" s="7" t="s">
        <v>422</v>
      </c>
      <c r="D220" s="7" t="s">
        <v>143</v>
      </c>
      <c r="E220" s="21">
        <v>1</v>
      </c>
      <c r="F220" s="7" t="s">
        <v>75</v>
      </c>
      <c r="G220" s="22">
        <v>1099.8900000000001</v>
      </c>
      <c r="H220" s="21" t="s">
        <v>210</v>
      </c>
      <c r="I220" s="13" t="s">
        <v>674</v>
      </c>
      <c r="J220" s="13" t="s">
        <v>1966</v>
      </c>
      <c r="K220" s="14">
        <v>45520</v>
      </c>
    </row>
    <row r="221" spans="1:11" x14ac:dyDescent="0.35">
      <c r="A221" s="1">
        <f t="shared" si="3"/>
        <v>218</v>
      </c>
      <c r="B221" s="32" t="s">
        <v>677</v>
      </c>
      <c r="C221" s="21" t="s">
        <v>640</v>
      </c>
      <c r="D221" s="7" t="s">
        <v>169</v>
      </c>
      <c r="E221" s="21">
        <v>1</v>
      </c>
      <c r="F221" s="7" t="s">
        <v>75</v>
      </c>
      <c r="G221" s="22">
        <v>499.59</v>
      </c>
      <c r="H221" s="21" t="s">
        <v>639</v>
      </c>
      <c r="I221" s="13" t="s">
        <v>678</v>
      </c>
      <c r="J221" s="13" t="s">
        <v>1967</v>
      </c>
      <c r="K221" s="14">
        <v>45523</v>
      </c>
    </row>
    <row r="222" spans="1:11" x14ac:dyDescent="0.35">
      <c r="A222" s="1">
        <f t="shared" si="3"/>
        <v>219</v>
      </c>
      <c r="B222" s="32" t="s">
        <v>1223</v>
      </c>
      <c r="C222" s="21" t="s">
        <v>673</v>
      </c>
      <c r="D222" s="7" t="s">
        <v>97</v>
      </c>
      <c r="E222" s="21">
        <v>1</v>
      </c>
      <c r="F222" s="7" t="s">
        <v>75</v>
      </c>
      <c r="G222" s="22">
        <v>1090.4000000000001</v>
      </c>
      <c r="H222" s="21" t="s">
        <v>565</v>
      </c>
      <c r="I222" s="13" t="s">
        <v>679</v>
      </c>
      <c r="J222" s="13" t="s">
        <v>1968</v>
      </c>
      <c r="K222" s="14">
        <v>45524</v>
      </c>
    </row>
    <row r="223" spans="1:11" x14ac:dyDescent="0.35">
      <c r="A223" s="1">
        <f t="shared" si="3"/>
        <v>220</v>
      </c>
      <c r="B223" s="32" t="s">
        <v>578</v>
      </c>
      <c r="C223" s="21" t="s">
        <v>579</v>
      </c>
      <c r="D223" s="21" t="s">
        <v>580</v>
      </c>
      <c r="E223" s="21">
        <v>12</v>
      </c>
      <c r="F223" s="7" t="s">
        <v>75</v>
      </c>
      <c r="G223" s="22">
        <v>9892.7999999999993</v>
      </c>
      <c r="H223" s="21" t="s">
        <v>581</v>
      </c>
      <c r="I223" s="13" t="s">
        <v>680</v>
      </c>
      <c r="J223" s="13" t="s">
        <v>1969</v>
      </c>
      <c r="K223" s="14" t="s">
        <v>681</v>
      </c>
    </row>
    <row r="224" spans="1:11" ht="27" x14ac:dyDescent="0.35">
      <c r="A224" s="1">
        <f t="shared" si="3"/>
        <v>221</v>
      </c>
      <c r="B224" s="7" t="s">
        <v>624</v>
      </c>
      <c r="C224" s="7" t="s">
        <v>625</v>
      </c>
      <c r="D224" s="7" t="s">
        <v>626</v>
      </c>
      <c r="E224" s="7">
        <v>16</v>
      </c>
      <c r="F224" s="7" t="s">
        <v>75</v>
      </c>
      <c r="G224" s="9">
        <v>9210.6</v>
      </c>
      <c r="H224" s="7" t="s">
        <v>684</v>
      </c>
      <c r="I224" s="13" t="s">
        <v>682</v>
      </c>
      <c r="J224" s="13" t="s">
        <v>1970</v>
      </c>
      <c r="K224" s="14" t="s">
        <v>683</v>
      </c>
    </row>
    <row r="225" spans="1:11" s="26" customFormat="1" ht="39.5" x14ac:dyDescent="0.35">
      <c r="A225" s="1">
        <f t="shared" si="3"/>
        <v>222</v>
      </c>
      <c r="B225" s="7" t="s">
        <v>115</v>
      </c>
      <c r="C225" s="7" t="s">
        <v>112</v>
      </c>
      <c r="D225" s="7" t="s">
        <v>116</v>
      </c>
      <c r="E225" s="7">
        <v>8</v>
      </c>
      <c r="F225" s="7" t="s">
        <v>75</v>
      </c>
      <c r="G225" s="9">
        <v>4170.6499999999996</v>
      </c>
      <c r="H225" s="7" t="s">
        <v>113</v>
      </c>
      <c r="I225" s="13" t="s">
        <v>685</v>
      </c>
      <c r="J225" s="13" t="s">
        <v>1971</v>
      </c>
      <c r="K225" s="14" t="s">
        <v>686</v>
      </c>
    </row>
    <row r="226" spans="1:11" x14ac:dyDescent="0.35">
      <c r="A226" s="1">
        <f t="shared" si="3"/>
        <v>223</v>
      </c>
      <c r="B226" s="32" t="s">
        <v>687</v>
      </c>
      <c r="C226" s="7" t="s">
        <v>422</v>
      </c>
      <c r="D226" s="7" t="s">
        <v>143</v>
      </c>
      <c r="E226" s="21">
        <v>1</v>
      </c>
      <c r="F226" s="7" t="s">
        <v>75</v>
      </c>
      <c r="G226" s="22">
        <v>1099.8900000000001</v>
      </c>
      <c r="H226" s="21" t="s">
        <v>210</v>
      </c>
      <c r="I226" s="13" t="s">
        <v>688</v>
      </c>
      <c r="J226" s="13" t="s">
        <v>1972</v>
      </c>
      <c r="K226" s="14">
        <v>45523</v>
      </c>
    </row>
    <row r="227" spans="1:11" x14ac:dyDescent="0.35">
      <c r="A227" s="1">
        <f t="shared" si="3"/>
        <v>224</v>
      </c>
      <c r="B227" s="32" t="s">
        <v>637</v>
      </c>
      <c r="C227" s="21" t="s">
        <v>640</v>
      </c>
      <c r="D227" s="7" t="s">
        <v>169</v>
      </c>
      <c r="E227" s="21">
        <v>1</v>
      </c>
      <c r="F227" s="7" t="s">
        <v>75</v>
      </c>
      <c r="G227" s="22">
        <v>999.34</v>
      </c>
      <c r="H227" s="21" t="s">
        <v>639</v>
      </c>
      <c r="I227" s="13" t="s">
        <v>689</v>
      </c>
      <c r="J227" s="13" t="s">
        <v>1973</v>
      </c>
      <c r="K227" s="14">
        <v>45525</v>
      </c>
    </row>
    <row r="228" spans="1:11" x14ac:dyDescent="0.35">
      <c r="A228" s="1">
        <f t="shared" si="3"/>
        <v>225</v>
      </c>
      <c r="B228" s="32" t="s">
        <v>190</v>
      </c>
      <c r="C228" s="7" t="s">
        <v>193</v>
      </c>
      <c r="D228" s="7" t="s">
        <v>142</v>
      </c>
      <c r="E228" s="21">
        <v>1</v>
      </c>
      <c r="F228" s="7" t="s">
        <v>75</v>
      </c>
      <c r="G228" s="22">
        <v>399.55</v>
      </c>
      <c r="H228" s="21" t="s">
        <v>138</v>
      </c>
      <c r="I228" s="13" t="s">
        <v>690</v>
      </c>
      <c r="J228" s="13" t="s">
        <v>1974</v>
      </c>
      <c r="K228" s="14">
        <v>45524</v>
      </c>
    </row>
    <row r="229" spans="1:11" ht="37.5" x14ac:dyDescent="0.35">
      <c r="A229" s="1">
        <f t="shared" si="3"/>
        <v>226</v>
      </c>
      <c r="B229" s="32" t="s">
        <v>691</v>
      </c>
      <c r="C229" s="21" t="s">
        <v>640</v>
      </c>
      <c r="D229" s="7" t="s">
        <v>169</v>
      </c>
      <c r="E229" s="21">
        <v>3</v>
      </c>
      <c r="F229" s="7" t="s">
        <v>75</v>
      </c>
      <c r="G229" s="22">
        <v>2499.2800000000002</v>
      </c>
      <c r="H229" s="21" t="s">
        <v>639</v>
      </c>
      <c r="I229" s="13" t="s">
        <v>693</v>
      </c>
      <c r="J229" s="13" t="s">
        <v>1975</v>
      </c>
      <c r="K229" s="14" t="s">
        <v>692</v>
      </c>
    </row>
    <row r="230" spans="1:11" s="26" customFormat="1" ht="39.5" x14ac:dyDescent="0.35">
      <c r="A230" s="1">
        <f t="shared" si="3"/>
        <v>227</v>
      </c>
      <c r="B230" s="7" t="s">
        <v>115</v>
      </c>
      <c r="C230" s="7" t="s">
        <v>112</v>
      </c>
      <c r="D230" s="7" t="s">
        <v>116</v>
      </c>
      <c r="E230" s="7">
        <v>4</v>
      </c>
      <c r="F230" s="7" t="s">
        <v>75</v>
      </c>
      <c r="G230" s="9">
        <v>3223.23</v>
      </c>
      <c r="H230" s="7" t="s">
        <v>113</v>
      </c>
      <c r="I230" s="13" t="s">
        <v>694</v>
      </c>
      <c r="J230" s="13" t="s">
        <v>1976</v>
      </c>
      <c r="K230" s="14" t="s">
        <v>695</v>
      </c>
    </row>
    <row r="231" spans="1:11" s="26" customFormat="1" x14ac:dyDescent="0.35">
      <c r="A231" s="1">
        <f t="shared" si="3"/>
        <v>228</v>
      </c>
      <c r="B231" s="32" t="s">
        <v>614</v>
      </c>
      <c r="C231" s="21" t="s">
        <v>579</v>
      </c>
      <c r="D231" s="21" t="s">
        <v>580</v>
      </c>
      <c r="E231" s="21">
        <v>11</v>
      </c>
      <c r="F231" s="7" t="s">
        <v>75</v>
      </c>
      <c r="G231" s="22">
        <v>9344.23</v>
      </c>
      <c r="H231" s="21" t="s">
        <v>581</v>
      </c>
      <c r="I231" s="13" t="s">
        <v>699</v>
      </c>
      <c r="J231" s="13" t="s">
        <v>1977</v>
      </c>
      <c r="K231" s="14" t="s">
        <v>696</v>
      </c>
    </row>
    <row r="232" spans="1:11" s="26" customFormat="1" ht="27" x14ac:dyDescent="0.35">
      <c r="A232" s="1">
        <f t="shared" si="3"/>
        <v>229</v>
      </c>
      <c r="B232" s="7" t="s">
        <v>697</v>
      </c>
      <c r="C232" s="7" t="s">
        <v>193</v>
      </c>
      <c r="D232" s="7" t="s">
        <v>142</v>
      </c>
      <c r="E232" s="21">
        <v>2</v>
      </c>
      <c r="F232" s="7" t="s">
        <v>75</v>
      </c>
      <c r="G232" s="22">
        <v>1641.43</v>
      </c>
      <c r="H232" s="21" t="s">
        <v>138</v>
      </c>
      <c r="I232" s="13" t="s">
        <v>698</v>
      </c>
      <c r="J232" s="13" t="s">
        <v>1978</v>
      </c>
      <c r="K232" s="14">
        <v>46257</v>
      </c>
    </row>
    <row r="233" spans="1:11" x14ac:dyDescent="0.35">
      <c r="A233" s="1">
        <f t="shared" si="3"/>
        <v>230</v>
      </c>
      <c r="B233" s="32" t="s">
        <v>791</v>
      </c>
      <c r="C233" s="7" t="s">
        <v>520</v>
      </c>
      <c r="D233" s="7" t="s">
        <v>169</v>
      </c>
      <c r="E233" s="21">
        <v>5</v>
      </c>
      <c r="F233" s="7" t="s">
        <v>75</v>
      </c>
      <c r="G233" s="22">
        <v>4995.7299999999996</v>
      </c>
      <c r="H233" s="21" t="s">
        <v>521</v>
      </c>
      <c r="I233" s="13" t="s">
        <v>700</v>
      </c>
      <c r="J233" s="13" t="s">
        <v>1979</v>
      </c>
      <c r="K233" s="14" t="s">
        <v>701</v>
      </c>
    </row>
    <row r="234" spans="1:11" ht="27" x14ac:dyDescent="0.35">
      <c r="A234" s="1">
        <f t="shared" si="3"/>
        <v>231</v>
      </c>
      <c r="B234" s="7" t="s">
        <v>624</v>
      </c>
      <c r="C234" s="7" t="s">
        <v>625</v>
      </c>
      <c r="D234" s="7" t="s">
        <v>626</v>
      </c>
      <c r="E234" s="7">
        <v>12</v>
      </c>
      <c r="F234" s="7" t="s">
        <v>75</v>
      </c>
      <c r="G234" s="9">
        <v>9315.5400000000009</v>
      </c>
      <c r="H234" s="7" t="s">
        <v>684</v>
      </c>
      <c r="I234" s="13" t="s">
        <v>702</v>
      </c>
      <c r="J234" s="13" t="s">
        <v>1980</v>
      </c>
      <c r="K234" s="14">
        <v>45530</v>
      </c>
    </row>
    <row r="235" spans="1:11" ht="25" x14ac:dyDescent="0.35">
      <c r="A235" s="1">
        <f t="shared" si="3"/>
        <v>232</v>
      </c>
      <c r="B235" s="32" t="s">
        <v>691</v>
      </c>
      <c r="C235" s="21" t="s">
        <v>640</v>
      </c>
      <c r="D235" s="7" t="s">
        <v>169</v>
      </c>
      <c r="E235" s="21">
        <v>2</v>
      </c>
      <c r="F235" s="7" t="s">
        <v>75</v>
      </c>
      <c r="G235" s="22">
        <v>1998.9449999999999</v>
      </c>
      <c r="H235" s="21" t="s">
        <v>639</v>
      </c>
      <c r="I235" s="13" t="s">
        <v>703</v>
      </c>
      <c r="J235" s="13" t="s">
        <v>1981</v>
      </c>
      <c r="K235" s="14">
        <v>45530</v>
      </c>
    </row>
    <row r="236" spans="1:11" ht="36.5" x14ac:dyDescent="0.35">
      <c r="A236" s="1">
        <f t="shared" si="3"/>
        <v>233</v>
      </c>
      <c r="B236" s="32" t="s">
        <v>808</v>
      </c>
      <c r="C236" s="7" t="s">
        <v>342</v>
      </c>
      <c r="D236" s="7" t="s">
        <v>147</v>
      </c>
      <c r="E236" s="21">
        <v>70</v>
      </c>
      <c r="F236" s="7" t="s">
        <v>75</v>
      </c>
      <c r="G236" s="22">
        <v>60958.7</v>
      </c>
      <c r="H236" s="21" t="s">
        <v>529</v>
      </c>
      <c r="I236" s="13" t="s">
        <v>704</v>
      </c>
      <c r="J236" s="13" t="s">
        <v>1982</v>
      </c>
      <c r="K236" s="14" t="s">
        <v>705</v>
      </c>
    </row>
    <row r="237" spans="1:11" ht="25" x14ac:dyDescent="0.35">
      <c r="A237" s="1">
        <f t="shared" si="3"/>
        <v>234</v>
      </c>
      <c r="B237" s="32" t="s">
        <v>1009</v>
      </c>
      <c r="C237" s="7" t="s">
        <v>422</v>
      </c>
      <c r="D237" s="7" t="s">
        <v>143</v>
      </c>
      <c r="E237" s="21">
        <v>28</v>
      </c>
      <c r="F237" s="7" t="s">
        <v>75</v>
      </c>
      <c r="G237" s="22">
        <v>21985.289999999997</v>
      </c>
      <c r="H237" s="21" t="s">
        <v>670</v>
      </c>
      <c r="I237" s="13" t="s">
        <v>706</v>
      </c>
      <c r="J237" s="13" t="s">
        <v>1983</v>
      </c>
      <c r="K237" s="15" t="s">
        <v>707</v>
      </c>
    </row>
    <row r="238" spans="1:11" ht="25" x14ac:dyDescent="0.35">
      <c r="A238" s="1">
        <f t="shared" si="3"/>
        <v>235</v>
      </c>
      <c r="B238" s="32" t="s">
        <v>1009</v>
      </c>
      <c r="C238" s="7" t="s">
        <v>422</v>
      </c>
      <c r="D238" s="7" t="s">
        <v>143</v>
      </c>
      <c r="E238" s="21">
        <v>5</v>
      </c>
      <c r="F238" s="7" t="s">
        <v>75</v>
      </c>
      <c r="G238" s="22">
        <v>3793.44</v>
      </c>
      <c r="H238" s="21" t="s">
        <v>670</v>
      </c>
      <c r="I238" s="13" t="s">
        <v>708</v>
      </c>
      <c r="J238" s="13" t="s">
        <v>1984</v>
      </c>
      <c r="K238" s="15">
        <v>45525</v>
      </c>
    </row>
    <row r="239" spans="1:11" ht="25" x14ac:dyDescent="0.35">
      <c r="A239" s="1">
        <f t="shared" si="3"/>
        <v>236</v>
      </c>
      <c r="B239" s="32" t="s">
        <v>1009</v>
      </c>
      <c r="C239" s="7" t="s">
        <v>422</v>
      </c>
      <c r="D239" s="7" t="s">
        <v>143</v>
      </c>
      <c r="E239" s="21">
        <v>10</v>
      </c>
      <c r="F239" s="7" t="s">
        <v>75</v>
      </c>
      <c r="G239" s="22">
        <v>10380.289999999999</v>
      </c>
      <c r="H239" s="21" t="s">
        <v>670</v>
      </c>
      <c r="I239" s="13" t="s">
        <v>709</v>
      </c>
      <c r="J239" s="13" t="s">
        <v>1985</v>
      </c>
      <c r="K239" s="15">
        <v>45526</v>
      </c>
    </row>
    <row r="240" spans="1:11" ht="25" x14ac:dyDescent="0.35">
      <c r="A240" s="1">
        <f t="shared" si="3"/>
        <v>237</v>
      </c>
      <c r="B240" s="32" t="s">
        <v>1009</v>
      </c>
      <c r="C240" s="7" t="s">
        <v>422</v>
      </c>
      <c r="D240" s="7" t="s">
        <v>143</v>
      </c>
      <c r="E240" s="21">
        <v>9</v>
      </c>
      <c r="F240" s="7" t="s">
        <v>75</v>
      </c>
      <c r="G240" s="22">
        <v>7441.9950000000008</v>
      </c>
      <c r="H240" s="21" t="s">
        <v>670</v>
      </c>
      <c r="I240" s="13" t="s">
        <v>710</v>
      </c>
      <c r="J240" s="13" t="s">
        <v>1986</v>
      </c>
      <c r="K240" s="15">
        <v>45526</v>
      </c>
    </row>
    <row r="241" spans="1:11" x14ac:dyDescent="0.35">
      <c r="A241" s="1">
        <f t="shared" si="3"/>
        <v>238</v>
      </c>
      <c r="B241" s="32" t="s">
        <v>612</v>
      </c>
      <c r="C241" s="21" t="s">
        <v>579</v>
      </c>
      <c r="D241" s="21" t="s">
        <v>580</v>
      </c>
      <c r="E241" s="21">
        <v>1</v>
      </c>
      <c r="F241" s="7" t="s">
        <v>75</v>
      </c>
      <c r="G241" s="22">
        <v>534.17999999999995</v>
      </c>
      <c r="H241" s="21" t="s">
        <v>581</v>
      </c>
      <c r="I241" s="13" t="s">
        <v>713</v>
      </c>
      <c r="J241" s="13" t="s">
        <v>1987</v>
      </c>
      <c r="K241" s="14">
        <v>45530</v>
      </c>
    </row>
    <row r="242" spans="1:11" x14ac:dyDescent="0.35">
      <c r="A242" s="1">
        <f t="shared" si="3"/>
        <v>239</v>
      </c>
      <c r="B242" s="32" t="s">
        <v>711</v>
      </c>
      <c r="C242" s="21" t="s">
        <v>579</v>
      </c>
      <c r="D242" s="21" t="s">
        <v>580</v>
      </c>
      <c r="E242" s="21">
        <v>1</v>
      </c>
      <c r="F242" s="7" t="s">
        <v>75</v>
      </c>
      <c r="G242" s="22">
        <v>1094.46</v>
      </c>
      <c r="H242" s="21" t="s">
        <v>581</v>
      </c>
      <c r="I242" s="13" t="s">
        <v>712</v>
      </c>
      <c r="J242" s="13" t="s">
        <v>1988</v>
      </c>
      <c r="K242" s="14">
        <v>45530</v>
      </c>
    </row>
    <row r="243" spans="1:11" ht="25" x14ac:dyDescent="0.35">
      <c r="A243" s="1">
        <f t="shared" si="3"/>
        <v>240</v>
      </c>
      <c r="B243" s="7" t="s">
        <v>790</v>
      </c>
      <c r="C243" s="7" t="s">
        <v>520</v>
      </c>
      <c r="D243" s="7" t="s">
        <v>169</v>
      </c>
      <c r="E243" s="21">
        <v>9</v>
      </c>
      <c r="F243" s="7" t="s">
        <v>75</v>
      </c>
      <c r="G243" s="22">
        <v>8990.1200000000008</v>
      </c>
      <c r="H243" s="21" t="s">
        <v>521</v>
      </c>
      <c r="I243" s="13" t="s">
        <v>721</v>
      </c>
      <c r="J243" s="13" t="s">
        <v>1989</v>
      </c>
      <c r="K243" s="14" t="s">
        <v>722</v>
      </c>
    </row>
    <row r="244" spans="1:11" ht="25" x14ac:dyDescent="0.35">
      <c r="A244" s="1">
        <f t="shared" si="3"/>
        <v>241</v>
      </c>
      <c r="B244" s="32" t="s">
        <v>723</v>
      </c>
      <c r="C244" s="7" t="s">
        <v>724</v>
      </c>
      <c r="D244" s="7" t="s">
        <v>395</v>
      </c>
      <c r="E244" s="21">
        <v>11</v>
      </c>
      <c r="F244" s="7" t="s">
        <v>75</v>
      </c>
      <c r="G244" s="22">
        <v>9231.74</v>
      </c>
      <c r="H244" s="21" t="s">
        <v>396</v>
      </c>
      <c r="I244" s="13" t="s">
        <v>725</v>
      </c>
      <c r="J244" s="13" t="s">
        <v>1990</v>
      </c>
      <c r="K244" s="14" t="s">
        <v>726</v>
      </c>
    </row>
    <row r="245" spans="1:11" ht="27" x14ac:dyDescent="0.35">
      <c r="A245" s="1">
        <f t="shared" si="3"/>
        <v>242</v>
      </c>
      <c r="B245" s="7" t="s">
        <v>697</v>
      </c>
      <c r="C245" s="7" t="s">
        <v>193</v>
      </c>
      <c r="D245" s="7" t="s">
        <v>142</v>
      </c>
      <c r="E245" s="21">
        <v>5</v>
      </c>
      <c r="F245" s="7" t="s">
        <v>75</v>
      </c>
      <c r="G245" s="22">
        <v>3171.06</v>
      </c>
      <c r="H245" s="21" t="s">
        <v>138</v>
      </c>
      <c r="I245" s="13" t="s">
        <v>727</v>
      </c>
      <c r="J245" s="13" t="s">
        <v>1991</v>
      </c>
      <c r="K245" s="14" t="s">
        <v>729</v>
      </c>
    </row>
    <row r="246" spans="1:11" ht="27" x14ac:dyDescent="0.35">
      <c r="A246" s="1">
        <f t="shared" si="3"/>
        <v>243</v>
      </c>
      <c r="B246" s="7" t="s">
        <v>624</v>
      </c>
      <c r="C246" s="7" t="s">
        <v>625</v>
      </c>
      <c r="D246" s="7" t="s">
        <v>626</v>
      </c>
      <c r="E246" s="7">
        <v>1</v>
      </c>
      <c r="F246" s="7" t="s">
        <v>75</v>
      </c>
      <c r="G246" s="9">
        <v>549.45000000000005</v>
      </c>
      <c r="H246" s="7" t="s">
        <v>684</v>
      </c>
      <c r="I246" s="13" t="s">
        <v>728</v>
      </c>
      <c r="J246" s="13" t="s">
        <v>1992</v>
      </c>
      <c r="K246" s="14">
        <v>45531</v>
      </c>
    </row>
    <row r="247" spans="1:11" ht="25" x14ac:dyDescent="0.35">
      <c r="A247" s="1">
        <f t="shared" si="3"/>
        <v>244</v>
      </c>
      <c r="B247" s="32" t="s">
        <v>961</v>
      </c>
      <c r="C247" s="7" t="s">
        <v>628</v>
      </c>
      <c r="D247" s="7" t="s">
        <v>8</v>
      </c>
      <c r="E247" s="21">
        <v>9</v>
      </c>
      <c r="F247" s="7" t="s">
        <v>75</v>
      </c>
      <c r="G247" s="22">
        <v>4489.0749999999998</v>
      </c>
      <c r="H247" s="21" t="s">
        <v>629</v>
      </c>
      <c r="I247" s="13" t="s">
        <v>731</v>
      </c>
      <c r="J247" s="13" t="s">
        <v>1993</v>
      </c>
      <c r="K247" s="15" t="s">
        <v>730</v>
      </c>
    </row>
    <row r="248" spans="1:11" ht="25" x14ac:dyDescent="0.35">
      <c r="A248" s="1">
        <f t="shared" si="3"/>
        <v>245</v>
      </c>
      <c r="B248" s="32" t="s">
        <v>691</v>
      </c>
      <c r="C248" s="21" t="s">
        <v>640</v>
      </c>
      <c r="D248" s="7" t="s">
        <v>169</v>
      </c>
      <c r="E248" s="21">
        <v>2</v>
      </c>
      <c r="F248" s="7" t="s">
        <v>75</v>
      </c>
      <c r="G248" s="22">
        <v>1999.53</v>
      </c>
      <c r="H248" s="21" t="s">
        <v>639</v>
      </c>
      <c r="I248" s="13" t="s">
        <v>743</v>
      </c>
      <c r="J248" s="13" t="s">
        <v>1994</v>
      </c>
      <c r="K248" s="14" t="s">
        <v>744</v>
      </c>
    </row>
    <row r="249" spans="1:11" ht="25" x14ac:dyDescent="0.35">
      <c r="A249" s="1">
        <f t="shared" si="3"/>
        <v>246</v>
      </c>
      <c r="B249" s="32" t="s">
        <v>961</v>
      </c>
      <c r="C249" s="7" t="s">
        <v>628</v>
      </c>
      <c r="D249" s="7" t="s">
        <v>8</v>
      </c>
      <c r="E249" s="21">
        <v>14</v>
      </c>
      <c r="F249" s="7" t="s">
        <v>75</v>
      </c>
      <c r="G249" s="22">
        <v>6983.08</v>
      </c>
      <c r="H249" s="21" t="s">
        <v>629</v>
      </c>
      <c r="I249" s="13" t="s">
        <v>745</v>
      </c>
      <c r="J249" s="13" t="s">
        <v>1995</v>
      </c>
      <c r="K249" s="15" t="s">
        <v>746</v>
      </c>
    </row>
    <row r="250" spans="1:11" ht="25" x14ac:dyDescent="0.35">
      <c r="A250" s="1">
        <f t="shared" si="3"/>
        <v>247</v>
      </c>
      <c r="B250" s="32" t="s">
        <v>1009</v>
      </c>
      <c r="C250" s="7" t="s">
        <v>422</v>
      </c>
      <c r="D250" s="7" t="s">
        <v>143</v>
      </c>
      <c r="E250" s="42">
        <v>5</v>
      </c>
      <c r="F250" s="7" t="s">
        <v>75</v>
      </c>
      <c r="G250" s="22">
        <v>4397.58</v>
      </c>
      <c r="H250" s="21" t="s">
        <v>670</v>
      </c>
      <c r="I250" s="13" t="s">
        <v>747</v>
      </c>
      <c r="J250" s="13" t="s">
        <v>1996</v>
      </c>
      <c r="K250" s="15">
        <v>45527</v>
      </c>
    </row>
    <row r="251" spans="1:11" ht="25" x14ac:dyDescent="0.35">
      <c r="A251" s="1">
        <f t="shared" si="3"/>
        <v>248</v>
      </c>
      <c r="B251" s="32" t="s">
        <v>1009</v>
      </c>
      <c r="C251" s="7" t="s">
        <v>422</v>
      </c>
      <c r="D251" s="7" t="s">
        <v>143</v>
      </c>
      <c r="E251" s="42">
        <v>15</v>
      </c>
      <c r="F251" s="7" t="s">
        <v>75</v>
      </c>
      <c r="G251" s="22">
        <v>13437.115000000002</v>
      </c>
      <c r="H251" s="21" t="s">
        <v>670</v>
      </c>
      <c r="I251" s="13" t="s">
        <v>748</v>
      </c>
      <c r="J251" s="13" t="s">
        <v>1997</v>
      </c>
      <c r="K251" s="15" t="s">
        <v>750</v>
      </c>
    </row>
    <row r="252" spans="1:11" ht="25" x14ac:dyDescent="0.35">
      <c r="A252" s="1">
        <f t="shared" si="3"/>
        <v>249</v>
      </c>
      <c r="B252" s="32" t="s">
        <v>1009</v>
      </c>
      <c r="C252" s="7" t="s">
        <v>422</v>
      </c>
      <c r="D252" s="7" t="s">
        <v>143</v>
      </c>
      <c r="E252" s="42">
        <v>4</v>
      </c>
      <c r="F252" s="7" t="s">
        <v>75</v>
      </c>
      <c r="G252" s="22">
        <v>3129.4900000000002</v>
      </c>
      <c r="H252" s="21" t="s">
        <v>670</v>
      </c>
      <c r="I252" s="13" t="s">
        <v>749</v>
      </c>
      <c r="J252" s="13" t="s">
        <v>1998</v>
      </c>
      <c r="K252" s="15">
        <v>45530</v>
      </c>
    </row>
    <row r="253" spans="1:11" ht="25" x14ac:dyDescent="0.35">
      <c r="A253" s="1">
        <f t="shared" si="3"/>
        <v>250</v>
      </c>
      <c r="B253" s="32" t="s">
        <v>1009</v>
      </c>
      <c r="C253" s="7" t="s">
        <v>422</v>
      </c>
      <c r="D253" s="7" t="s">
        <v>143</v>
      </c>
      <c r="E253" s="42">
        <v>5</v>
      </c>
      <c r="F253" s="7" t="s">
        <v>75</v>
      </c>
      <c r="G253" s="22">
        <v>4657.5</v>
      </c>
      <c r="H253" s="21" t="s">
        <v>670</v>
      </c>
      <c r="I253" s="13" t="s">
        <v>751</v>
      </c>
      <c r="J253" s="13" t="s">
        <v>1999</v>
      </c>
      <c r="K253" s="15" t="s">
        <v>802</v>
      </c>
    </row>
    <row r="254" spans="1:11" ht="25" x14ac:dyDescent="0.35">
      <c r="A254" s="1">
        <f t="shared" si="3"/>
        <v>251</v>
      </c>
      <c r="B254" s="32" t="s">
        <v>1009</v>
      </c>
      <c r="C254" s="7" t="s">
        <v>422</v>
      </c>
      <c r="D254" s="7" t="s">
        <v>143</v>
      </c>
      <c r="E254" s="42">
        <v>5</v>
      </c>
      <c r="F254" s="7" t="s">
        <v>75</v>
      </c>
      <c r="G254" s="22">
        <v>3842.29</v>
      </c>
      <c r="H254" s="21" t="s">
        <v>670</v>
      </c>
      <c r="I254" s="13" t="s">
        <v>752</v>
      </c>
      <c r="J254" s="13" t="s">
        <v>2000</v>
      </c>
      <c r="K254" s="15" t="s">
        <v>803</v>
      </c>
    </row>
    <row r="255" spans="1:11" ht="25" x14ac:dyDescent="0.35">
      <c r="A255" s="1">
        <f t="shared" si="3"/>
        <v>252</v>
      </c>
      <c r="B255" s="32" t="s">
        <v>1009</v>
      </c>
      <c r="C255" s="7" t="s">
        <v>422</v>
      </c>
      <c r="D255" s="7" t="s">
        <v>143</v>
      </c>
      <c r="E255" s="42">
        <v>7</v>
      </c>
      <c r="F255" s="7" t="s">
        <v>75</v>
      </c>
      <c r="G255" s="22">
        <v>7147.43</v>
      </c>
      <c r="H255" s="21" t="s">
        <v>670</v>
      </c>
      <c r="I255" s="13" t="s">
        <v>753</v>
      </c>
      <c r="J255" s="13" t="s">
        <v>2001</v>
      </c>
      <c r="K255" s="15" t="s">
        <v>804</v>
      </c>
    </row>
    <row r="256" spans="1:11" ht="25" x14ac:dyDescent="0.35">
      <c r="A256" s="1">
        <f t="shared" si="3"/>
        <v>253</v>
      </c>
      <c r="B256" s="32" t="s">
        <v>1009</v>
      </c>
      <c r="C256" s="7" t="s">
        <v>422</v>
      </c>
      <c r="D256" s="7" t="s">
        <v>143</v>
      </c>
      <c r="E256" s="42">
        <v>12</v>
      </c>
      <c r="F256" s="7" t="s">
        <v>75</v>
      </c>
      <c r="G256" s="22">
        <v>7643.1400000000012</v>
      </c>
      <c r="H256" s="21" t="s">
        <v>670</v>
      </c>
      <c r="I256" s="13" t="s">
        <v>754</v>
      </c>
      <c r="J256" s="13" t="s">
        <v>2002</v>
      </c>
      <c r="K256" s="15" t="s">
        <v>805</v>
      </c>
    </row>
    <row r="257" spans="1:11" ht="25" x14ac:dyDescent="0.35">
      <c r="A257" s="1">
        <f t="shared" si="3"/>
        <v>254</v>
      </c>
      <c r="B257" s="32" t="s">
        <v>1009</v>
      </c>
      <c r="C257" s="7" t="s">
        <v>422</v>
      </c>
      <c r="D257" s="7" t="s">
        <v>143</v>
      </c>
      <c r="E257" s="42">
        <v>13</v>
      </c>
      <c r="F257" s="7" t="s">
        <v>75</v>
      </c>
      <c r="G257" s="22">
        <v>8927.2100000000009</v>
      </c>
      <c r="H257" s="21" t="s">
        <v>670</v>
      </c>
      <c r="I257" s="13" t="s">
        <v>806</v>
      </c>
      <c r="J257" s="13" t="s">
        <v>2003</v>
      </c>
      <c r="K257" s="15">
        <v>45533</v>
      </c>
    </row>
    <row r="258" spans="1:11" ht="25" x14ac:dyDescent="0.35">
      <c r="A258" s="1">
        <f t="shared" si="3"/>
        <v>255</v>
      </c>
      <c r="B258" s="32" t="s">
        <v>1009</v>
      </c>
      <c r="C258" s="7" t="s">
        <v>422</v>
      </c>
      <c r="D258" s="7" t="s">
        <v>143</v>
      </c>
      <c r="E258" s="42">
        <v>30</v>
      </c>
      <c r="F258" s="7" t="s">
        <v>75</v>
      </c>
      <c r="G258" s="22">
        <v>24902.5</v>
      </c>
      <c r="H258" s="21" t="s">
        <v>670</v>
      </c>
      <c r="I258" s="13" t="s">
        <v>755</v>
      </c>
      <c r="J258" s="13" t="s">
        <v>2004</v>
      </c>
      <c r="K258" s="15" t="s">
        <v>756</v>
      </c>
    </row>
    <row r="259" spans="1:11" ht="25" x14ac:dyDescent="0.35">
      <c r="A259" s="1">
        <f t="shared" si="3"/>
        <v>256</v>
      </c>
      <c r="B259" s="32" t="s">
        <v>1009</v>
      </c>
      <c r="C259" s="7" t="s">
        <v>422</v>
      </c>
      <c r="D259" s="7" t="s">
        <v>143</v>
      </c>
      <c r="E259" s="42">
        <v>22</v>
      </c>
      <c r="F259" s="7" t="s">
        <v>75</v>
      </c>
      <c r="G259" s="22">
        <v>13679.940000000002</v>
      </c>
      <c r="H259" s="21" t="s">
        <v>670</v>
      </c>
      <c r="I259" s="13" t="s">
        <v>757</v>
      </c>
      <c r="J259" s="13" t="s">
        <v>2005</v>
      </c>
      <c r="K259" s="15" t="s">
        <v>758</v>
      </c>
    </row>
    <row r="260" spans="1:11" ht="25" x14ac:dyDescent="0.35">
      <c r="A260" s="1">
        <f t="shared" si="3"/>
        <v>257</v>
      </c>
      <c r="B260" s="32" t="s">
        <v>1009</v>
      </c>
      <c r="C260" s="7" t="s">
        <v>422</v>
      </c>
      <c r="D260" s="7" t="s">
        <v>143</v>
      </c>
      <c r="E260" s="42">
        <v>18</v>
      </c>
      <c r="F260" s="7" t="s">
        <v>75</v>
      </c>
      <c r="G260" s="22">
        <v>13271.615000000002</v>
      </c>
      <c r="H260" s="21" t="s">
        <v>670</v>
      </c>
      <c r="I260" s="13" t="s">
        <v>873</v>
      </c>
      <c r="J260" s="13" t="s">
        <v>2006</v>
      </c>
      <c r="K260" s="15" t="s">
        <v>758</v>
      </c>
    </row>
    <row r="261" spans="1:11" ht="25" x14ac:dyDescent="0.35">
      <c r="A261" s="1">
        <f t="shared" si="3"/>
        <v>258</v>
      </c>
      <c r="B261" s="32" t="s">
        <v>1009</v>
      </c>
      <c r="C261" s="7" t="s">
        <v>422</v>
      </c>
      <c r="D261" s="7" t="s">
        <v>143</v>
      </c>
      <c r="E261" s="42">
        <v>6</v>
      </c>
      <c r="F261" s="7" t="s">
        <v>75</v>
      </c>
      <c r="G261" s="22">
        <v>2743.93</v>
      </c>
      <c r="H261" s="21" t="s">
        <v>670</v>
      </c>
      <c r="I261" s="13" t="s">
        <v>770</v>
      </c>
      <c r="J261" s="13" t="s">
        <v>2007</v>
      </c>
      <c r="K261" s="15">
        <v>45535</v>
      </c>
    </row>
    <row r="262" spans="1:11" ht="25" x14ac:dyDescent="0.35">
      <c r="A262" s="1">
        <f t="shared" ref="A262:A325" si="4">A261+1</f>
        <v>259</v>
      </c>
      <c r="B262" s="32" t="s">
        <v>1009</v>
      </c>
      <c r="C262" s="7" t="s">
        <v>422</v>
      </c>
      <c r="D262" s="7" t="s">
        <v>143</v>
      </c>
      <c r="E262" s="42">
        <v>12</v>
      </c>
      <c r="F262" s="7" t="s">
        <v>75</v>
      </c>
      <c r="G262" s="22">
        <v>8244.6550000000007</v>
      </c>
      <c r="H262" s="21" t="s">
        <v>670</v>
      </c>
      <c r="I262" s="13" t="s">
        <v>771</v>
      </c>
      <c r="J262" s="13" t="s">
        <v>2008</v>
      </c>
      <c r="K262" s="15">
        <v>45535</v>
      </c>
    </row>
    <row r="263" spans="1:11" ht="25" x14ac:dyDescent="0.35">
      <c r="A263" s="1">
        <f t="shared" si="4"/>
        <v>260</v>
      </c>
      <c r="B263" s="32" t="s">
        <v>1009</v>
      </c>
      <c r="C263" s="7" t="s">
        <v>422</v>
      </c>
      <c r="D263" s="7" t="s">
        <v>143</v>
      </c>
      <c r="E263" s="42">
        <v>7</v>
      </c>
      <c r="F263" s="7" t="s">
        <v>75</v>
      </c>
      <c r="G263" s="22">
        <v>4392.8850000000002</v>
      </c>
      <c r="H263" s="21" t="s">
        <v>670</v>
      </c>
      <c r="I263" s="13" t="s">
        <v>772</v>
      </c>
      <c r="J263" s="13" t="s">
        <v>2009</v>
      </c>
      <c r="K263" s="15">
        <v>45535</v>
      </c>
    </row>
    <row r="264" spans="1:11" ht="25" x14ac:dyDescent="0.35">
      <c r="A264" s="1">
        <f t="shared" si="4"/>
        <v>261</v>
      </c>
      <c r="B264" s="32" t="s">
        <v>759</v>
      </c>
      <c r="C264" s="7" t="s">
        <v>193</v>
      </c>
      <c r="D264" s="7" t="s">
        <v>142</v>
      </c>
      <c r="E264" s="21">
        <v>10</v>
      </c>
      <c r="F264" s="7" t="s">
        <v>75</v>
      </c>
      <c r="G264" s="22">
        <v>7628.33</v>
      </c>
      <c r="H264" s="21" t="s">
        <v>138</v>
      </c>
      <c r="I264" s="13" t="s">
        <v>760</v>
      </c>
      <c r="J264" s="13" t="s">
        <v>2010</v>
      </c>
      <c r="K264" s="14">
        <v>45533</v>
      </c>
    </row>
    <row r="265" spans="1:11" x14ac:dyDescent="0.35">
      <c r="A265" s="1">
        <f t="shared" si="4"/>
        <v>262</v>
      </c>
      <c r="B265" s="32" t="s">
        <v>761</v>
      </c>
      <c r="C265" s="21" t="s">
        <v>579</v>
      </c>
      <c r="D265" s="21" t="s">
        <v>580</v>
      </c>
      <c r="E265" s="21">
        <v>17</v>
      </c>
      <c r="F265" s="7" t="s">
        <v>75</v>
      </c>
      <c r="G265" s="22">
        <v>15975.24</v>
      </c>
      <c r="H265" s="21" t="s">
        <v>581</v>
      </c>
      <c r="I265" s="13" t="s">
        <v>762</v>
      </c>
      <c r="J265" s="13" t="s">
        <v>2011</v>
      </c>
      <c r="K265" s="14" t="s">
        <v>763</v>
      </c>
    </row>
    <row r="266" spans="1:11" x14ac:dyDescent="0.35">
      <c r="A266" s="1">
        <f t="shared" si="4"/>
        <v>263</v>
      </c>
      <c r="B266" s="32" t="s">
        <v>841</v>
      </c>
      <c r="C266" s="7" t="s">
        <v>422</v>
      </c>
      <c r="D266" s="7" t="s">
        <v>143</v>
      </c>
      <c r="E266" s="42">
        <v>10</v>
      </c>
      <c r="F266" s="7" t="s">
        <v>75</v>
      </c>
      <c r="G266" s="22">
        <v>10998.18</v>
      </c>
      <c r="H266" s="21" t="s">
        <v>670</v>
      </c>
      <c r="I266" s="13" t="s">
        <v>764</v>
      </c>
      <c r="J266" s="13" t="s">
        <v>2012</v>
      </c>
      <c r="K266" s="14" t="s">
        <v>765</v>
      </c>
    </row>
    <row r="267" spans="1:11" x14ac:dyDescent="0.35">
      <c r="A267" s="1">
        <f t="shared" si="4"/>
        <v>264</v>
      </c>
      <c r="B267" s="32" t="s">
        <v>766</v>
      </c>
      <c r="C267" s="21" t="s">
        <v>579</v>
      </c>
      <c r="D267" s="21" t="s">
        <v>580</v>
      </c>
      <c r="E267" s="21">
        <v>16</v>
      </c>
      <c r="F267" s="7" t="s">
        <v>75</v>
      </c>
      <c r="G267" s="22">
        <v>15157.58</v>
      </c>
      <c r="H267" s="21" t="s">
        <v>581</v>
      </c>
      <c r="I267" s="13" t="s">
        <v>768</v>
      </c>
      <c r="J267" s="13" t="s">
        <v>2013</v>
      </c>
      <c r="K267" s="14" t="s">
        <v>765</v>
      </c>
    </row>
    <row r="268" spans="1:11" x14ac:dyDescent="0.35">
      <c r="A268" s="1">
        <f t="shared" si="4"/>
        <v>265</v>
      </c>
      <c r="B268" s="32" t="s">
        <v>767</v>
      </c>
      <c r="C268" s="21" t="s">
        <v>579</v>
      </c>
      <c r="D268" s="21" t="s">
        <v>580</v>
      </c>
      <c r="E268" s="21">
        <v>16</v>
      </c>
      <c r="F268" s="7" t="s">
        <v>75</v>
      </c>
      <c r="G268" s="22">
        <v>14897.88</v>
      </c>
      <c r="H268" s="21" t="s">
        <v>581</v>
      </c>
      <c r="I268" s="13" t="s">
        <v>769</v>
      </c>
      <c r="J268" s="13" t="s">
        <v>2014</v>
      </c>
      <c r="K268" s="14" t="s">
        <v>765</v>
      </c>
    </row>
    <row r="269" spans="1:11" ht="25" x14ac:dyDescent="0.35">
      <c r="A269" s="1">
        <f t="shared" si="4"/>
        <v>266</v>
      </c>
      <c r="B269" s="32" t="s">
        <v>864</v>
      </c>
      <c r="C269" s="7" t="s">
        <v>773</v>
      </c>
      <c r="D269" s="7" t="s">
        <v>774</v>
      </c>
      <c r="E269" s="7">
        <v>27</v>
      </c>
      <c r="F269" s="7" t="s">
        <v>75</v>
      </c>
      <c r="G269" s="22">
        <v>17019.55</v>
      </c>
      <c r="H269" s="21" t="s">
        <v>670</v>
      </c>
      <c r="I269" s="13" t="s">
        <v>775</v>
      </c>
      <c r="J269" s="13" t="s">
        <v>2015</v>
      </c>
      <c r="K269" s="14">
        <v>45533</v>
      </c>
    </row>
    <row r="270" spans="1:11" ht="25" x14ac:dyDescent="0.35">
      <c r="A270" s="1">
        <f t="shared" si="4"/>
        <v>267</v>
      </c>
      <c r="B270" s="7" t="s">
        <v>895</v>
      </c>
      <c r="C270" s="7" t="s">
        <v>776</v>
      </c>
      <c r="D270" s="7" t="s">
        <v>142</v>
      </c>
      <c r="E270" s="7">
        <v>19</v>
      </c>
      <c r="F270" s="7" t="s">
        <v>75</v>
      </c>
      <c r="G270" s="22">
        <v>9873.44</v>
      </c>
      <c r="H270" s="21" t="s">
        <v>670</v>
      </c>
      <c r="I270" s="13" t="s">
        <v>777</v>
      </c>
      <c r="J270" s="13" t="s">
        <v>2016</v>
      </c>
      <c r="K270" s="14">
        <v>45534</v>
      </c>
    </row>
    <row r="271" spans="1:11" ht="25" x14ac:dyDescent="0.35">
      <c r="A271" s="1">
        <f t="shared" si="4"/>
        <v>268</v>
      </c>
      <c r="B271" s="32" t="s">
        <v>759</v>
      </c>
      <c r="C271" s="7" t="s">
        <v>193</v>
      </c>
      <c r="D271" s="7" t="s">
        <v>142</v>
      </c>
      <c r="E271" s="21">
        <v>3</v>
      </c>
      <c r="F271" s="7" t="s">
        <v>75</v>
      </c>
      <c r="G271" s="22">
        <v>2749.2000000000003</v>
      </c>
      <c r="H271" s="21" t="s">
        <v>138</v>
      </c>
      <c r="I271" s="13" t="s">
        <v>778</v>
      </c>
      <c r="J271" s="13" t="s">
        <v>2017</v>
      </c>
      <c r="K271" s="15">
        <v>45535</v>
      </c>
    </row>
    <row r="272" spans="1:11" x14ac:dyDescent="0.35">
      <c r="A272" s="1">
        <f t="shared" si="4"/>
        <v>269</v>
      </c>
      <c r="B272" s="32" t="s">
        <v>780</v>
      </c>
      <c r="C272" s="7" t="s">
        <v>193</v>
      </c>
      <c r="D272" s="7" t="s">
        <v>142</v>
      </c>
      <c r="E272" s="21">
        <v>1</v>
      </c>
      <c r="F272" s="7" t="s">
        <v>75</v>
      </c>
      <c r="G272" s="22">
        <v>549.26</v>
      </c>
      <c r="H272" s="21" t="s">
        <v>138</v>
      </c>
      <c r="I272" s="13" t="s">
        <v>779</v>
      </c>
      <c r="J272" s="13" t="s">
        <v>2018</v>
      </c>
      <c r="K272" s="15">
        <v>45535</v>
      </c>
    </row>
    <row r="273" spans="1:11" ht="25" x14ac:dyDescent="0.35">
      <c r="A273" s="1">
        <f t="shared" si="4"/>
        <v>270</v>
      </c>
      <c r="B273" s="32" t="s">
        <v>1009</v>
      </c>
      <c r="C273" s="43" t="s">
        <v>786</v>
      </c>
      <c r="D273" s="43" t="s">
        <v>786</v>
      </c>
      <c r="E273" s="7">
        <v>10</v>
      </c>
      <c r="F273" s="7" t="s">
        <v>75</v>
      </c>
      <c r="G273" s="22"/>
      <c r="H273" s="21" t="s">
        <v>670</v>
      </c>
      <c r="I273" s="13" t="s">
        <v>787</v>
      </c>
      <c r="J273" s="13" t="s">
        <v>2019</v>
      </c>
      <c r="K273" s="15">
        <v>45535</v>
      </c>
    </row>
    <row r="274" spans="1:11" ht="25" x14ac:dyDescent="0.35">
      <c r="A274" s="1">
        <f t="shared" si="4"/>
        <v>271</v>
      </c>
      <c r="B274" s="32" t="s">
        <v>864</v>
      </c>
      <c r="C274" s="7" t="s">
        <v>788</v>
      </c>
      <c r="D274" s="43" t="s">
        <v>786</v>
      </c>
      <c r="E274" s="7">
        <v>30</v>
      </c>
      <c r="F274" s="7" t="s">
        <v>75</v>
      </c>
      <c r="G274" s="22">
        <v>64685.279999999999</v>
      </c>
      <c r="H274" s="21" t="s">
        <v>670</v>
      </c>
      <c r="I274" s="13" t="s">
        <v>789</v>
      </c>
      <c r="J274" s="13" t="s">
        <v>2020</v>
      </c>
      <c r="K274" s="14">
        <v>45534</v>
      </c>
    </row>
    <row r="275" spans="1:11" x14ac:dyDescent="0.35">
      <c r="A275" s="1">
        <f t="shared" si="4"/>
        <v>272</v>
      </c>
      <c r="B275" s="7" t="s">
        <v>790</v>
      </c>
      <c r="C275" s="7" t="s">
        <v>562</v>
      </c>
      <c r="D275" s="7" t="s">
        <v>169</v>
      </c>
      <c r="E275" s="7">
        <v>4</v>
      </c>
      <c r="F275" s="7" t="s">
        <v>75</v>
      </c>
      <c r="G275" s="22">
        <v>3996.16</v>
      </c>
      <c r="H275" s="21" t="s">
        <v>521</v>
      </c>
      <c r="I275" s="13" t="s">
        <v>874</v>
      </c>
      <c r="J275" s="13" t="s">
        <v>2021</v>
      </c>
      <c r="K275" s="14">
        <v>45535</v>
      </c>
    </row>
    <row r="276" spans="1:11" x14ac:dyDescent="0.35">
      <c r="A276" s="1">
        <f t="shared" si="4"/>
        <v>273</v>
      </c>
      <c r="B276" s="7" t="s">
        <v>791</v>
      </c>
      <c r="C276" s="7" t="s">
        <v>562</v>
      </c>
      <c r="D276" s="7" t="s">
        <v>169</v>
      </c>
      <c r="E276" s="7">
        <v>7</v>
      </c>
      <c r="F276" s="7" t="s">
        <v>75</v>
      </c>
      <c r="G276" s="22">
        <v>7693.57</v>
      </c>
      <c r="H276" s="21" t="s">
        <v>521</v>
      </c>
      <c r="I276" s="13" t="s">
        <v>792</v>
      </c>
      <c r="J276" s="13" t="s">
        <v>2022</v>
      </c>
      <c r="K276" s="14">
        <v>45535</v>
      </c>
    </row>
    <row r="277" spans="1:11" x14ac:dyDescent="0.35">
      <c r="A277" s="1">
        <f t="shared" si="4"/>
        <v>274</v>
      </c>
      <c r="B277" s="7" t="s">
        <v>793</v>
      </c>
      <c r="C277" s="7" t="s">
        <v>562</v>
      </c>
      <c r="D277" s="7" t="s">
        <v>169</v>
      </c>
      <c r="E277" s="7">
        <v>1</v>
      </c>
      <c r="F277" s="7" t="s">
        <v>75</v>
      </c>
      <c r="G277" s="22">
        <v>498.98</v>
      </c>
      <c r="H277" s="21" t="s">
        <v>521</v>
      </c>
      <c r="I277" s="13" t="s">
        <v>794</v>
      </c>
      <c r="J277" s="13" t="s">
        <v>2023</v>
      </c>
      <c r="K277" s="14">
        <v>45535</v>
      </c>
    </row>
    <row r="278" spans="1:11" x14ac:dyDescent="0.35">
      <c r="A278" s="1">
        <f t="shared" si="4"/>
        <v>275</v>
      </c>
      <c r="B278" s="7" t="s">
        <v>795</v>
      </c>
      <c r="C278" s="7" t="s">
        <v>562</v>
      </c>
      <c r="D278" s="7" t="s">
        <v>169</v>
      </c>
      <c r="E278" s="7">
        <v>1</v>
      </c>
      <c r="F278" s="7" t="s">
        <v>75</v>
      </c>
      <c r="G278" s="22">
        <v>498.98</v>
      </c>
      <c r="H278" s="21" t="s">
        <v>521</v>
      </c>
      <c r="I278" s="13" t="s">
        <v>796</v>
      </c>
      <c r="J278" s="13" t="s">
        <v>2024</v>
      </c>
      <c r="K278" s="14">
        <v>45535</v>
      </c>
    </row>
    <row r="279" spans="1:11" x14ac:dyDescent="0.35">
      <c r="A279" s="1">
        <f t="shared" si="4"/>
        <v>276</v>
      </c>
      <c r="B279" s="7" t="s">
        <v>797</v>
      </c>
      <c r="C279" s="7" t="s">
        <v>562</v>
      </c>
      <c r="D279" s="7" t="s">
        <v>169</v>
      </c>
      <c r="E279" s="7">
        <v>1</v>
      </c>
      <c r="F279" s="7" t="s">
        <v>75</v>
      </c>
      <c r="G279" s="22">
        <v>498.98</v>
      </c>
      <c r="H279" s="21" t="s">
        <v>521</v>
      </c>
      <c r="I279" s="13" t="s">
        <v>798</v>
      </c>
      <c r="J279" s="13" t="s">
        <v>2025</v>
      </c>
      <c r="K279" s="14">
        <v>45535</v>
      </c>
    </row>
    <row r="280" spans="1:11" ht="37.5" x14ac:dyDescent="0.35">
      <c r="A280" s="1">
        <f t="shared" si="4"/>
        <v>277</v>
      </c>
      <c r="B280" s="32" t="s">
        <v>759</v>
      </c>
      <c r="C280" s="7" t="s">
        <v>193</v>
      </c>
      <c r="D280" s="7" t="s">
        <v>142</v>
      </c>
      <c r="E280" s="21">
        <v>7</v>
      </c>
      <c r="F280" s="7" t="s">
        <v>75</v>
      </c>
      <c r="G280" s="22">
        <v>4801.7650000000003</v>
      </c>
      <c r="H280" s="21" t="s">
        <v>138</v>
      </c>
      <c r="I280" s="13" t="s">
        <v>799</v>
      </c>
      <c r="J280" s="13" t="s">
        <v>2026</v>
      </c>
      <c r="K280" s="15" t="s">
        <v>800</v>
      </c>
    </row>
    <row r="281" spans="1:11" x14ac:dyDescent="0.35">
      <c r="A281" s="1">
        <f t="shared" si="4"/>
        <v>278</v>
      </c>
      <c r="B281" s="32" t="s">
        <v>841</v>
      </c>
      <c r="C281" s="7" t="s">
        <v>422</v>
      </c>
      <c r="D281" s="7" t="s">
        <v>143</v>
      </c>
      <c r="E281" s="42">
        <v>5</v>
      </c>
      <c r="F281" s="7" t="s">
        <v>75</v>
      </c>
      <c r="G281" s="22">
        <v>4949.1450000000004</v>
      </c>
      <c r="H281" s="21" t="s">
        <v>670</v>
      </c>
      <c r="I281" s="13" t="s">
        <v>801</v>
      </c>
      <c r="J281" s="13" t="s">
        <v>2027</v>
      </c>
      <c r="K281" s="14">
        <v>45532</v>
      </c>
    </row>
    <row r="282" spans="1:11" ht="25" x14ac:dyDescent="0.35">
      <c r="A282" s="1">
        <f t="shared" si="4"/>
        <v>279</v>
      </c>
      <c r="B282" s="32" t="s">
        <v>961</v>
      </c>
      <c r="C282" s="21" t="s">
        <v>628</v>
      </c>
      <c r="D282" s="21" t="s">
        <v>8</v>
      </c>
      <c r="E282" s="21">
        <v>22</v>
      </c>
      <c r="F282" s="7" t="s">
        <v>75</v>
      </c>
      <c r="G282" s="9">
        <v>10973.98</v>
      </c>
      <c r="H282" s="21" t="s">
        <v>629</v>
      </c>
      <c r="I282" s="13" t="s">
        <v>807</v>
      </c>
      <c r="J282" s="13" t="s">
        <v>2028</v>
      </c>
      <c r="K282" s="14">
        <v>45533</v>
      </c>
    </row>
    <row r="283" spans="1:11" ht="50" x14ac:dyDescent="0.35">
      <c r="A283" s="1">
        <f t="shared" si="4"/>
        <v>280</v>
      </c>
      <c r="B283" s="32" t="s">
        <v>808</v>
      </c>
      <c r="C283" s="7" t="s">
        <v>342</v>
      </c>
      <c r="D283" s="7" t="s">
        <v>147</v>
      </c>
      <c r="E283" s="21">
        <v>81</v>
      </c>
      <c r="F283" s="7" t="s">
        <v>75</v>
      </c>
      <c r="G283" s="22">
        <v>68949.649999999994</v>
      </c>
      <c r="H283" s="21" t="s">
        <v>529</v>
      </c>
      <c r="I283" s="13" t="s">
        <v>811</v>
      </c>
      <c r="J283" s="13" t="s">
        <v>2029</v>
      </c>
      <c r="K283" s="15" t="s">
        <v>812</v>
      </c>
    </row>
    <row r="284" spans="1:11" ht="24" x14ac:dyDescent="0.35">
      <c r="A284" s="1">
        <f t="shared" si="4"/>
        <v>281</v>
      </c>
      <c r="B284" s="32" t="s">
        <v>809</v>
      </c>
      <c r="C284" s="21" t="s">
        <v>198</v>
      </c>
      <c r="D284" s="21" t="s">
        <v>182</v>
      </c>
      <c r="E284" s="21">
        <v>34</v>
      </c>
      <c r="F284" s="7" t="s">
        <v>75</v>
      </c>
      <c r="G284" s="9">
        <v>37114.76</v>
      </c>
      <c r="H284" s="21" t="s">
        <v>583</v>
      </c>
      <c r="I284" s="13" t="s">
        <v>813</v>
      </c>
      <c r="J284" s="13" t="s">
        <v>2030</v>
      </c>
      <c r="K284" s="15" t="s">
        <v>814</v>
      </c>
    </row>
    <row r="285" spans="1:11" ht="37.5" x14ac:dyDescent="0.35">
      <c r="A285" s="1">
        <f t="shared" si="4"/>
        <v>282</v>
      </c>
      <c r="B285" s="32" t="s">
        <v>810</v>
      </c>
      <c r="C285" s="21" t="s">
        <v>562</v>
      </c>
      <c r="D285" s="21" t="s">
        <v>169</v>
      </c>
      <c r="E285" s="21">
        <v>67</v>
      </c>
      <c r="F285" s="7" t="s">
        <v>75</v>
      </c>
      <c r="G285" s="9">
        <v>62382.14</v>
      </c>
      <c r="H285" s="21" t="s">
        <v>521</v>
      </c>
      <c r="I285" s="13" t="s">
        <v>815</v>
      </c>
      <c r="J285" s="13" t="s">
        <v>2031</v>
      </c>
      <c r="K285" s="15" t="s">
        <v>816</v>
      </c>
    </row>
    <row r="286" spans="1:11" ht="25" x14ac:dyDescent="0.35">
      <c r="A286" s="1">
        <f t="shared" si="4"/>
        <v>283</v>
      </c>
      <c r="B286" s="32" t="s">
        <v>961</v>
      </c>
      <c r="C286" s="21" t="s">
        <v>628</v>
      </c>
      <c r="D286" s="21" t="s">
        <v>8</v>
      </c>
      <c r="E286" s="21">
        <v>2</v>
      </c>
      <c r="F286" s="7" t="s">
        <v>75</v>
      </c>
      <c r="G286" s="9">
        <v>997.7</v>
      </c>
      <c r="H286" s="21" t="s">
        <v>629</v>
      </c>
      <c r="I286" s="13" t="s">
        <v>820</v>
      </c>
      <c r="J286" s="13" t="s">
        <v>2032</v>
      </c>
      <c r="K286" s="14">
        <v>45533</v>
      </c>
    </row>
    <row r="287" spans="1:11" ht="27" x14ac:dyDescent="0.35">
      <c r="A287" s="1">
        <f t="shared" si="4"/>
        <v>284</v>
      </c>
      <c r="B287" s="7" t="s">
        <v>697</v>
      </c>
      <c r="C287" s="7" t="s">
        <v>193</v>
      </c>
      <c r="D287" s="7" t="s">
        <v>142</v>
      </c>
      <c r="E287" s="21">
        <v>3</v>
      </c>
      <c r="F287" s="7" t="s">
        <v>75</v>
      </c>
      <c r="G287" s="9">
        <v>1866.12</v>
      </c>
      <c r="H287" s="21" t="s">
        <v>138</v>
      </c>
      <c r="I287" s="13" t="s">
        <v>818</v>
      </c>
      <c r="J287" s="13" t="s">
        <v>2033</v>
      </c>
      <c r="K287" s="15" t="s">
        <v>817</v>
      </c>
    </row>
    <row r="288" spans="1:11" ht="27" x14ac:dyDescent="0.35">
      <c r="A288" s="1">
        <f t="shared" si="4"/>
        <v>285</v>
      </c>
      <c r="B288" s="7" t="s">
        <v>697</v>
      </c>
      <c r="C288" s="7" t="s">
        <v>193</v>
      </c>
      <c r="D288" s="7" t="s">
        <v>142</v>
      </c>
      <c r="E288" s="21">
        <v>1</v>
      </c>
      <c r="F288" s="7" t="s">
        <v>75</v>
      </c>
      <c r="G288" s="9">
        <v>549.53499999999997</v>
      </c>
      <c r="H288" s="21" t="s">
        <v>138</v>
      </c>
      <c r="I288" s="13" t="s">
        <v>819</v>
      </c>
      <c r="J288" s="13" t="s">
        <v>2034</v>
      </c>
      <c r="K288" s="15">
        <v>45534</v>
      </c>
    </row>
    <row r="289" spans="1:11" ht="25" x14ac:dyDescent="0.35">
      <c r="A289" s="1">
        <f t="shared" si="4"/>
        <v>286</v>
      </c>
      <c r="B289" s="32" t="s">
        <v>961</v>
      </c>
      <c r="C289" s="21" t="s">
        <v>628</v>
      </c>
      <c r="D289" s="21" t="s">
        <v>8</v>
      </c>
      <c r="E289" s="21">
        <v>13</v>
      </c>
      <c r="F289" s="7" t="s">
        <v>75</v>
      </c>
      <c r="G289" s="9">
        <v>6484.84</v>
      </c>
      <c r="H289" s="21" t="s">
        <v>629</v>
      </c>
      <c r="I289" s="13" t="s">
        <v>821</v>
      </c>
      <c r="J289" s="13" t="s">
        <v>2035</v>
      </c>
      <c r="K289" s="14">
        <v>45533</v>
      </c>
    </row>
    <row r="290" spans="1:11" ht="25" x14ac:dyDescent="0.35">
      <c r="A290" s="1">
        <f t="shared" si="4"/>
        <v>287</v>
      </c>
      <c r="B290" s="7" t="s">
        <v>895</v>
      </c>
      <c r="C290" s="7" t="s">
        <v>776</v>
      </c>
      <c r="D290" s="7" t="s">
        <v>142</v>
      </c>
      <c r="E290" s="7">
        <v>6</v>
      </c>
      <c r="F290" s="7" t="s">
        <v>75</v>
      </c>
      <c r="G290" s="22">
        <v>3077.03</v>
      </c>
      <c r="H290" s="21" t="s">
        <v>670</v>
      </c>
      <c r="I290" s="13" t="s">
        <v>822</v>
      </c>
      <c r="J290" s="13" t="s">
        <v>2036</v>
      </c>
      <c r="K290" s="14">
        <v>45535</v>
      </c>
    </row>
    <row r="291" spans="1:11" ht="25" x14ac:dyDescent="0.35">
      <c r="A291" s="1">
        <f t="shared" si="4"/>
        <v>288</v>
      </c>
      <c r="B291" s="32" t="s">
        <v>1222</v>
      </c>
      <c r="C291" s="7" t="s">
        <v>422</v>
      </c>
      <c r="D291" s="7" t="s">
        <v>143</v>
      </c>
      <c r="E291" s="7">
        <v>26</v>
      </c>
      <c r="F291" s="7" t="s">
        <v>75</v>
      </c>
      <c r="G291" s="9">
        <v>25845.05</v>
      </c>
      <c r="H291" s="21" t="s">
        <v>670</v>
      </c>
      <c r="I291" s="13" t="s">
        <v>824</v>
      </c>
      <c r="J291" s="13" t="s">
        <v>2037</v>
      </c>
      <c r="K291" s="14">
        <v>45535</v>
      </c>
    </row>
    <row r="292" spans="1:11" ht="25" x14ac:dyDescent="0.35">
      <c r="A292" s="1">
        <f t="shared" si="4"/>
        <v>289</v>
      </c>
      <c r="B292" s="32" t="s">
        <v>961</v>
      </c>
      <c r="C292" s="21" t="s">
        <v>628</v>
      </c>
      <c r="D292" s="21" t="s">
        <v>8</v>
      </c>
      <c r="E292" s="21">
        <v>15</v>
      </c>
      <c r="F292" s="7" t="s">
        <v>75</v>
      </c>
      <c r="G292" s="9">
        <v>7483.0349999999999</v>
      </c>
      <c r="H292" s="21" t="s">
        <v>629</v>
      </c>
      <c r="I292" s="13" t="s">
        <v>823</v>
      </c>
      <c r="J292" s="13" t="s">
        <v>2038</v>
      </c>
      <c r="K292" s="14">
        <v>45535</v>
      </c>
    </row>
    <row r="293" spans="1:11" ht="25" x14ac:dyDescent="0.35">
      <c r="A293" s="1">
        <f t="shared" si="4"/>
        <v>290</v>
      </c>
      <c r="B293" s="32" t="s">
        <v>961</v>
      </c>
      <c r="C293" s="21" t="s">
        <v>628</v>
      </c>
      <c r="D293" s="21" t="s">
        <v>8</v>
      </c>
      <c r="E293" s="21">
        <v>20</v>
      </c>
      <c r="F293" s="7" t="s">
        <v>75</v>
      </c>
      <c r="G293" s="9">
        <v>9977.2199999999993</v>
      </c>
      <c r="H293" s="21" t="s">
        <v>629</v>
      </c>
      <c r="I293" s="13" t="s">
        <v>825</v>
      </c>
      <c r="J293" s="13" t="s">
        <v>2039</v>
      </c>
      <c r="K293" s="14">
        <v>45534</v>
      </c>
    </row>
    <row r="294" spans="1:11" ht="24" x14ac:dyDescent="0.35">
      <c r="A294" s="1">
        <f t="shared" si="4"/>
        <v>291</v>
      </c>
      <c r="B294" s="32" t="s">
        <v>864</v>
      </c>
      <c r="C294" s="7" t="s">
        <v>422</v>
      </c>
      <c r="D294" s="7" t="s">
        <v>143</v>
      </c>
      <c r="E294" s="7">
        <v>12</v>
      </c>
      <c r="F294" s="7" t="s">
        <v>75</v>
      </c>
      <c r="G294" s="9">
        <v>8839.7800000000007</v>
      </c>
      <c r="H294" s="7" t="s">
        <v>210</v>
      </c>
      <c r="I294" s="13" t="s">
        <v>826</v>
      </c>
      <c r="J294" s="13" t="s">
        <v>2040</v>
      </c>
      <c r="K294" s="14">
        <v>45535</v>
      </c>
    </row>
    <row r="295" spans="1:11" ht="25" x14ac:dyDescent="0.35">
      <c r="A295" s="1">
        <f t="shared" si="4"/>
        <v>292</v>
      </c>
      <c r="B295" s="32" t="s">
        <v>827</v>
      </c>
      <c r="C295" s="7" t="s">
        <v>828</v>
      </c>
      <c r="D295" s="7" t="s">
        <v>157</v>
      </c>
      <c r="E295" s="7">
        <v>1</v>
      </c>
      <c r="F295" s="7" t="s">
        <v>75</v>
      </c>
      <c r="G295" s="9">
        <v>833.22</v>
      </c>
      <c r="H295" s="21" t="s">
        <v>156</v>
      </c>
      <c r="I295" s="13" t="s">
        <v>829</v>
      </c>
      <c r="J295" s="13" t="s">
        <v>2041</v>
      </c>
      <c r="K295" s="14">
        <v>45534</v>
      </c>
    </row>
    <row r="296" spans="1:11" ht="25" x14ac:dyDescent="0.35">
      <c r="A296" s="1">
        <f t="shared" si="4"/>
        <v>293</v>
      </c>
      <c r="B296" s="32" t="s">
        <v>830</v>
      </c>
      <c r="C296" s="7" t="s">
        <v>193</v>
      </c>
      <c r="D296" s="7" t="s">
        <v>142</v>
      </c>
      <c r="E296" s="7">
        <v>13</v>
      </c>
      <c r="F296" s="7" t="s">
        <v>75</v>
      </c>
      <c r="G296" s="9">
        <v>7237.13</v>
      </c>
      <c r="H296" s="21" t="s">
        <v>138</v>
      </c>
      <c r="I296" s="13" t="s">
        <v>831</v>
      </c>
      <c r="J296" s="13" t="s">
        <v>2042</v>
      </c>
      <c r="K296" s="15" t="s">
        <v>832</v>
      </c>
    </row>
    <row r="297" spans="1:11" ht="25" x14ac:dyDescent="0.35">
      <c r="A297" s="1">
        <f t="shared" si="4"/>
        <v>294</v>
      </c>
      <c r="B297" s="32" t="s">
        <v>835</v>
      </c>
      <c r="C297" s="7" t="s">
        <v>788</v>
      </c>
      <c r="D297" s="43" t="s">
        <v>786</v>
      </c>
      <c r="E297" s="7">
        <v>9</v>
      </c>
      <c r="F297" s="7" t="s">
        <v>75</v>
      </c>
      <c r="G297" s="9">
        <v>8798.67</v>
      </c>
      <c r="H297" s="21" t="s">
        <v>670</v>
      </c>
      <c r="I297" s="13" t="s">
        <v>834</v>
      </c>
      <c r="J297" s="13" t="s">
        <v>2043</v>
      </c>
      <c r="K297" s="15" t="s">
        <v>833</v>
      </c>
    </row>
    <row r="298" spans="1:11" ht="25" x14ac:dyDescent="0.35">
      <c r="A298" s="1">
        <f t="shared" si="4"/>
        <v>295</v>
      </c>
      <c r="B298" s="32" t="s">
        <v>835</v>
      </c>
      <c r="C298" s="7" t="s">
        <v>788</v>
      </c>
      <c r="D298" s="43" t="s">
        <v>786</v>
      </c>
      <c r="E298" s="7">
        <v>4</v>
      </c>
      <c r="F298" s="7" t="s">
        <v>75</v>
      </c>
      <c r="G298" s="9">
        <v>4399.4399999999996</v>
      </c>
      <c r="H298" s="21" t="s">
        <v>670</v>
      </c>
      <c r="I298" s="13" t="s">
        <v>837</v>
      </c>
      <c r="J298" s="13" t="s">
        <v>2044</v>
      </c>
      <c r="K298" s="15" t="s">
        <v>817</v>
      </c>
    </row>
    <row r="299" spans="1:11" ht="25" x14ac:dyDescent="0.35">
      <c r="A299" s="1">
        <f t="shared" si="4"/>
        <v>296</v>
      </c>
      <c r="B299" s="32" t="s">
        <v>835</v>
      </c>
      <c r="C299" s="7" t="s">
        <v>788</v>
      </c>
      <c r="D299" s="43" t="s">
        <v>786</v>
      </c>
      <c r="E299" s="7">
        <v>2</v>
      </c>
      <c r="F299" s="7" t="s">
        <v>75</v>
      </c>
      <c r="G299" s="9">
        <v>2199.7199999999998</v>
      </c>
      <c r="H299" s="21" t="s">
        <v>670</v>
      </c>
      <c r="I299" s="13" t="s">
        <v>838</v>
      </c>
      <c r="J299" s="13" t="s">
        <v>2045</v>
      </c>
      <c r="K299" s="15">
        <v>45533</v>
      </c>
    </row>
    <row r="300" spans="1:11" ht="25" x14ac:dyDescent="0.35">
      <c r="A300" s="1">
        <f t="shared" si="4"/>
        <v>297</v>
      </c>
      <c r="B300" s="32" t="s">
        <v>835</v>
      </c>
      <c r="C300" s="7" t="s">
        <v>788</v>
      </c>
      <c r="D300" s="43" t="s">
        <v>786</v>
      </c>
      <c r="E300" s="7">
        <v>1</v>
      </c>
      <c r="F300" s="7" t="s">
        <v>75</v>
      </c>
      <c r="G300" s="9">
        <v>1099.8</v>
      </c>
      <c r="H300" s="21" t="s">
        <v>670</v>
      </c>
      <c r="I300" s="13" t="s">
        <v>836</v>
      </c>
      <c r="J300" s="13" t="s">
        <v>2046</v>
      </c>
      <c r="K300" s="15">
        <v>45532</v>
      </c>
    </row>
    <row r="301" spans="1:11" ht="25" x14ac:dyDescent="0.35">
      <c r="A301" s="1">
        <f t="shared" si="4"/>
        <v>298</v>
      </c>
      <c r="B301" s="32" t="s">
        <v>839</v>
      </c>
      <c r="C301" s="7" t="s">
        <v>788</v>
      </c>
      <c r="D301" s="43" t="s">
        <v>786</v>
      </c>
      <c r="E301" s="7">
        <v>1</v>
      </c>
      <c r="F301" s="7" t="s">
        <v>75</v>
      </c>
      <c r="G301" s="9">
        <v>1099.8</v>
      </c>
      <c r="H301" s="21" t="s">
        <v>670</v>
      </c>
      <c r="I301" s="13" t="s">
        <v>840</v>
      </c>
      <c r="J301" s="13" t="s">
        <v>2047</v>
      </c>
      <c r="K301" s="15">
        <v>45532</v>
      </c>
    </row>
    <row r="302" spans="1:11" ht="25" x14ac:dyDescent="0.35">
      <c r="A302" s="1">
        <f t="shared" si="4"/>
        <v>299</v>
      </c>
      <c r="B302" s="32" t="s">
        <v>841</v>
      </c>
      <c r="C302" s="7" t="s">
        <v>788</v>
      </c>
      <c r="D302" s="43" t="s">
        <v>786</v>
      </c>
      <c r="E302" s="7">
        <v>1</v>
      </c>
      <c r="F302" s="7" t="s">
        <v>75</v>
      </c>
      <c r="G302" s="9">
        <v>549.6</v>
      </c>
      <c r="H302" s="21" t="s">
        <v>670</v>
      </c>
      <c r="I302" s="13" t="s">
        <v>842</v>
      </c>
      <c r="J302" s="13" t="s">
        <v>2048</v>
      </c>
      <c r="K302" s="15">
        <v>45533</v>
      </c>
    </row>
    <row r="303" spans="1:11" ht="24" x14ac:dyDescent="0.35">
      <c r="A303" s="1">
        <f t="shared" si="4"/>
        <v>300</v>
      </c>
      <c r="B303" s="32" t="s">
        <v>864</v>
      </c>
      <c r="C303" s="7" t="s">
        <v>843</v>
      </c>
      <c r="D303" s="43" t="s">
        <v>786</v>
      </c>
      <c r="E303" s="7">
        <v>24</v>
      </c>
      <c r="F303" s="7" t="s">
        <v>75</v>
      </c>
      <c r="G303" s="9">
        <v>22586.89</v>
      </c>
      <c r="H303" s="21" t="s">
        <v>670</v>
      </c>
      <c r="I303" s="13" t="s">
        <v>844</v>
      </c>
      <c r="J303" s="13" t="s">
        <v>2049</v>
      </c>
      <c r="K303" s="15" t="s">
        <v>845</v>
      </c>
    </row>
    <row r="304" spans="1:11" ht="25" x14ac:dyDescent="0.35">
      <c r="A304" s="1">
        <f t="shared" si="4"/>
        <v>301</v>
      </c>
      <c r="B304" s="32" t="s">
        <v>1009</v>
      </c>
      <c r="C304" s="7" t="s">
        <v>843</v>
      </c>
      <c r="D304" s="43" t="s">
        <v>786</v>
      </c>
      <c r="E304" s="7">
        <v>18</v>
      </c>
      <c r="F304" s="7" t="s">
        <v>75</v>
      </c>
      <c r="G304" s="9">
        <v>17043.37</v>
      </c>
      <c r="H304" s="21" t="s">
        <v>670</v>
      </c>
      <c r="I304" s="13" t="s">
        <v>846</v>
      </c>
      <c r="J304" s="13" t="s">
        <v>2050</v>
      </c>
      <c r="K304" s="14">
        <v>45535</v>
      </c>
    </row>
    <row r="305" spans="1:11" ht="25" x14ac:dyDescent="0.35">
      <c r="A305" s="1">
        <f t="shared" si="4"/>
        <v>302</v>
      </c>
      <c r="B305" s="7" t="s">
        <v>1097</v>
      </c>
      <c r="C305" s="7" t="s">
        <v>126</v>
      </c>
      <c r="D305" s="7" t="s">
        <v>11</v>
      </c>
      <c r="E305" s="7">
        <v>2</v>
      </c>
      <c r="F305" s="7" t="s">
        <v>75</v>
      </c>
      <c r="G305" s="9">
        <v>1729.88</v>
      </c>
      <c r="H305" s="21" t="s">
        <v>847</v>
      </c>
      <c r="I305" s="13" t="s">
        <v>848</v>
      </c>
      <c r="J305" s="13" t="s">
        <v>2051</v>
      </c>
      <c r="K305" s="14">
        <v>45535</v>
      </c>
    </row>
    <row r="306" spans="1:11" x14ac:dyDescent="0.35">
      <c r="A306" s="1">
        <f t="shared" si="4"/>
        <v>303</v>
      </c>
      <c r="B306" s="32" t="s">
        <v>835</v>
      </c>
      <c r="C306" s="7" t="s">
        <v>853</v>
      </c>
      <c r="D306" s="7" t="s">
        <v>143</v>
      </c>
      <c r="E306" s="7">
        <v>1</v>
      </c>
      <c r="F306" s="7" t="s">
        <v>75</v>
      </c>
      <c r="G306" s="9">
        <v>1099.8900000000001</v>
      </c>
      <c r="H306" s="21" t="s">
        <v>210</v>
      </c>
      <c r="I306" s="13" t="s">
        <v>850</v>
      </c>
      <c r="J306" s="13" t="s">
        <v>2052</v>
      </c>
      <c r="K306" s="15">
        <v>45533</v>
      </c>
    </row>
    <row r="307" spans="1:11" x14ac:dyDescent="0.35">
      <c r="A307" s="1">
        <f t="shared" si="4"/>
        <v>304</v>
      </c>
      <c r="B307" s="32" t="s">
        <v>835</v>
      </c>
      <c r="C307" s="7" t="s">
        <v>853</v>
      </c>
      <c r="D307" s="7" t="s">
        <v>143</v>
      </c>
      <c r="E307" s="7">
        <v>1</v>
      </c>
      <c r="F307" s="7" t="s">
        <v>75</v>
      </c>
      <c r="G307" s="9">
        <v>1099.8599999999999</v>
      </c>
      <c r="H307" s="21" t="s">
        <v>210</v>
      </c>
      <c r="I307" s="13" t="s">
        <v>852</v>
      </c>
      <c r="J307" s="13" t="s">
        <v>2053</v>
      </c>
      <c r="K307" s="15">
        <v>45533</v>
      </c>
    </row>
    <row r="308" spans="1:11" x14ac:dyDescent="0.35">
      <c r="A308" s="1">
        <f t="shared" si="4"/>
        <v>305</v>
      </c>
      <c r="B308" s="32" t="s">
        <v>841</v>
      </c>
      <c r="C308" s="7" t="s">
        <v>853</v>
      </c>
      <c r="D308" s="7" t="s">
        <v>143</v>
      </c>
      <c r="E308" s="7">
        <v>1</v>
      </c>
      <c r="F308" s="7" t="s">
        <v>75</v>
      </c>
      <c r="G308" s="9">
        <v>1099.8900000000001</v>
      </c>
      <c r="H308" s="21" t="s">
        <v>210</v>
      </c>
      <c r="I308" s="13" t="s">
        <v>851</v>
      </c>
      <c r="J308" s="13" t="s">
        <v>2054</v>
      </c>
      <c r="K308" s="15">
        <v>45533</v>
      </c>
    </row>
    <row r="309" spans="1:11" ht="27" x14ac:dyDescent="0.35">
      <c r="A309" s="1">
        <f t="shared" si="4"/>
        <v>306</v>
      </c>
      <c r="B309" s="7" t="s">
        <v>697</v>
      </c>
      <c r="C309" s="7" t="s">
        <v>193</v>
      </c>
      <c r="D309" s="7" t="s">
        <v>142</v>
      </c>
      <c r="E309" s="21">
        <v>5</v>
      </c>
      <c r="F309" s="7" t="s">
        <v>75</v>
      </c>
      <c r="G309" s="9">
        <v>4474.9250000000002</v>
      </c>
      <c r="H309" s="21" t="s">
        <v>138</v>
      </c>
      <c r="I309" s="13" t="s">
        <v>854</v>
      </c>
      <c r="J309" s="13" t="s">
        <v>2055</v>
      </c>
      <c r="K309" s="14" t="s">
        <v>855</v>
      </c>
    </row>
    <row r="310" spans="1:11" ht="25" x14ac:dyDescent="0.35">
      <c r="A310" s="1">
        <f t="shared" si="4"/>
        <v>307</v>
      </c>
      <c r="B310" s="32" t="s">
        <v>1222</v>
      </c>
      <c r="C310" s="7" t="s">
        <v>422</v>
      </c>
      <c r="D310" s="7" t="s">
        <v>143</v>
      </c>
      <c r="E310" s="7">
        <v>13</v>
      </c>
      <c r="F310" s="7" t="s">
        <v>75</v>
      </c>
      <c r="G310" s="9">
        <v>13748.174999999999</v>
      </c>
      <c r="H310" s="21" t="s">
        <v>670</v>
      </c>
      <c r="I310" s="13" t="s">
        <v>856</v>
      </c>
      <c r="J310" s="13" t="s">
        <v>2056</v>
      </c>
      <c r="K310" s="14" t="s">
        <v>857</v>
      </c>
    </row>
    <row r="311" spans="1:11" ht="25" x14ac:dyDescent="0.35">
      <c r="A311" s="1">
        <f t="shared" si="4"/>
        <v>308</v>
      </c>
      <c r="B311" s="7" t="s">
        <v>895</v>
      </c>
      <c r="C311" s="7" t="s">
        <v>193</v>
      </c>
      <c r="D311" s="7" t="s">
        <v>142</v>
      </c>
      <c r="E311" s="21">
        <v>4</v>
      </c>
      <c r="F311" s="7" t="s">
        <v>75</v>
      </c>
      <c r="G311" s="9">
        <v>1868.51</v>
      </c>
      <c r="H311" s="21" t="s">
        <v>138</v>
      </c>
      <c r="I311" s="13" t="s">
        <v>858</v>
      </c>
      <c r="J311" s="13" t="s">
        <v>2057</v>
      </c>
      <c r="K311" s="14">
        <v>45534</v>
      </c>
    </row>
    <row r="312" spans="1:11" x14ac:dyDescent="0.35">
      <c r="A312" s="1">
        <f t="shared" si="4"/>
        <v>309</v>
      </c>
      <c r="B312" s="32" t="s">
        <v>859</v>
      </c>
      <c r="C312" s="7" t="s">
        <v>193</v>
      </c>
      <c r="D312" s="7" t="s">
        <v>142</v>
      </c>
      <c r="E312" s="7">
        <v>1</v>
      </c>
      <c r="F312" s="7" t="s">
        <v>75</v>
      </c>
      <c r="G312" s="9">
        <v>549.13</v>
      </c>
      <c r="H312" s="21" t="s">
        <v>138</v>
      </c>
      <c r="I312" s="13" t="s">
        <v>860</v>
      </c>
      <c r="J312" s="13" t="s">
        <v>2058</v>
      </c>
      <c r="K312" s="15">
        <v>45535</v>
      </c>
    </row>
    <row r="313" spans="1:11" ht="27" x14ac:dyDescent="0.35">
      <c r="A313" s="1">
        <f t="shared" si="4"/>
        <v>310</v>
      </c>
      <c r="B313" s="7" t="s">
        <v>624</v>
      </c>
      <c r="C313" s="7" t="s">
        <v>625</v>
      </c>
      <c r="D313" s="7" t="s">
        <v>626</v>
      </c>
      <c r="E313" s="7">
        <v>3</v>
      </c>
      <c r="F313" s="7" t="s">
        <v>75</v>
      </c>
      <c r="G313" s="9">
        <v>2691.09</v>
      </c>
      <c r="H313" s="7" t="s">
        <v>684</v>
      </c>
      <c r="I313" s="13" t="s">
        <v>861</v>
      </c>
      <c r="J313" s="13" t="s">
        <v>2059</v>
      </c>
      <c r="K313" s="14">
        <v>45535</v>
      </c>
    </row>
    <row r="314" spans="1:11" ht="25" x14ac:dyDescent="0.35">
      <c r="A314" s="1">
        <f t="shared" si="4"/>
        <v>311</v>
      </c>
      <c r="B314" s="7" t="s">
        <v>1097</v>
      </c>
      <c r="C314" s="7" t="s">
        <v>126</v>
      </c>
      <c r="D314" s="7" t="s">
        <v>11</v>
      </c>
      <c r="E314" s="7">
        <v>1</v>
      </c>
      <c r="F314" s="7" t="s">
        <v>75</v>
      </c>
      <c r="G314" s="9">
        <v>1099.83</v>
      </c>
      <c r="H314" s="21" t="s">
        <v>847</v>
      </c>
      <c r="I314" s="13" t="s">
        <v>862</v>
      </c>
      <c r="J314" s="13" t="s">
        <v>2060</v>
      </c>
      <c r="K314" s="14">
        <v>45532</v>
      </c>
    </row>
    <row r="315" spans="1:11" ht="25" x14ac:dyDescent="0.35">
      <c r="A315" s="1">
        <f t="shared" si="4"/>
        <v>312</v>
      </c>
      <c r="B315" s="7" t="s">
        <v>1097</v>
      </c>
      <c r="C315" s="7" t="s">
        <v>126</v>
      </c>
      <c r="D315" s="7" t="s">
        <v>11</v>
      </c>
      <c r="E315" s="7">
        <v>1</v>
      </c>
      <c r="F315" s="7" t="s">
        <v>75</v>
      </c>
      <c r="G315" s="9">
        <v>1099.8</v>
      </c>
      <c r="H315" s="21" t="s">
        <v>847</v>
      </c>
      <c r="I315" s="13" t="s">
        <v>863</v>
      </c>
      <c r="J315" s="13" t="s">
        <v>2061</v>
      </c>
      <c r="K315" s="14">
        <v>45534</v>
      </c>
    </row>
    <row r="316" spans="1:11" ht="37.5" x14ac:dyDescent="0.35">
      <c r="A316" s="1">
        <f t="shared" si="4"/>
        <v>313</v>
      </c>
      <c r="B316" s="32" t="s">
        <v>864</v>
      </c>
      <c r="C316" s="7" t="s">
        <v>853</v>
      </c>
      <c r="D316" s="7" t="s">
        <v>143</v>
      </c>
      <c r="E316" s="7">
        <v>33</v>
      </c>
      <c r="F316" s="7" t="s">
        <v>75</v>
      </c>
      <c r="G316" s="9">
        <v>34042.76</v>
      </c>
      <c r="H316" s="21" t="s">
        <v>210</v>
      </c>
      <c r="I316" s="13" t="s">
        <v>866</v>
      </c>
      <c r="J316" s="13" t="s">
        <v>2062</v>
      </c>
      <c r="K316" s="14" t="s">
        <v>867</v>
      </c>
    </row>
    <row r="317" spans="1:11" ht="24" x14ac:dyDescent="0.35">
      <c r="A317" s="1">
        <f t="shared" si="4"/>
        <v>314</v>
      </c>
      <c r="B317" s="32" t="s">
        <v>864</v>
      </c>
      <c r="C317" s="7" t="s">
        <v>853</v>
      </c>
      <c r="D317" s="7" t="s">
        <v>143</v>
      </c>
      <c r="E317" s="7">
        <v>10</v>
      </c>
      <c r="F317" s="7" t="s">
        <v>75</v>
      </c>
      <c r="G317" s="9">
        <v>9524.26</v>
      </c>
      <c r="H317" s="21" t="s">
        <v>210</v>
      </c>
      <c r="I317" s="13" t="s">
        <v>868</v>
      </c>
      <c r="J317" s="13" t="s">
        <v>2063</v>
      </c>
      <c r="K317" s="14" t="s">
        <v>855</v>
      </c>
    </row>
    <row r="318" spans="1:11" ht="24" x14ac:dyDescent="0.35">
      <c r="A318" s="1">
        <f t="shared" si="4"/>
        <v>315</v>
      </c>
      <c r="B318" s="32" t="s">
        <v>864</v>
      </c>
      <c r="C318" s="7" t="s">
        <v>776</v>
      </c>
      <c r="D318" s="7" t="s">
        <v>142</v>
      </c>
      <c r="E318" s="7">
        <v>14</v>
      </c>
      <c r="F318" s="7" t="s">
        <v>75</v>
      </c>
      <c r="G318" s="9">
        <v>12799.63</v>
      </c>
      <c r="H318" s="21" t="s">
        <v>670</v>
      </c>
      <c r="I318" s="13" t="s">
        <v>869</v>
      </c>
      <c r="J318" s="13" t="s">
        <v>2064</v>
      </c>
      <c r="K318" s="15">
        <v>45535</v>
      </c>
    </row>
    <row r="319" spans="1:11" ht="187.5" x14ac:dyDescent="0.35">
      <c r="A319" s="1">
        <f t="shared" si="4"/>
        <v>316</v>
      </c>
      <c r="B319" s="32" t="s">
        <v>865</v>
      </c>
      <c r="C319" s="7" t="s">
        <v>562</v>
      </c>
      <c r="D319" s="7" t="s">
        <v>169</v>
      </c>
      <c r="E319" s="7">
        <v>21</v>
      </c>
      <c r="F319" s="7" t="s">
        <v>75</v>
      </c>
      <c r="G319" s="9">
        <v>15484.29</v>
      </c>
      <c r="H319" s="7" t="s">
        <v>521</v>
      </c>
      <c r="I319" s="13" t="s">
        <v>870</v>
      </c>
      <c r="J319" s="13" t="s">
        <v>2065</v>
      </c>
      <c r="K319" s="14" t="s">
        <v>871</v>
      </c>
    </row>
    <row r="320" spans="1:11" x14ac:dyDescent="0.35">
      <c r="A320" s="1">
        <f t="shared" si="4"/>
        <v>317</v>
      </c>
      <c r="B320" s="32" t="s">
        <v>875</v>
      </c>
      <c r="C320" s="7" t="s">
        <v>193</v>
      </c>
      <c r="D320" s="7" t="s">
        <v>142</v>
      </c>
      <c r="E320" s="7">
        <v>1</v>
      </c>
      <c r="F320" s="7" t="s">
        <v>75</v>
      </c>
      <c r="G320" s="9">
        <v>549.34</v>
      </c>
      <c r="H320" s="21" t="s">
        <v>138</v>
      </c>
      <c r="I320" s="13" t="s">
        <v>876</v>
      </c>
      <c r="J320" s="13" t="s">
        <v>2066</v>
      </c>
      <c r="K320" s="15">
        <v>45559</v>
      </c>
    </row>
    <row r="321" spans="1:11" x14ac:dyDescent="0.35">
      <c r="A321" s="1">
        <f t="shared" si="4"/>
        <v>318</v>
      </c>
      <c r="B321" s="32" t="s">
        <v>875</v>
      </c>
      <c r="C321" s="7" t="s">
        <v>193</v>
      </c>
      <c r="D321" s="7" t="s">
        <v>142</v>
      </c>
      <c r="E321" s="7">
        <v>1</v>
      </c>
      <c r="F321" s="7" t="s">
        <v>75</v>
      </c>
      <c r="G321" s="9">
        <v>549.34</v>
      </c>
      <c r="H321" s="21" t="s">
        <v>138</v>
      </c>
      <c r="I321" s="13" t="s">
        <v>877</v>
      </c>
      <c r="J321" s="13" t="s">
        <v>2067</v>
      </c>
      <c r="K321" s="15">
        <v>45567</v>
      </c>
    </row>
    <row r="322" spans="1:11" ht="47.15" customHeight="1" x14ac:dyDescent="0.35">
      <c r="A322" s="1">
        <f t="shared" si="4"/>
        <v>319</v>
      </c>
      <c r="B322" s="32" t="s">
        <v>759</v>
      </c>
      <c r="C322" s="7" t="s">
        <v>193</v>
      </c>
      <c r="D322" s="7" t="s">
        <v>142</v>
      </c>
      <c r="E322" s="7">
        <v>1</v>
      </c>
      <c r="F322" s="7" t="s">
        <v>75</v>
      </c>
      <c r="G322" s="9">
        <v>549.34</v>
      </c>
      <c r="H322" s="21" t="s">
        <v>138</v>
      </c>
      <c r="I322" s="13" t="s">
        <v>878</v>
      </c>
      <c r="J322" s="13" t="s">
        <v>2068</v>
      </c>
      <c r="K322" s="15" t="s">
        <v>879</v>
      </c>
    </row>
    <row r="323" spans="1:11" ht="47.15" customHeight="1" x14ac:dyDescent="0.35">
      <c r="A323" s="1">
        <f t="shared" si="4"/>
        <v>320</v>
      </c>
      <c r="B323" s="7" t="s">
        <v>895</v>
      </c>
      <c r="C323" s="7" t="s">
        <v>193</v>
      </c>
      <c r="D323" s="7" t="s">
        <v>142</v>
      </c>
      <c r="E323" s="7">
        <v>2</v>
      </c>
      <c r="F323" s="7" t="s">
        <v>75</v>
      </c>
      <c r="G323" s="9">
        <v>1099.5</v>
      </c>
      <c r="H323" s="21" t="s">
        <v>138</v>
      </c>
      <c r="I323" s="13" t="s">
        <v>894</v>
      </c>
      <c r="J323" s="13" t="s">
        <v>2069</v>
      </c>
      <c r="K323" s="15" t="s">
        <v>901</v>
      </c>
    </row>
    <row r="324" spans="1:11" ht="25" x14ac:dyDescent="0.35">
      <c r="A324" s="1">
        <f t="shared" si="4"/>
        <v>321</v>
      </c>
      <c r="B324" s="32" t="s">
        <v>1009</v>
      </c>
      <c r="C324" s="7" t="s">
        <v>843</v>
      </c>
      <c r="D324" s="43" t="s">
        <v>786</v>
      </c>
      <c r="E324" s="7">
        <v>2</v>
      </c>
      <c r="F324" s="7" t="s">
        <v>75</v>
      </c>
      <c r="G324" s="9"/>
      <c r="H324" s="21" t="s">
        <v>670</v>
      </c>
      <c r="I324" s="13" t="s">
        <v>896</v>
      </c>
      <c r="J324" s="13" t="s">
        <v>2070</v>
      </c>
      <c r="K324" s="14" t="s">
        <v>897</v>
      </c>
    </row>
    <row r="325" spans="1:11" ht="47.15" customHeight="1" x14ac:dyDescent="0.35">
      <c r="A325" s="1">
        <f t="shared" si="4"/>
        <v>322</v>
      </c>
      <c r="B325" s="7" t="s">
        <v>895</v>
      </c>
      <c r="C325" s="7" t="s">
        <v>776</v>
      </c>
      <c r="D325" s="7" t="s">
        <v>142</v>
      </c>
      <c r="E325" s="7">
        <v>2</v>
      </c>
      <c r="F325" s="7" t="s">
        <v>75</v>
      </c>
      <c r="G325" s="9">
        <v>878.6</v>
      </c>
      <c r="H325" s="21" t="s">
        <v>670</v>
      </c>
      <c r="I325" s="13" t="s">
        <v>898</v>
      </c>
      <c r="J325" s="13" t="s">
        <v>2071</v>
      </c>
      <c r="K325" s="15">
        <v>45565</v>
      </c>
    </row>
    <row r="326" spans="1:11" ht="47.15" customHeight="1" x14ac:dyDescent="0.35">
      <c r="A326" s="1">
        <f t="shared" ref="A326:A367" si="5">A325+1</f>
        <v>323</v>
      </c>
      <c r="B326" s="7" t="s">
        <v>895</v>
      </c>
      <c r="C326" s="7" t="s">
        <v>193</v>
      </c>
      <c r="D326" s="7" t="s">
        <v>142</v>
      </c>
      <c r="E326" s="7">
        <v>2</v>
      </c>
      <c r="F326" s="7" t="s">
        <v>75</v>
      </c>
      <c r="G326" s="9">
        <v>219.22</v>
      </c>
      <c r="H326" s="21" t="s">
        <v>138</v>
      </c>
      <c r="I326" s="13" t="s">
        <v>899</v>
      </c>
      <c r="J326" s="13" t="s">
        <v>2072</v>
      </c>
      <c r="K326" s="15" t="s">
        <v>900</v>
      </c>
    </row>
    <row r="327" spans="1:11" ht="25" x14ac:dyDescent="0.35">
      <c r="A327" s="1">
        <f t="shared" si="5"/>
        <v>324</v>
      </c>
      <c r="B327" s="32" t="s">
        <v>830</v>
      </c>
      <c r="C327" s="7" t="s">
        <v>193</v>
      </c>
      <c r="D327" s="7" t="s">
        <v>142</v>
      </c>
      <c r="E327" s="7">
        <v>1</v>
      </c>
      <c r="F327" s="7" t="s">
        <v>75</v>
      </c>
      <c r="G327" s="9">
        <v>439.06</v>
      </c>
      <c r="H327" s="21" t="s">
        <v>138</v>
      </c>
      <c r="I327" s="13" t="s">
        <v>831</v>
      </c>
      <c r="J327" s="13" t="s">
        <v>2073</v>
      </c>
      <c r="K327" s="15" t="s">
        <v>902</v>
      </c>
    </row>
    <row r="328" spans="1:11" ht="36.5" x14ac:dyDescent="0.35">
      <c r="A328" s="1">
        <f t="shared" si="5"/>
        <v>325</v>
      </c>
      <c r="B328" s="32" t="s">
        <v>808</v>
      </c>
      <c r="C328" s="7" t="s">
        <v>903</v>
      </c>
      <c r="D328" s="7" t="s">
        <v>147</v>
      </c>
      <c r="E328" s="7">
        <v>31</v>
      </c>
      <c r="F328" s="7" t="s">
        <v>75</v>
      </c>
      <c r="G328" s="9">
        <v>27231.599999999999</v>
      </c>
      <c r="H328" s="21" t="s">
        <v>529</v>
      </c>
      <c r="I328" s="13" t="s">
        <v>904</v>
      </c>
      <c r="J328" s="13" t="s">
        <v>2074</v>
      </c>
      <c r="K328" s="15" t="s">
        <v>905</v>
      </c>
    </row>
    <row r="329" spans="1:11" ht="25" x14ac:dyDescent="0.35">
      <c r="A329" s="1">
        <f t="shared" si="5"/>
        <v>326</v>
      </c>
      <c r="B329" s="32" t="s">
        <v>1009</v>
      </c>
      <c r="C329" s="7" t="s">
        <v>843</v>
      </c>
      <c r="D329" s="43" t="s">
        <v>786</v>
      </c>
      <c r="E329" s="7">
        <v>2</v>
      </c>
      <c r="F329" s="7" t="s">
        <v>75</v>
      </c>
      <c r="G329" s="9"/>
      <c r="H329" s="21" t="s">
        <v>670</v>
      </c>
      <c r="I329" s="13" t="s">
        <v>906</v>
      </c>
      <c r="J329" s="13" t="s">
        <v>2075</v>
      </c>
      <c r="K329" s="14" t="s">
        <v>907</v>
      </c>
    </row>
    <row r="330" spans="1:11" ht="25" x14ac:dyDescent="0.35">
      <c r="A330" s="1">
        <f t="shared" si="5"/>
        <v>327</v>
      </c>
      <c r="B330" s="7" t="s">
        <v>895</v>
      </c>
      <c r="C330" s="7" t="s">
        <v>776</v>
      </c>
      <c r="D330" s="43" t="s">
        <v>142</v>
      </c>
      <c r="E330" s="7">
        <v>4</v>
      </c>
      <c r="F330" s="7" t="s">
        <v>75</v>
      </c>
      <c r="G330" s="9">
        <v>4160.2</v>
      </c>
      <c r="H330" s="21" t="s">
        <v>670</v>
      </c>
      <c r="I330" s="13" t="s">
        <v>908</v>
      </c>
      <c r="J330" s="13" t="s">
        <v>2076</v>
      </c>
      <c r="K330" s="14" t="s">
        <v>909</v>
      </c>
    </row>
    <row r="331" spans="1:11" ht="24" x14ac:dyDescent="0.35">
      <c r="A331" s="1">
        <f t="shared" si="5"/>
        <v>328</v>
      </c>
      <c r="B331" s="7" t="s">
        <v>895</v>
      </c>
      <c r="C331" s="7" t="s">
        <v>776</v>
      </c>
      <c r="D331" s="43" t="s">
        <v>142</v>
      </c>
      <c r="E331" s="7">
        <v>1</v>
      </c>
      <c r="F331" s="7" t="s">
        <v>75</v>
      </c>
      <c r="G331" s="9">
        <v>439.3</v>
      </c>
      <c r="H331" s="21" t="s">
        <v>670</v>
      </c>
      <c r="I331" s="13" t="s">
        <v>898</v>
      </c>
      <c r="J331" s="13" t="s">
        <v>2077</v>
      </c>
      <c r="K331" s="14" t="s">
        <v>915</v>
      </c>
    </row>
    <row r="332" spans="1:11" ht="27" x14ac:dyDescent="0.35">
      <c r="A332" s="1">
        <f t="shared" si="5"/>
        <v>329</v>
      </c>
      <c r="B332" s="7" t="s">
        <v>697</v>
      </c>
      <c r="C332" s="7" t="s">
        <v>193</v>
      </c>
      <c r="D332" s="7" t="s">
        <v>142</v>
      </c>
      <c r="E332" s="21">
        <v>3</v>
      </c>
      <c r="F332" s="7" t="s">
        <v>75</v>
      </c>
      <c r="G332" s="22">
        <v>328.86</v>
      </c>
      <c r="H332" s="21" t="s">
        <v>138</v>
      </c>
      <c r="I332" s="13" t="s">
        <v>916</v>
      </c>
      <c r="J332" s="13" t="s">
        <v>2078</v>
      </c>
      <c r="K332" s="14" t="s">
        <v>915</v>
      </c>
    </row>
    <row r="333" spans="1:11" ht="24" x14ac:dyDescent="0.35">
      <c r="A333" s="1">
        <f t="shared" si="5"/>
        <v>330</v>
      </c>
      <c r="B333" s="7" t="s">
        <v>895</v>
      </c>
      <c r="C333" s="7" t="s">
        <v>776</v>
      </c>
      <c r="D333" s="7" t="s">
        <v>142</v>
      </c>
      <c r="E333" s="21">
        <v>1</v>
      </c>
      <c r="F333" s="7" t="s">
        <v>75</v>
      </c>
      <c r="G333" s="22">
        <v>439.3</v>
      </c>
      <c r="H333" s="21" t="s">
        <v>670</v>
      </c>
      <c r="I333" s="13" t="s">
        <v>917</v>
      </c>
      <c r="J333" s="13" t="s">
        <v>2079</v>
      </c>
      <c r="K333" s="14" t="s">
        <v>915</v>
      </c>
    </row>
    <row r="334" spans="1:11" ht="25" x14ac:dyDescent="0.35">
      <c r="A334" s="1">
        <f t="shared" si="5"/>
        <v>331</v>
      </c>
      <c r="B334" s="32" t="s">
        <v>759</v>
      </c>
      <c r="C334" s="7" t="s">
        <v>193</v>
      </c>
      <c r="D334" s="7" t="s">
        <v>142</v>
      </c>
      <c r="E334" s="21">
        <v>6</v>
      </c>
      <c r="F334" s="7" t="s">
        <v>75</v>
      </c>
      <c r="G334" s="22">
        <v>1866.8150000000001</v>
      </c>
      <c r="H334" s="21" t="s">
        <v>138</v>
      </c>
      <c r="I334" s="13" t="s">
        <v>928</v>
      </c>
      <c r="J334" s="13" t="s">
        <v>2080</v>
      </c>
      <c r="K334" s="14" t="s">
        <v>929</v>
      </c>
    </row>
    <row r="335" spans="1:11" ht="25" x14ac:dyDescent="0.35">
      <c r="A335" s="1">
        <f t="shared" si="5"/>
        <v>332</v>
      </c>
      <c r="B335" s="7" t="s">
        <v>895</v>
      </c>
      <c r="C335" s="7" t="s">
        <v>776</v>
      </c>
      <c r="D335" s="7" t="s">
        <v>142</v>
      </c>
      <c r="E335" s="7">
        <v>2</v>
      </c>
      <c r="F335" s="7" t="s">
        <v>75</v>
      </c>
      <c r="G335" s="9">
        <v>1099.69</v>
      </c>
      <c r="H335" s="21" t="s">
        <v>670</v>
      </c>
      <c r="I335" s="13" t="s">
        <v>930</v>
      </c>
      <c r="J335" s="13" t="s">
        <v>2081</v>
      </c>
      <c r="K335" s="14" t="s">
        <v>933</v>
      </c>
    </row>
    <row r="336" spans="1:11" ht="27" x14ac:dyDescent="0.35">
      <c r="A336" s="1">
        <f t="shared" si="5"/>
        <v>333</v>
      </c>
      <c r="B336" s="7" t="s">
        <v>697</v>
      </c>
      <c r="C336" s="7" t="s">
        <v>193</v>
      </c>
      <c r="D336" s="7" t="s">
        <v>142</v>
      </c>
      <c r="E336" s="21">
        <v>1</v>
      </c>
      <c r="F336" s="7" t="s">
        <v>75</v>
      </c>
      <c r="G336" s="22">
        <v>549.84</v>
      </c>
      <c r="H336" s="21" t="s">
        <v>138</v>
      </c>
      <c r="I336" s="13" t="s">
        <v>931</v>
      </c>
      <c r="J336" s="13" t="s">
        <v>2082</v>
      </c>
      <c r="K336" s="14" t="s">
        <v>932</v>
      </c>
    </row>
    <row r="337" spans="1:11" ht="25" x14ac:dyDescent="0.35">
      <c r="A337" s="1">
        <f t="shared" si="5"/>
        <v>334</v>
      </c>
      <c r="B337" s="7" t="s">
        <v>1026</v>
      </c>
      <c r="C337" s="7" t="s">
        <v>181</v>
      </c>
      <c r="D337" s="7" t="s">
        <v>182</v>
      </c>
      <c r="E337" s="7">
        <v>2</v>
      </c>
      <c r="F337" s="7" t="s">
        <v>75</v>
      </c>
      <c r="G337" s="9">
        <v>998.8</v>
      </c>
      <c r="H337" s="7" t="s">
        <v>263</v>
      </c>
      <c r="I337" s="13" t="s">
        <v>934</v>
      </c>
      <c r="J337" s="13" t="s">
        <v>2083</v>
      </c>
      <c r="K337" s="13" t="s">
        <v>932</v>
      </c>
    </row>
    <row r="338" spans="1:11" ht="75" x14ac:dyDescent="0.35">
      <c r="A338" s="1">
        <f t="shared" si="5"/>
        <v>335</v>
      </c>
      <c r="B338" s="32" t="s">
        <v>865</v>
      </c>
      <c r="C338" s="7" t="s">
        <v>562</v>
      </c>
      <c r="D338" s="7" t="s">
        <v>169</v>
      </c>
      <c r="E338" s="7">
        <v>16</v>
      </c>
      <c r="F338" s="7" t="s">
        <v>75</v>
      </c>
      <c r="G338" s="9">
        <v>7610.21</v>
      </c>
      <c r="H338" s="21" t="s">
        <v>521</v>
      </c>
      <c r="I338" s="13" t="s">
        <v>935</v>
      </c>
      <c r="J338" s="13" t="s">
        <v>2084</v>
      </c>
      <c r="K338" s="15" t="s">
        <v>938</v>
      </c>
    </row>
    <row r="339" spans="1:11" ht="25" x14ac:dyDescent="0.35">
      <c r="A339" s="1">
        <f t="shared" si="5"/>
        <v>336</v>
      </c>
      <c r="B339" s="7" t="s">
        <v>895</v>
      </c>
      <c r="C339" s="7" t="s">
        <v>193</v>
      </c>
      <c r="D339" s="7" t="s">
        <v>142</v>
      </c>
      <c r="E339" s="7">
        <v>4</v>
      </c>
      <c r="F339" s="7" t="s">
        <v>75</v>
      </c>
      <c r="G339" s="9">
        <v>2199.7800000000002</v>
      </c>
      <c r="H339" s="21" t="s">
        <v>138</v>
      </c>
      <c r="I339" s="13" t="s">
        <v>939</v>
      </c>
      <c r="J339" s="13" t="s">
        <v>2085</v>
      </c>
      <c r="K339" s="15" t="s">
        <v>940</v>
      </c>
    </row>
    <row r="340" spans="1:11" ht="62.5" x14ac:dyDescent="0.35">
      <c r="A340" s="1">
        <f t="shared" si="5"/>
        <v>337</v>
      </c>
      <c r="B340" s="7" t="s">
        <v>895</v>
      </c>
      <c r="C340" s="7" t="s">
        <v>193</v>
      </c>
      <c r="D340" s="7" t="s">
        <v>142</v>
      </c>
      <c r="E340" s="7">
        <v>9</v>
      </c>
      <c r="F340" s="7" t="s">
        <v>75</v>
      </c>
      <c r="G340" s="9">
        <v>4891.2749999999996</v>
      </c>
      <c r="H340" s="21" t="s">
        <v>138</v>
      </c>
      <c r="I340" s="13" t="s">
        <v>936</v>
      </c>
      <c r="J340" s="13" t="s">
        <v>2086</v>
      </c>
      <c r="K340" s="15" t="s">
        <v>937</v>
      </c>
    </row>
    <row r="341" spans="1:11" ht="25" x14ac:dyDescent="0.35">
      <c r="A341" s="1">
        <f t="shared" si="5"/>
        <v>338</v>
      </c>
      <c r="B341" s="32" t="s">
        <v>864</v>
      </c>
      <c r="C341" s="7" t="s">
        <v>941</v>
      </c>
      <c r="D341" s="7" t="s">
        <v>942</v>
      </c>
      <c r="E341" s="7">
        <v>6</v>
      </c>
      <c r="F341" s="7" t="s">
        <v>75</v>
      </c>
      <c r="G341" s="9">
        <v>3735.5949999999998</v>
      </c>
      <c r="H341" s="21" t="s">
        <v>670</v>
      </c>
      <c r="I341" s="13" t="s">
        <v>943</v>
      </c>
      <c r="J341" s="13" t="s">
        <v>2087</v>
      </c>
      <c r="K341" s="15" t="s">
        <v>944</v>
      </c>
    </row>
    <row r="342" spans="1:11" ht="62.5" x14ac:dyDescent="0.35">
      <c r="A342" s="1">
        <f t="shared" si="5"/>
        <v>339</v>
      </c>
      <c r="B342" s="32" t="s">
        <v>961</v>
      </c>
      <c r="C342" s="7" t="s">
        <v>628</v>
      </c>
      <c r="D342" s="7" t="s">
        <v>8</v>
      </c>
      <c r="E342" s="7">
        <v>17</v>
      </c>
      <c r="F342" s="7" t="s">
        <v>75</v>
      </c>
      <c r="G342" s="9">
        <v>8480.7300000000014</v>
      </c>
      <c r="H342" s="21" t="s">
        <v>629</v>
      </c>
      <c r="I342" s="13" t="s">
        <v>945</v>
      </c>
      <c r="J342" s="13" t="s">
        <v>2088</v>
      </c>
      <c r="K342" s="15" t="s">
        <v>946</v>
      </c>
    </row>
    <row r="343" spans="1:11" ht="37.5" x14ac:dyDescent="0.35">
      <c r="A343" s="1">
        <f t="shared" si="5"/>
        <v>340</v>
      </c>
      <c r="B343" s="7" t="s">
        <v>948</v>
      </c>
      <c r="C343" s="7" t="s">
        <v>388</v>
      </c>
      <c r="D343" s="7" t="s">
        <v>389</v>
      </c>
      <c r="E343" s="7">
        <v>18</v>
      </c>
      <c r="F343" s="7" t="s">
        <v>75</v>
      </c>
      <c r="G343" s="9">
        <v>16488.72</v>
      </c>
      <c r="H343" s="7" t="s">
        <v>390</v>
      </c>
      <c r="I343" s="13" t="s">
        <v>947</v>
      </c>
      <c r="J343" s="13" t="s">
        <v>2089</v>
      </c>
      <c r="K343" s="14" t="s">
        <v>929</v>
      </c>
    </row>
    <row r="344" spans="1:11" ht="25" x14ac:dyDescent="0.35">
      <c r="A344" s="1">
        <f t="shared" si="5"/>
        <v>341</v>
      </c>
      <c r="B344" s="32" t="s">
        <v>961</v>
      </c>
      <c r="C344" s="7" t="s">
        <v>628</v>
      </c>
      <c r="D344" s="7" t="s">
        <v>8</v>
      </c>
      <c r="E344" s="7">
        <v>3</v>
      </c>
      <c r="F344" s="7" t="s">
        <v>75</v>
      </c>
      <c r="G344" s="9">
        <v>1496.645</v>
      </c>
      <c r="H344" s="7" t="s">
        <v>629</v>
      </c>
      <c r="I344" s="13" t="s">
        <v>970</v>
      </c>
      <c r="J344" s="13" t="s">
        <v>2090</v>
      </c>
      <c r="K344" s="14" t="s">
        <v>960</v>
      </c>
    </row>
    <row r="345" spans="1:11" ht="24" x14ac:dyDescent="0.35">
      <c r="A345" s="1">
        <f t="shared" si="5"/>
        <v>342</v>
      </c>
      <c r="B345" s="7" t="s">
        <v>895</v>
      </c>
      <c r="C345" s="7" t="s">
        <v>193</v>
      </c>
      <c r="D345" s="7" t="s">
        <v>142</v>
      </c>
      <c r="E345" s="7">
        <v>2</v>
      </c>
      <c r="F345" s="7" t="s">
        <v>75</v>
      </c>
      <c r="G345" s="9">
        <v>219.22</v>
      </c>
      <c r="H345" s="7" t="s">
        <v>138</v>
      </c>
      <c r="I345" s="13" t="s">
        <v>969</v>
      </c>
      <c r="J345" s="13" t="s">
        <v>2091</v>
      </c>
      <c r="K345" s="14" t="s">
        <v>962</v>
      </c>
    </row>
    <row r="346" spans="1:11" ht="25" x14ac:dyDescent="0.35">
      <c r="A346" s="1">
        <f t="shared" si="5"/>
        <v>343</v>
      </c>
      <c r="B346" s="32" t="s">
        <v>961</v>
      </c>
      <c r="C346" s="7" t="s">
        <v>628</v>
      </c>
      <c r="D346" s="7" t="s">
        <v>8</v>
      </c>
      <c r="E346" s="7">
        <v>3</v>
      </c>
      <c r="F346" s="7" t="s">
        <v>75</v>
      </c>
      <c r="G346" s="7">
        <v>1496.595</v>
      </c>
      <c r="H346" s="7" t="s">
        <v>629</v>
      </c>
      <c r="I346" s="13" t="s">
        <v>968</v>
      </c>
      <c r="J346" s="13" t="s">
        <v>2092</v>
      </c>
      <c r="K346" s="7" t="s">
        <v>971</v>
      </c>
    </row>
    <row r="347" spans="1:11" ht="25" x14ac:dyDescent="0.35">
      <c r="A347" s="1">
        <f t="shared" si="5"/>
        <v>344</v>
      </c>
      <c r="B347" s="32" t="s">
        <v>961</v>
      </c>
      <c r="C347" s="7" t="s">
        <v>628</v>
      </c>
      <c r="D347" s="7" t="s">
        <v>8</v>
      </c>
      <c r="E347" s="7">
        <v>4</v>
      </c>
      <c r="F347" s="7" t="s">
        <v>75</v>
      </c>
      <c r="G347" s="7">
        <v>1995.5900000000001</v>
      </c>
      <c r="H347" s="7" t="s">
        <v>629</v>
      </c>
      <c r="I347" s="13" t="s">
        <v>972</v>
      </c>
      <c r="J347" s="13" t="s">
        <v>2093</v>
      </c>
      <c r="K347" s="7" t="s">
        <v>1008</v>
      </c>
    </row>
    <row r="348" spans="1:11" ht="25" x14ac:dyDescent="0.35">
      <c r="A348" s="1">
        <f t="shared" si="5"/>
        <v>345</v>
      </c>
      <c r="B348" s="32" t="s">
        <v>961</v>
      </c>
      <c r="C348" s="7" t="s">
        <v>628</v>
      </c>
      <c r="D348" s="7" t="s">
        <v>8</v>
      </c>
      <c r="E348" s="7">
        <v>2</v>
      </c>
      <c r="F348" s="7" t="s">
        <v>75</v>
      </c>
      <c r="G348" s="7">
        <v>997.79500000000007</v>
      </c>
      <c r="H348" s="7" t="s">
        <v>629</v>
      </c>
      <c r="I348" s="13" t="s">
        <v>973</v>
      </c>
      <c r="J348" s="13" t="s">
        <v>2094</v>
      </c>
      <c r="K348" s="7" t="s">
        <v>1010</v>
      </c>
    </row>
    <row r="349" spans="1:11" ht="25" x14ac:dyDescent="0.35">
      <c r="A349" s="1">
        <f t="shared" si="5"/>
        <v>346</v>
      </c>
      <c r="B349" s="32" t="s">
        <v>1009</v>
      </c>
      <c r="C349" s="7" t="s">
        <v>843</v>
      </c>
      <c r="D349" s="7" t="s">
        <v>786</v>
      </c>
      <c r="E349" s="7">
        <v>20</v>
      </c>
      <c r="F349" s="7" t="s">
        <v>75</v>
      </c>
      <c r="G349" s="7">
        <v>17838.84</v>
      </c>
      <c r="H349" s="7" t="s">
        <v>670</v>
      </c>
      <c r="I349" s="13" t="s">
        <v>1007</v>
      </c>
      <c r="J349" s="13" t="s">
        <v>2095</v>
      </c>
      <c r="K349" s="7" t="s">
        <v>1011</v>
      </c>
    </row>
    <row r="350" spans="1:11" ht="25" x14ac:dyDescent="0.35">
      <c r="A350" s="1">
        <f t="shared" si="5"/>
        <v>347</v>
      </c>
      <c r="B350" s="32" t="s">
        <v>1009</v>
      </c>
      <c r="C350" s="7" t="s">
        <v>843</v>
      </c>
      <c r="D350" s="7" t="s">
        <v>786</v>
      </c>
      <c r="E350" s="7">
        <v>2</v>
      </c>
      <c r="F350" s="7" t="s">
        <v>75</v>
      </c>
      <c r="G350" s="7">
        <v>1840.85</v>
      </c>
      <c r="H350" s="7" t="s">
        <v>670</v>
      </c>
      <c r="I350" s="13" t="s">
        <v>1007</v>
      </c>
      <c r="J350" s="13" t="s">
        <v>2095</v>
      </c>
      <c r="K350" s="7" t="s">
        <v>1012</v>
      </c>
    </row>
    <row r="351" spans="1:11" s="26" customFormat="1" ht="27" x14ac:dyDescent="0.35">
      <c r="A351" s="1">
        <f t="shared" si="5"/>
        <v>348</v>
      </c>
      <c r="B351" s="32" t="s">
        <v>624</v>
      </c>
      <c r="C351" s="7" t="s">
        <v>625</v>
      </c>
      <c r="D351" s="7" t="s">
        <v>626</v>
      </c>
      <c r="E351" s="7">
        <v>23</v>
      </c>
      <c r="F351" s="7" t="s">
        <v>75</v>
      </c>
      <c r="G351" s="9">
        <v>22059.39</v>
      </c>
      <c r="H351" s="7" t="s">
        <v>684</v>
      </c>
      <c r="I351" s="13" t="s">
        <v>1013</v>
      </c>
      <c r="J351" s="13" t="s">
        <v>2096</v>
      </c>
      <c r="K351" s="14" t="s">
        <v>1011</v>
      </c>
    </row>
    <row r="352" spans="1:11" s="26" customFormat="1" ht="27" x14ac:dyDescent="0.35">
      <c r="A352" s="1">
        <f t="shared" si="5"/>
        <v>349</v>
      </c>
      <c r="B352" s="32" t="s">
        <v>624</v>
      </c>
      <c r="C352" s="7" t="s">
        <v>625</v>
      </c>
      <c r="D352" s="7" t="s">
        <v>626</v>
      </c>
      <c r="E352" s="7">
        <v>10</v>
      </c>
      <c r="F352" s="7" t="s">
        <v>75</v>
      </c>
      <c r="G352" s="9">
        <v>9106.76</v>
      </c>
      <c r="H352" s="7" t="s">
        <v>684</v>
      </c>
      <c r="I352" s="13" t="s">
        <v>1013</v>
      </c>
      <c r="J352" s="13" t="s">
        <v>2096</v>
      </c>
      <c r="K352" s="14" t="s">
        <v>1014</v>
      </c>
    </row>
    <row r="353" spans="1:11" s="26" customFormat="1" ht="37.5" x14ac:dyDescent="0.35">
      <c r="A353" s="1">
        <f t="shared" si="5"/>
        <v>350</v>
      </c>
      <c r="B353" s="32" t="s">
        <v>624</v>
      </c>
      <c r="C353" s="7" t="s">
        <v>1021</v>
      </c>
      <c r="D353" s="7" t="s">
        <v>626</v>
      </c>
      <c r="E353" s="7">
        <v>1</v>
      </c>
      <c r="F353" s="7" t="s">
        <v>75</v>
      </c>
      <c r="G353" s="9">
        <v>999.78</v>
      </c>
      <c r="H353" s="7" t="s">
        <v>684</v>
      </c>
      <c r="I353" s="13" t="s">
        <v>1022</v>
      </c>
      <c r="J353" s="13" t="s">
        <v>2097</v>
      </c>
      <c r="K353" s="14" t="s">
        <v>1023</v>
      </c>
    </row>
    <row r="354" spans="1:11" s="26" customFormat="1" ht="25" x14ac:dyDescent="0.35">
      <c r="A354" s="1">
        <f t="shared" si="5"/>
        <v>351</v>
      </c>
      <c r="B354" s="7" t="s">
        <v>1026</v>
      </c>
      <c r="C354" s="7" t="s">
        <v>181</v>
      </c>
      <c r="D354" s="7" t="s">
        <v>182</v>
      </c>
      <c r="E354" s="7">
        <v>2</v>
      </c>
      <c r="F354" s="7" t="s">
        <v>75</v>
      </c>
      <c r="G354" s="9">
        <v>899.3</v>
      </c>
      <c r="H354" s="7" t="s">
        <v>263</v>
      </c>
      <c r="I354" s="13" t="s">
        <v>1024</v>
      </c>
      <c r="J354" s="13" t="s">
        <v>2098</v>
      </c>
      <c r="K354" s="14" t="s">
        <v>1025</v>
      </c>
    </row>
    <row r="355" spans="1:11" s="26" customFormat="1" ht="25" x14ac:dyDescent="0.35">
      <c r="A355" s="1">
        <f t="shared" si="5"/>
        <v>352</v>
      </c>
      <c r="B355" s="7" t="s">
        <v>1098</v>
      </c>
      <c r="C355" s="7" t="s">
        <v>193</v>
      </c>
      <c r="D355" s="7" t="s">
        <v>142</v>
      </c>
      <c r="E355" s="7">
        <v>2</v>
      </c>
      <c r="F355" s="7" t="s">
        <v>75</v>
      </c>
      <c r="G355" s="9">
        <v>1963.095</v>
      </c>
      <c r="H355" s="7" t="s">
        <v>138</v>
      </c>
      <c r="I355" s="13" t="s">
        <v>1027</v>
      </c>
      <c r="J355" s="13" t="s">
        <v>2099</v>
      </c>
      <c r="K355" s="14" t="s">
        <v>1028</v>
      </c>
    </row>
    <row r="356" spans="1:11" s="26" customFormat="1" ht="75" x14ac:dyDescent="0.35">
      <c r="A356" s="1">
        <f t="shared" si="5"/>
        <v>353</v>
      </c>
      <c r="B356" s="7" t="s">
        <v>1097</v>
      </c>
      <c r="C356" s="7" t="s">
        <v>126</v>
      </c>
      <c r="D356" s="7" t="s">
        <v>11</v>
      </c>
      <c r="E356" s="7">
        <v>54</v>
      </c>
      <c r="F356" s="7" t="s">
        <v>75</v>
      </c>
      <c r="G356" s="9">
        <v>51671.99000000002</v>
      </c>
      <c r="H356" s="7" t="s">
        <v>847</v>
      </c>
      <c r="I356" s="13" t="s">
        <v>1093</v>
      </c>
      <c r="J356" s="13" t="s">
        <v>2100</v>
      </c>
      <c r="K356" s="14" t="s">
        <v>1094</v>
      </c>
    </row>
    <row r="357" spans="1:11" s="26" customFormat="1" ht="75" x14ac:dyDescent="0.35">
      <c r="A357" s="1">
        <f t="shared" si="5"/>
        <v>354</v>
      </c>
      <c r="B357" s="7" t="s">
        <v>1097</v>
      </c>
      <c r="C357" s="7" t="s">
        <v>126</v>
      </c>
      <c r="D357" s="7" t="s">
        <v>11</v>
      </c>
      <c r="E357" s="7">
        <v>4</v>
      </c>
      <c r="F357" s="7" t="s">
        <v>75</v>
      </c>
      <c r="G357" s="9">
        <v>3558.7400000000002</v>
      </c>
      <c r="H357" s="7" t="s">
        <v>847</v>
      </c>
      <c r="I357" s="13" t="s">
        <v>1093</v>
      </c>
      <c r="J357" s="13" t="s">
        <v>2101</v>
      </c>
      <c r="K357" s="14" t="s">
        <v>1095</v>
      </c>
    </row>
    <row r="358" spans="1:11" s="26" customFormat="1" ht="75" x14ac:dyDescent="0.35">
      <c r="A358" s="1">
        <f t="shared" si="5"/>
        <v>355</v>
      </c>
      <c r="B358" s="7" t="s">
        <v>1097</v>
      </c>
      <c r="C358" s="7" t="s">
        <v>126</v>
      </c>
      <c r="D358" s="7" t="s">
        <v>11</v>
      </c>
      <c r="E358" s="7">
        <v>43</v>
      </c>
      <c r="F358" s="7" t="s">
        <v>75</v>
      </c>
      <c r="G358" s="9">
        <v>42552.029999999984</v>
      </c>
      <c r="H358" s="7" t="s">
        <v>847</v>
      </c>
      <c r="I358" s="13" t="s">
        <v>1093</v>
      </c>
      <c r="J358" s="13" t="s">
        <v>2102</v>
      </c>
      <c r="K358" s="14" t="s">
        <v>1096</v>
      </c>
    </row>
    <row r="359" spans="1:11" s="26" customFormat="1" ht="25" x14ac:dyDescent="0.35">
      <c r="A359" s="1">
        <f t="shared" si="5"/>
        <v>356</v>
      </c>
      <c r="B359" s="7" t="s">
        <v>1114</v>
      </c>
      <c r="C359" s="7" t="s">
        <v>776</v>
      </c>
      <c r="D359" s="7" t="s">
        <v>142</v>
      </c>
      <c r="E359" s="7">
        <v>13</v>
      </c>
      <c r="F359" s="7" t="s">
        <v>75</v>
      </c>
      <c r="G359" s="9">
        <v>12410.529999999999</v>
      </c>
      <c r="H359" s="7" t="s">
        <v>670</v>
      </c>
      <c r="I359" s="13" t="s">
        <v>1111</v>
      </c>
      <c r="J359" s="13" t="s">
        <v>2103</v>
      </c>
      <c r="K359" s="14" t="s">
        <v>1112</v>
      </c>
    </row>
    <row r="360" spans="1:11" s="26" customFormat="1" ht="24" x14ac:dyDescent="0.35">
      <c r="A360" s="1">
        <f t="shared" si="5"/>
        <v>357</v>
      </c>
      <c r="B360" s="7" t="s">
        <v>864</v>
      </c>
      <c r="C360" s="7" t="s">
        <v>776</v>
      </c>
      <c r="D360" s="7" t="s">
        <v>142</v>
      </c>
      <c r="E360" s="7">
        <v>5</v>
      </c>
      <c r="F360" s="7" t="s">
        <v>75</v>
      </c>
      <c r="G360" s="9">
        <v>5498.95</v>
      </c>
      <c r="H360" s="7" t="s">
        <v>670</v>
      </c>
      <c r="I360" s="13" t="s">
        <v>1113</v>
      </c>
      <c r="J360" s="13" t="s">
        <v>2104</v>
      </c>
      <c r="K360" s="14" t="s">
        <v>1112</v>
      </c>
    </row>
    <row r="361" spans="1:11" s="26" customFormat="1" ht="24" x14ac:dyDescent="0.35">
      <c r="A361" s="1">
        <f t="shared" si="5"/>
        <v>358</v>
      </c>
      <c r="B361" s="7" t="s">
        <v>895</v>
      </c>
      <c r="C361" s="7" t="s">
        <v>193</v>
      </c>
      <c r="D361" s="7" t="s">
        <v>142</v>
      </c>
      <c r="E361" s="7">
        <v>8</v>
      </c>
      <c r="F361" s="7" t="s">
        <v>75</v>
      </c>
      <c r="G361" s="9">
        <v>875.7600000000001</v>
      </c>
      <c r="H361" s="7" t="s">
        <v>138</v>
      </c>
      <c r="I361" s="13" t="s">
        <v>1115</v>
      </c>
      <c r="J361" s="13" t="s">
        <v>2105</v>
      </c>
      <c r="K361" s="14" t="s">
        <v>1116</v>
      </c>
    </row>
    <row r="362" spans="1:11" s="26" customFormat="1" ht="24" x14ac:dyDescent="0.35">
      <c r="A362" s="1">
        <f t="shared" si="5"/>
        <v>359</v>
      </c>
      <c r="B362" s="7" t="s">
        <v>895</v>
      </c>
      <c r="C362" s="7" t="s">
        <v>193</v>
      </c>
      <c r="D362" s="7" t="s">
        <v>142</v>
      </c>
      <c r="E362" s="7">
        <v>6</v>
      </c>
      <c r="F362" s="7" t="s">
        <v>75</v>
      </c>
      <c r="G362" s="9">
        <v>626.07000000000005</v>
      </c>
      <c r="H362" s="7" t="s">
        <v>138</v>
      </c>
      <c r="I362" s="13" t="s">
        <v>1118</v>
      </c>
      <c r="J362" s="13" t="s">
        <v>2106</v>
      </c>
      <c r="K362" s="14" t="s">
        <v>1117</v>
      </c>
    </row>
    <row r="363" spans="1:11" s="26" customFormat="1" ht="24" x14ac:dyDescent="0.35">
      <c r="A363" s="1">
        <f t="shared" si="5"/>
        <v>360</v>
      </c>
      <c r="B363" s="7" t="s">
        <v>895</v>
      </c>
      <c r="C363" s="7" t="s">
        <v>776</v>
      </c>
      <c r="D363" s="7" t="s">
        <v>142</v>
      </c>
      <c r="E363" s="7">
        <v>2</v>
      </c>
      <c r="F363" s="7" t="s">
        <v>75</v>
      </c>
      <c r="G363" s="9">
        <v>1079.94</v>
      </c>
      <c r="H363" s="7" t="s">
        <v>670</v>
      </c>
      <c r="I363" s="13" t="s">
        <v>1193</v>
      </c>
      <c r="J363" s="13" t="s">
        <v>2107</v>
      </c>
      <c r="K363" s="14" t="s">
        <v>1194</v>
      </c>
    </row>
    <row r="364" spans="1:11" ht="25" x14ac:dyDescent="0.35">
      <c r="A364" s="1">
        <f t="shared" si="5"/>
        <v>361</v>
      </c>
      <c r="B364" s="7" t="s">
        <v>1097</v>
      </c>
      <c r="C364" s="7" t="s">
        <v>126</v>
      </c>
      <c r="D364" s="7" t="s">
        <v>11</v>
      </c>
      <c r="E364" s="7">
        <v>4</v>
      </c>
      <c r="F364" s="7" t="s">
        <v>75</v>
      </c>
      <c r="G364" s="55">
        <v>3980.5149999999999</v>
      </c>
      <c r="H364" s="7" t="s">
        <v>847</v>
      </c>
      <c r="I364" s="18" t="s">
        <v>1205</v>
      </c>
      <c r="J364" s="18" t="s">
        <v>2108</v>
      </c>
      <c r="K364" s="6">
        <v>45944</v>
      </c>
    </row>
    <row r="365" spans="1:11" ht="25" x14ac:dyDescent="0.35">
      <c r="A365" s="1">
        <f t="shared" si="5"/>
        <v>362</v>
      </c>
      <c r="B365" s="7" t="s">
        <v>1097</v>
      </c>
      <c r="C365" s="7" t="s">
        <v>126</v>
      </c>
      <c r="D365" s="7" t="s">
        <v>11</v>
      </c>
      <c r="E365" s="7">
        <v>7</v>
      </c>
      <c r="F365" s="7" t="s">
        <v>75</v>
      </c>
      <c r="G365" s="55">
        <v>7022.69</v>
      </c>
      <c r="H365" s="7" t="s">
        <v>847</v>
      </c>
      <c r="I365" s="18" t="s">
        <v>1207</v>
      </c>
      <c r="J365" s="18" t="s">
        <v>2109</v>
      </c>
      <c r="K365" s="6">
        <v>45943</v>
      </c>
    </row>
    <row r="366" spans="1:11" ht="24" x14ac:dyDescent="0.35">
      <c r="A366" s="1">
        <f t="shared" si="5"/>
        <v>363</v>
      </c>
      <c r="B366" s="7" t="s">
        <v>895</v>
      </c>
      <c r="C366" s="7" t="s">
        <v>193</v>
      </c>
      <c r="D366" s="7" t="s">
        <v>142</v>
      </c>
      <c r="E366" s="7">
        <v>6</v>
      </c>
      <c r="F366" s="7" t="s">
        <v>75</v>
      </c>
      <c r="G366" s="9">
        <v>3296.15</v>
      </c>
      <c r="H366" s="7" t="s">
        <v>138</v>
      </c>
      <c r="I366" s="13" t="s">
        <v>1310</v>
      </c>
      <c r="J366" s="13" t="s">
        <v>2110</v>
      </c>
      <c r="K366" s="14">
        <v>46009</v>
      </c>
    </row>
    <row r="367" spans="1:11" ht="14.5" x14ac:dyDescent="0.35">
      <c r="A367" s="1">
        <f t="shared" si="5"/>
        <v>364</v>
      </c>
      <c r="B367" s="7" t="s">
        <v>1323</v>
      </c>
      <c r="C367" s="7" t="s">
        <v>193</v>
      </c>
      <c r="D367" s="7" t="s">
        <v>1325</v>
      </c>
      <c r="E367" s="42">
        <v>1</v>
      </c>
      <c r="F367" s="7" t="s">
        <v>75</v>
      </c>
      <c r="G367" s="59">
        <v>109.47</v>
      </c>
      <c r="H367" s="7" t="s">
        <v>138</v>
      </c>
      <c r="I367" s="13" t="s">
        <v>1324</v>
      </c>
      <c r="J367" s="18" t="s">
        <v>2111</v>
      </c>
      <c r="K367" s="54">
        <v>46094</v>
      </c>
    </row>
  </sheetData>
  <autoFilter ref="A2:K367" xr:uid="{00000000-0001-0000-0000-000000000000}"/>
  <phoneticPr fontId="72" type="noConversion"/>
  <conditionalFormatting sqref="I317">
    <cfRule type="duplicateValues" dxfId="3" priority="3"/>
    <cfRule type="duplicateValues" dxfId="2" priority="4"/>
  </conditionalFormatting>
  <conditionalFormatting sqref="I318">
    <cfRule type="duplicateValues" dxfId="1" priority="1"/>
    <cfRule type="duplicateValues" dxfId="0"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9"/>
  <sheetViews>
    <sheetView zoomScale="85" zoomScaleNormal="85" workbookViewId="0">
      <pane ySplit="2" topLeftCell="A3" activePane="bottomLeft" state="frozen"/>
      <selection pane="bottomLeft" activeCell="J14" sqref="J14"/>
    </sheetView>
  </sheetViews>
  <sheetFormatPr defaultColWidth="41.453125" defaultRowHeight="14.5" x14ac:dyDescent="0.35"/>
  <cols>
    <col min="1" max="1" width="8" customWidth="1"/>
    <col min="2" max="2" width="6.453125" customWidth="1"/>
    <col min="3" max="3" width="13" customWidth="1"/>
    <col min="4" max="4" width="18" style="48" customWidth="1"/>
    <col min="5" max="5" width="38.54296875" bestFit="1" customWidth="1"/>
    <col min="6" max="6" width="25.54296875" bestFit="1" customWidth="1"/>
    <col min="7" max="7" width="17.54296875" customWidth="1"/>
    <col min="8" max="8" width="18.453125" customWidth="1"/>
    <col min="9" max="9" width="16.453125" customWidth="1"/>
    <col min="10" max="10" width="22.453125" style="48" customWidth="1"/>
    <col min="11" max="11" width="18.81640625" style="48" customWidth="1"/>
    <col min="12" max="12" width="16.54296875" style="49" customWidth="1"/>
    <col min="13" max="13" width="26.81640625" customWidth="1"/>
    <col min="14" max="14" width="40.54296875" customWidth="1"/>
  </cols>
  <sheetData>
    <row r="1" spans="1:15" x14ac:dyDescent="0.35">
      <c r="B1" t="s">
        <v>39</v>
      </c>
      <c r="G1" s="10">
        <f>SUM(G3:G150)</f>
        <v>3132.2679299999995</v>
      </c>
      <c r="H1" s="11">
        <f>SUM(H3:H150)</f>
        <v>173</v>
      </c>
    </row>
    <row r="2" spans="1:15" s="69" customFormat="1" ht="43.5" x14ac:dyDescent="0.35">
      <c r="A2" s="84" t="s">
        <v>0</v>
      </c>
      <c r="B2" s="84" t="s">
        <v>720</v>
      </c>
      <c r="C2" s="84" t="s">
        <v>40</v>
      </c>
      <c r="D2" s="84" t="s">
        <v>1264</v>
      </c>
      <c r="E2" s="84" t="s">
        <v>41</v>
      </c>
      <c r="F2" s="84" t="s">
        <v>42</v>
      </c>
      <c r="G2" s="70" t="s">
        <v>43</v>
      </c>
      <c r="H2" s="70" t="s">
        <v>95</v>
      </c>
      <c r="I2" s="70" t="s">
        <v>44</v>
      </c>
      <c r="J2" s="84" t="s">
        <v>5</v>
      </c>
      <c r="K2" s="85" t="s">
        <v>45</v>
      </c>
      <c r="L2" s="75" t="s">
        <v>46</v>
      </c>
      <c r="M2" s="75" t="s">
        <v>6</v>
      </c>
      <c r="N2" s="76" t="s">
        <v>93</v>
      </c>
      <c r="O2" s="76" t="s">
        <v>94</v>
      </c>
    </row>
    <row r="3" spans="1:15" ht="29" x14ac:dyDescent="0.35">
      <c r="A3" s="77">
        <v>1</v>
      </c>
      <c r="B3" s="77">
        <v>140</v>
      </c>
      <c r="C3" s="77">
        <v>2781</v>
      </c>
      <c r="D3" s="78" t="s">
        <v>56</v>
      </c>
      <c r="E3" s="79" t="s">
        <v>57</v>
      </c>
      <c r="F3" s="78" t="s">
        <v>58</v>
      </c>
      <c r="G3" s="80">
        <v>18</v>
      </c>
      <c r="H3" s="81">
        <v>1</v>
      </c>
      <c r="I3" s="77" t="s">
        <v>302</v>
      </c>
      <c r="J3" s="78" t="s">
        <v>59</v>
      </c>
      <c r="K3" s="78" t="s">
        <v>60</v>
      </c>
      <c r="L3" s="82">
        <v>42733</v>
      </c>
      <c r="M3" s="73" t="s">
        <v>1626</v>
      </c>
      <c r="N3" s="73" t="s">
        <v>107</v>
      </c>
      <c r="O3" s="83">
        <v>44291</v>
      </c>
    </row>
    <row r="4" spans="1:15" ht="43.5" x14ac:dyDescent="0.35">
      <c r="A4" s="2">
        <f>A3+1</f>
        <v>2</v>
      </c>
      <c r="B4" s="2">
        <v>154</v>
      </c>
      <c r="C4" s="2">
        <v>511</v>
      </c>
      <c r="D4" s="4" t="s">
        <v>61</v>
      </c>
      <c r="E4" s="3" t="s">
        <v>62</v>
      </c>
      <c r="F4" s="4" t="s">
        <v>63</v>
      </c>
      <c r="G4" s="5">
        <v>10</v>
      </c>
      <c r="H4" s="12">
        <v>1</v>
      </c>
      <c r="I4" s="2" t="s">
        <v>302</v>
      </c>
      <c r="J4" s="4" t="s">
        <v>64</v>
      </c>
      <c r="K4" s="4" t="s">
        <v>65</v>
      </c>
      <c r="L4" s="50">
        <v>42766</v>
      </c>
      <c r="M4" s="13" t="s">
        <v>1627</v>
      </c>
      <c r="N4" s="13" t="s">
        <v>105</v>
      </c>
      <c r="O4" s="6">
        <v>44299</v>
      </c>
    </row>
    <row r="5" spans="1:15" ht="29" x14ac:dyDescent="0.35">
      <c r="A5" s="2">
        <f t="shared" ref="A5:A68" si="0">A4+1</f>
        <v>3</v>
      </c>
      <c r="B5" s="2">
        <v>252</v>
      </c>
      <c r="C5" s="2">
        <v>2078</v>
      </c>
      <c r="D5" s="4" t="s">
        <v>71</v>
      </c>
      <c r="E5" s="8" t="s">
        <v>73</v>
      </c>
      <c r="F5" s="4" t="s">
        <v>74</v>
      </c>
      <c r="G5" s="5">
        <v>10</v>
      </c>
      <c r="H5" s="12">
        <v>1</v>
      </c>
      <c r="I5" s="2" t="s">
        <v>75</v>
      </c>
      <c r="J5" s="4" t="s">
        <v>31</v>
      </c>
      <c r="K5" s="8" t="s">
        <v>76</v>
      </c>
      <c r="L5" s="50">
        <v>44481</v>
      </c>
      <c r="M5" s="13" t="s">
        <v>1628</v>
      </c>
      <c r="N5" s="13" t="s">
        <v>30</v>
      </c>
      <c r="O5" s="6">
        <v>44516</v>
      </c>
    </row>
    <row r="6" spans="1:15" ht="29" x14ac:dyDescent="0.35">
      <c r="A6" s="2">
        <f t="shared" si="0"/>
        <v>4</v>
      </c>
      <c r="B6" s="2">
        <v>263</v>
      </c>
      <c r="C6" s="2">
        <v>2387</v>
      </c>
      <c r="D6" s="4" t="s">
        <v>77</v>
      </c>
      <c r="E6" s="8" t="s">
        <v>78</v>
      </c>
      <c r="F6" s="4" t="s">
        <v>79</v>
      </c>
      <c r="G6" s="5">
        <v>1.99272</v>
      </c>
      <c r="H6" s="12">
        <v>1</v>
      </c>
      <c r="I6" s="2" t="s">
        <v>75</v>
      </c>
      <c r="J6" s="4" t="s">
        <v>22</v>
      </c>
      <c r="K6" s="4" t="s">
        <v>80</v>
      </c>
      <c r="L6" s="50">
        <v>44545</v>
      </c>
      <c r="M6" s="13" t="s">
        <v>1629</v>
      </c>
      <c r="N6" s="13" t="s">
        <v>24</v>
      </c>
      <c r="O6" s="6">
        <v>44550</v>
      </c>
    </row>
    <row r="7" spans="1:15" ht="29" x14ac:dyDescent="0.35">
      <c r="A7" s="2">
        <f t="shared" si="0"/>
        <v>5</v>
      </c>
      <c r="B7" s="2">
        <v>264</v>
      </c>
      <c r="C7" s="2">
        <v>2671</v>
      </c>
      <c r="D7" s="4" t="s">
        <v>81</v>
      </c>
      <c r="E7" s="8" t="s">
        <v>78</v>
      </c>
      <c r="F7" s="4" t="s">
        <v>82</v>
      </c>
      <c r="G7" s="5">
        <v>1.99272</v>
      </c>
      <c r="H7" s="12">
        <v>1</v>
      </c>
      <c r="I7" s="2" t="s">
        <v>75</v>
      </c>
      <c r="J7" s="4" t="s">
        <v>22</v>
      </c>
      <c r="K7" s="4" t="s">
        <v>83</v>
      </c>
      <c r="L7" s="50">
        <v>44545</v>
      </c>
      <c r="M7" s="13" t="s">
        <v>1630</v>
      </c>
      <c r="N7" s="13" t="s">
        <v>25</v>
      </c>
      <c r="O7" s="6">
        <v>44550</v>
      </c>
    </row>
    <row r="8" spans="1:15" ht="29" x14ac:dyDescent="0.35">
      <c r="A8" s="2">
        <f t="shared" si="0"/>
        <v>6</v>
      </c>
      <c r="B8" s="2">
        <v>265</v>
      </c>
      <c r="C8" s="2">
        <v>2388</v>
      </c>
      <c r="D8" s="4" t="s">
        <v>84</v>
      </c>
      <c r="E8" s="8" t="s">
        <v>78</v>
      </c>
      <c r="F8" s="4" t="s">
        <v>85</v>
      </c>
      <c r="G8" s="5">
        <v>2.98908</v>
      </c>
      <c r="H8" s="12">
        <v>1</v>
      </c>
      <c r="I8" s="2" t="s">
        <v>75</v>
      </c>
      <c r="J8" s="4" t="s">
        <v>23</v>
      </c>
      <c r="K8" s="4" t="s">
        <v>86</v>
      </c>
      <c r="L8" s="50">
        <v>44545</v>
      </c>
      <c r="M8" s="13" t="s">
        <v>1631</v>
      </c>
      <c r="N8" s="13" t="s">
        <v>26</v>
      </c>
      <c r="O8" s="6">
        <v>44550</v>
      </c>
    </row>
    <row r="9" spans="1:15" ht="29" x14ac:dyDescent="0.35">
      <c r="A9" s="2">
        <f t="shared" si="0"/>
        <v>7</v>
      </c>
      <c r="B9" s="2">
        <v>266</v>
      </c>
      <c r="C9" s="2">
        <v>2390</v>
      </c>
      <c r="D9" s="4" t="s">
        <v>87</v>
      </c>
      <c r="E9" s="8" t="s">
        <v>78</v>
      </c>
      <c r="F9" s="4" t="s">
        <v>88</v>
      </c>
      <c r="G9" s="5">
        <v>1.99272</v>
      </c>
      <c r="H9" s="12">
        <v>1</v>
      </c>
      <c r="I9" s="2" t="s">
        <v>75</v>
      </c>
      <c r="J9" s="4" t="s">
        <v>23</v>
      </c>
      <c r="K9" s="4" t="s">
        <v>89</v>
      </c>
      <c r="L9" s="50">
        <v>44545</v>
      </c>
      <c r="M9" s="13" t="s">
        <v>1632</v>
      </c>
      <c r="N9" s="13" t="s">
        <v>27</v>
      </c>
      <c r="O9" s="6">
        <v>44550</v>
      </c>
    </row>
    <row r="10" spans="1:15" ht="29" x14ac:dyDescent="0.35">
      <c r="A10" s="2">
        <f t="shared" si="0"/>
        <v>8</v>
      </c>
      <c r="B10" s="2">
        <v>267</v>
      </c>
      <c r="C10" s="2">
        <v>2385</v>
      </c>
      <c r="D10" s="4" t="s">
        <v>90</v>
      </c>
      <c r="E10" s="8" t="s">
        <v>78</v>
      </c>
      <c r="F10" s="4" t="s">
        <v>91</v>
      </c>
      <c r="G10" s="5">
        <v>2.98908</v>
      </c>
      <c r="H10" s="12">
        <v>1</v>
      </c>
      <c r="I10" s="2" t="s">
        <v>75</v>
      </c>
      <c r="J10" s="4" t="s">
        <v>23</v>
      </c>
      <c r="K10" s="8" t="s">
        <v>92</v>
      </c>
      <c r="L10" s="50">
        <v>44545</v>
      </c>
      <c r="M10" s="13" t="s">
        <v>1633</v>
      </c>
      <c r="N10" s="13" t="s">
        <v>28</v>
      </c>
      <c r="O10" s="6">
        <v>44550</v>
      </c>
    </row>
    <row r="11" spans="1:15" ht="29" x14ac:dyDescent="0.35">
      <c r="A11" s="2">
        <f t="shared" si="0"/>
        <v>9</v>
      </c>
      <c r="B11" s="2">
        <v>199</v>
      </c>
      <c r="C11" s="2">
        <v>803</v>
      </c>
      <c r="D11" s="4" t="s">
        <v>66</v>
      </c>
      <c r="E11" s="8" t="s">
        <v>67</v>
      </c>
      <c r="F11" s="4" t="s">
        <v>68</v>
      </c>
      <c r="G11" s="5">
        <v>15</v>
      </c>
      <c r="H11" s="12">
        <v>1</v>
      </c>
      <c r="I11" s="2" t="s">
        <v>302</v>
      </c>
      <c r="J11" s="4" t="s">
        <v>69</v>
      </c>
      <c r="K11" s="8" t="s">
        <v>70</v>
      </c>
      <c r="L11" s="50">
        <v>43738</v>
      </c>
      <c r="M11" s="13" t="s">
        <v>1634</v>
      </c>
      <c r="N11" s="13" t="s">
        <v>106</v>
      </c>
      <c r="O11" s="6">
        <v>44602</v>
      </c>
    </row>
    <row r="12" spans="1:15" ht="29" x14ac:dyDescent="0.35">
      <c r="A12" s="2">
        <f t="shared" si="0"/>
        <v>10</v>
      </c>
      <c r="B12" s="2">
        <v>120</v>
      </c>
      <c r="C12" s="2">
        <v>2887</v>
      </c>
      <c r="D12" s="4" t="s">
        <v>52</v>
      </c>
      <c r="E12" s="8" t="s">
        <v>53</v>
      </c>
      <c r="F12" s="4" t="s">
        <v>54</v>
      </c>
      <c r="G12" s="5">
        <v>0.45</v>
      </c>
      <c r="H12" s="12">
        <v>1</v>
      </c>
      <c r="I12" s="2" t="s">
        <v>302</v>
      </c>
      <c r="J12" s="4" t="s">
        <v>50</v>
      </c>
      <c r="K12" s="8" t="s">
        <v>55</v>
      </c>
      <c r="L12" s="50">
        <v>42426</v>
      </c>
      <c r="M12" s="13" t="s">
        <v>1635</v>
      </c>
      <c r="N12" s="13" t="s">
        <v>108</v>
      </c>
      <c r="O12" s="6">
        <v>44603</v>
      </c>
    </row>
    <row r="13" spans="1:15" ht="29" x14ac:dyDescent="0.35">
      <c r="A13" s="2">
        <f t="shared" si="0"/>
        <v>11</v>
      </c>
      <c r="B13" s="2">
        <v>116</v>
      </c>
      <c r="C13" s="2">
        <v>2888</v>
      </c>
      <c r="D13" s="4" t="s">
        <v>47</v>
      </c>
      <c r="E13" s="8" t="s">
        <v>48</v>
      </c>
      <c r="F13" s="4" t="s">
        <v>49</v>
      </c>
      <c r="G13" s="5">
        <v>0.6</v>
      </c>
      <c r="H13" s="12">
        <v>1</v>
      </c>
      <c r="I13" s="2" t="s">
        <v>302</v>
      </c>
      <c r="J13" s="4" t="s">
        <v>50</v>
      </c>
      <c r="K13" s="8" t="s">
        <v>51</v>
      </c>
      <c r="L13" s="50">
        <v>42361</v>
      </c>
      <c r="M13" s="13" t="s">
        <v>1636</v>
      </c>
      <c r="N13" s="13" t="s">
        <v>109</v>
      </c>
      <c r="O13" s="6">
        <v>44615</v>
      </c>
    </row>
    <row r="14" spans="1:15" ht="72.5" x14ac:dyDescent="0.35">
      <c r="A14" s="2">
        <f t="shared" si="0"/>
        <v>12</v>
      </c>
      <c r="B14" s="2">
        <v>288</v>
      </c>
      <c r="C14" s="4" t="s">
        <v>117</v>
      </c>
      <c r="D14" s="4" t="s">
        <v>118</v>
      </c>
      <c r="E14" s="8" t="s">
        <v>119</v>
      </c>
      <c r="F14" s="4" t="s">
        <v>120</v>
      </c>
      <c r="G14" s="5">
        <v>9.4</v>
      </c>
      <c r="H14" s="12">
        <v>4</v>
      </c>
      <c r="I14" s="2" t="s">
        <v>302</v>
      </c>
      <c r="J14" s="4" t="s">
        <v>121</v>
      </c>
      <c r="K14" s="8" t="s">
        <v>122</v>
      </c>
      <c r="L14" s="50">
        <v>44651</v>
      </c>
      <c r="M14" s="13" t="s">
        <v>1637</v>
      </c>
      <c r="N14" s="13" t="s">
        <v>123</v>
      </c>
      <c r="O14" s="6">
        <v>44651</v>
      </c>
    </row>
    <row r="15" spans="1:15" x14ac:dyDescent="0.35">
      <c r="A15" s="2">
        <f t="shared" si="0"/>
        <v>13</v>
      </c>
      <c r="B15" s="2">
        <v>289</v>
      </c>
      <c r="C15" s="2"/>
      <c r="D15" s="4"/>
      <c r="E15" s="8" t="s">
        <v>158</v>
      </c>
      <c r="F15" s="4" t="s">
        <v>159</v>
      </c>
      <c r="G15" s="5">
        <v>2.9976799999999999</v>
      </c>
      <c r="H15" s="12">
        <v>1</v>
      </c>
      <c r="I15" s="2" t="s">
        <v>75</v>
      </c>
      <c r="J15" s="4" t="s">
        <v>160</v>
      </c>
      <c r="K15" s="8" t="s">
        <v>161</v>
      </c>
      <c r="L15" s="50">
        <v>44669</v>
      </c>
      <c r="M15" s="13" t="s">
        <v>1638</v>
      </c>
      <c r="N15" s="13" t="s">
        <v>162</v>
      </c>
      <c r="O15" s="6">
        <v>44916</v>
      </c>
    </row>
    <row r="16" spans="1:15" x14ac:dyDescent="0.35">
      <c r="A16" s="2">
        <f t="shared" si="0"/>
        <v>14</v>
      </c>
      <c r="B16" s="2">
        <v>290</v>
      </c>
      <c r="C16" s="2"/>
      <c r="D16" s="4"/>
      <c r="E16" s="8" t="s">
        <v>158</v>
      </c>
      <c r="F16" s="4" t="s">
        <v>163</v>
      </c>
      <c r="G16" s="5">
        <v>1.96</v>
      </c>
      <c r="H16" s="12">
        <v>1</v>
      </c>
      <c r="I16" s="2" t="s">
        <v>75</v>
      </c>
      <c r="J16" s="4" t="s">
        <v>160</v>
      </c>
      <c r="K16" s="8" t="s">
        <v>164</v>
      </c>
      <c r="L16" s="50">
        <v>44669</v>
      </c>
      <c r="M16" s="13" t="s">
        <v>1639</v>
      </c>
      <c r="N16" s="13" t="s">
        <v>165</v>
      </c>
      <c r="O16" s="6">
        <v>44916</v>
      </c>
    </row>
    <row r="17" spans="1:15" x14ac:dyDescent="0.35">
      <c r="A17" s="2">
        <f t="shared" si="0"/>
        <v>15</v>
      </c>
      <c r="B17" s="2">
        <v>311</v>
      </c>
      <c r="C17" s="2">
        <v>3355</v>
      </c>
      <c r="D17" s="4" t="s">
        <v>1169</v>
      </c>
      <c r="E17" s="8" t="s">
        <v>286</v>
      </c>
      <c r="F17" s="4" t="s">
        <v>285</v>
      </c>
      <c r="G17" s="5">
        <v>14.988239999999999</v>
      </c>
      <c r="H17" s="12">
        <v>1</v>
      </c>
      <c r="I17" s="2" t="s">
        <v>75</v>
      </c>
      <c r="J17" s="4" t="s">
        <v>282</v>
      </c>
      <c r="K17" s="8" t="s">
        <v>283</v>
      </c>
      <c r="L17" s="50">
        <v>44813</v>
      </c>
      <c r="M17" s="13" t="s">
        <v>1640</v>
      </c>
      <c r="N17" s="13" t="s">
        <v>284</v>
      </c>
      <c r="O17" s="6">
        <v>44972</v>
      </c>
    </row>
    <row r="18" spans="1:15" x14ac:dyDescent="0.35">
      <c r="A18" s="2">
        <f t="shared" si="0"/>
        <v>16</v>
      </c>
      <c r="B18" s="2">
        <v>86</v>
      </c>
      <c r="C18" s="2">
        <v>547</v>
      </c>
      <c r="D18" s="4" t="s">
        <v>306</v>
      </c>
      <c r="E18" s="8" t="s">
        <v>300</v>
      </c>
      <c r="F18" s="4" t="s">
        <v>301</v>
      </c>
      <c r="G18" s="5">
        <v>27.6</v>
      </c>
      <c r="H18" s="12">
        <v>1</v>
      </c>
      <c r="I18" s="2" t="s">
        <v>302</v>
      </c>
      <c r="J18" s="4" t="s">
        <v>303</v>
      </c>
      <c r="K18" s="8" t="s">
        <v>304</v>
      </c>
      <c r="L18" s="50">
        <v>41638</v>
      </c>
      <c r="M18" s="13" t="s">
        <v>1641</v>
      </c>
      <c r="N18" s="13" t="s">
        <v>305</v>
      </c>
      <c r="O18" s="6">
        <v>45028</v>
      </c>
    </row>
    <row r="19" spans="1:15" x14ac:dyDescent="0.35">
      <c r="A19" s="2">
        <f t="shared" si="0"/>
        <v>17</v>
      </c>
      <c r="B19" s="2" t="s">
        <v>72</v>
      </c>
      <c r="C19" s="2">
        <v>3354</v>
      </c>
      <c r="D19" s="4" t="s">
        <v>307</v>
      </c>
      <c r="E19" s="8" t="s">
        <v>308</v>
      </c>
      <c r="F19" s="4" t="s">
        <v>309</v>
      </c>
      <c r="G19" s="5">
        <v>14.984299999999999</v>
      </c>
      <c r="H19" s="12">
        <v>1</v>
      </c>
      <c r="I19" s="2" t="s">
        <v>75</v>
      </c>
      <c r="J19" s="4" t="s">
        <v>282</v>
      </c>
      <c r="K19" s="8" t="s">
        <v>72</v>
      </c>
      <c r="L19" s="50" t="s">
        <v>72</v>
      </c>
      <c r="M19" s="13" t="s">
        <v>1642</v>
      </c>
      <c r="N19" s="13" t="s">
        <v>310</v>
      </c>
      <c r="O19" s="6">
        <v>45041</v>
      </c>
    </row>
    <row r="20" spans="1:15" x14ac:dyDescent="0.35">
      <c r="A20" s="2">
        <f t="shared" si="0"/>
        <v>18</v>
      </c>
      <c r="B20" s="2">
        <v>292</v>
      </c>
      <c r="C20" s="2">
        <v>3067</v>
      </c>
      <c r="D20" s="4" t="s">
        <v>317</v>
      </c>
      <c r="E20" s="8" t="s">
        <v>319</v>
      </c>
      <c r="F20" s="4" t="s">
        <v>318</v>
      </c>
      <c r="G20" s="5">
        <v>9.9872999999999994</v>
      </c>
      <c r="H20" s="12">
        <v>1</v>
      </c>
      <c r="I20" s="2" t="s">
        <v>75</v>
      </c>
      <c r="J20" s="4" t="s">
        <v>311</v>
      </c>
      <c r="K20" s="8" t="s">
        <v>313</v>
      </c>
      <c r="L20" s="50">
        <v>44698</v>
      </c>
      <c r="M20" s="13" t="s">
        <v>1643</v>
      </c>
      <c r="N20" s="13" t="s">
        <v>332</v>
      </c>
      <c r="O20" s="6">
        <v>45055</v>
      </c>
    </row>
    <row r="21" spans="1:15" x14ac:dyDescent="0.35">
      <c r="A21" s="2">
        <f t="shared" si="0"/>
        <v>19</v>
      </c>
      <c r="B21" s="2">
        <v>298</v>
      </c>
      <c r="C21" s="2">
        <v>3066</v>
      </c>
      <c r="D21" s="4" t="s">
        <v>327</v>
      </c>
      <c r="E21" s="8" t="s">
        <v>319</v>
      </c>
      <c r="F21" s="4" t="s">
        <v>326</v>
      </c>
      <c r="G21" s="5">
        <v>9.9844000000000008</v>
      </c>
      <c r="H21" s="12">
        <v>1</v>
      </c>
      <c r="I21" s="2" t="s">
        <v>75</v>
      </c>
      <c r="J21" s="4" t="s">
        <v>311</v>
      </c>
      <c r="K21" s="8" t="s">
        <v>312</v>
      </c>
      <c r="L21" s="50">
        <v>44736</v>
      </c>
      <c r="M21" s="13" t="s">
        <v>1644</v>
      </c>
      <c r="N21" s="13" t="s">
        <v>331</v>
      </c>
      <c r="O21" s="6">
        <v>45055</v>
      </c>
    </row>
    <row r="22" spans="1:15" ht="29" x14ac:dyDescent="0.35">
      <c r="A22" s="2">
        <f t="shared" si="0"/>
        <v>20</v>
      </c>
      <c r="B22" s="2">
        <v>299</v>
      </c>
      <c r="C22" s="2">
        <v>3065</v>
      </c>
      <c r="D22" s="4" t="s">
        <v>324</v>
      </c>
      <c r="E22" s="8" t="s">
        <v>319</v>
      </c>
      <c r="F22" s="4" t="s">
        <v>325</v>
      </c>
      <c r="G22" s="5">
        <v>9.9844000000000008</v>
      </c>
      <c r="H22" s="12">
        <v>1</v>
      </c>
      <c r="I22" s="2" t="s">
        <v>75</v>
      </c>
      <c r="J22" s="4" t="s">
        <v>311</v>
      </c>
      <c r="K22" s="8" t="s">
        <v>314</v>
      </c>
      <c r="L22" s="50">
        <v>44736</v>
      </c>
      <c r="M22" s="13" t="s">
        <v>1645</v>
      </c>
      <c r="N22" s="13" t="s">
        <v>330</v>
      </c>
      <c r="O22" s="6">
        <v>45055</v>
      </c>
    </row>
    <row r="23" spans="1:15" x14ac:dyDescent="0.35">
      <c r="A23" s="2">
        <f t="shared" si="0"/>
        <v>21</v>
      </c>
      <c r="B23" s="2">
        <v>300</v>
      </c>
      <c r="C23" s="2">
        <v>3064</v>
      </c>
      <c r="D23" s="4" t="s">
        <v>322</v>
      </c>
      <c r="E23" s="8" t="s">
        <v>319</v>
      </c>
      <c r="F23" s="4" t="s">
        <v>323</v>
      </c>
      <c r="G23" s="5">
        <v>9.9872999999999994</v>
      </c>
      <c r="H23" s="12">
        <v>1</v>
      </c>
      <c r="I23" s="2" t="s">
        <v>75</v>
      </c>
      <c r="J23" s="4" t="s">
        <v>311</v>
      </c>
      <c r="K23" s="8" t="s">
        <v>315</v>
      </c>
      <c r="L23" s="50">
        <v>44736</v>
      </c>
      <c r="M23" s="13" t="s">
        <v>1646</v>
      </c>
      <c r="N23" s="13" t="s">
        <v>328</v>
      </c>
      <c r="O23" s="6">
        <v>45051</v>
      </c>
    </row>
    <row r="24" spans="1:15" x14ac:dyDescent="0.35">
      <c r="A24" s="2">
        <f t="shared" si="0"/>
        <v>22</v>
      </c>
      <c r="B24" s="2">
        <v>301</v>
      </c>
      <c r="C24" s="2">
        <v>3063</v>
      </c>
      <c r="D24" s="4" t="s">
        <v>321</v>
      </c>
      <c r="E24" s="8" t="s">
        <v>319</v>
      </c>
      <c r="F24" s="4" t="s">
        <v>320</v>
      </c>
      <c r="G24" s="5">
        <v>9.9872999999999994</v>
      </c>
      <c r="H24" s="12">
        <v>1</v>
      </c>
      <c r="I24" s="2" t="s">
        <v>75</v>
      </c>
      <c r="J24" s="4" t="s">
        <v>311</v>
      </c>
      <c r="K24" s="8" t="s">
        <v>316</v>
      </c>
      <c r="L24" s="50">
        <v>44736</v>
      </c>
      <c r="M24" s="13" t="s">
        <v>1647</v>
      </c>
      <c r="N24" s="13" t="s">
        <v>329</v>
      </c>
      <c r="O24" s="6">
        <v>45051</v>
      </c>
    </row>
    <row r="25" spans="1:15" ht="29" x14ac:dyDescent="0.35">
      <c r="A25" s="2">
        <f t="shared" si="0"/>
        <v>23</v>
      </c>
      <c r="B25" s="2">
        <v>386</v>
      </c>
      <c r="C25" s="2">
        <v>3353</v>
      </c>
      <c r="D25" s="4" t="s">
        <v>374</v>
      </c>
      <c r="E25" s="8" t="s">
        <v>371</v>
      </c>
      <c r="F25" s="4" t="s">
        <v>377</v>
      </c>
      <c r="G25" s="5">
        <v>19.984300000000001</v>
      </c>
      <c r="H25" s="12">
        <v>1</v>
      </c>
      <c r="I25" s="2" t="s">
        <v>75</v>
      </c>
      <c r="J25" s="4" t="s">
        <v>282</v>
      </c>
      <c r="K25" s="8" t="s">
        <v>368</v>
      </c>
      <c r="L25" s="50">
        <v>45177</v>
      </c>
      <c r="M25" s="13" t="s">
        <v>1648</v>
      </c>
      <c r="N25" s="13" t="s">
        <v>379</v>
      </c>
      <c r="O25" s="6">
        <v>45180</v>
      </c>
    </row>
    <row r="26" spans="1:15" ht="29" x14ac:dyDescent="0.35">
      <c r="A26" s="2">
        <f t="shared" si="0"/>
        <v>24</v>
      </c>
      <c r="B26" s="2">
        <v>387</v>
      </c>
      <c r="C26" s="2">
        <v>3360</v>
      </c>
      <c r="D26" s="4" t="s">
        <v>375</v>
      </c>
      <c r="E26" s="8" t="s">
        <v>372</v>
      </c>
      <c r="F26" s="4" t="s">
        <v>309</v>
      </c>
      <c r="G26" s="5">
        <v>14.988239999999999</v>
      </c>
      <c r="H26" s="12">
        <v>1</v>
      </c>
      <c r="I26" s="2" t="s">
        <v>75</v>
      </c>
      <c r="J26" s="4" t="s">
        <v>282</v>
      </c>
      <c r="K26" s="8" t="s">
        <v>369</v>
      </c>
      <c r="L26" s="50">
        <v>45177</v>
      </c>
      <c r="M26" s="13" t="s">
        <v>1649</v>
      </c>
      <c r="N26" s="13" t="s">
        <v>380</v>
      </c>
      <c r="O26" s="6">
        <v>45180</v>
      </c>
    </row>
    <row r="27" spans="1:15" ht="29" x14ac:dyDescent="0.35">
      <c r="A27" s="2">
        <f t="shared" si="0"/>
        <v>25</v>
      </c>
      <c r="B27" s="2">
        <v>388</v>
      </c>
      <c r="C27" s="2">
        <v>3363</v>
      </c>
      <c r="D27" s="4" t="s">
        <v>376</v>
      </c>
      <c r="E27" s="8" t="s">
        <v>373</v>
      </c>
      <c r="F27" s="4" t="s">
        <v>378</v>
      </c>
      <c r="G27" s="5">
        <v>19.984300000000001</v>
      </c>
      <c r="H27" s="12">
        <v>1</v>
      </c>
      <c r="I27" s="2" t="s">
        <v>75</v>
      </c>
      <c r="J27" s="4" t="s">
        <v>282</v>
      </c>
      <c r="K27" s="8" t="s">
        <v>370</v>
      </c>
      <c r="L27" s="50">
        <v>45177</v>
      </c>
      <c r="M27" s="13" t="s">
        <v>1650</v>
      </c>
      <c r="N27" s="13" t="s">
        <v>381</v>
      </c>
      <c r="O27" s="6">
        <v>45180</v>
      </c>
    </row>
    <row r="28" spans="1:15" x14ac:dyDescent="0.35">
      <c r="A28" s="2">
        <f t="shared" si="0"/>
        <v>26</v>
      </c>
      <c r="B28" s="2">
        <v>319</v>
      </c>
      <c r="C28" s="2">
        <v>4315</v>
      </c>
      <c r="D28" s="4" t="s">
        <v>383</v>
      </c>
      <c r="E28" s="8" t="s">
        <v>384</v>
      </c>
      <c r="F28" s="4" t="s">
        <v>385</v>
      </c>
      <c r="G28" s="5">
        <v>3.57</v>
      </c>
      <c r="H28" s="12">
        <v>1</v>
      </c>
      <c r="I28" s="2" t="s">
        <v>302</v>
      </c>
      <c r="J28" s="4" t="s">
        <v>349</v>
      </c>
      <c r="K28" s="8" t="s">
        <v>386</v>
      </c>
      <c r="L28" s="50">
        <v>44855</v>
      </c>
      <c r="M28" s="13" t="s">
        <v>1651</v>
      </c>
      <c r="N28" s="13" t="s">
        <v>387</v>
      </c>
      <c r="O28" s="6">
        <v>45180</v>
      </c>
    </row>
    <row r="29" spans="1:15" s="23" customFormat="1" ht="25" x14ac:dyDescent="0.35">
      <c r="A29" s="2">
        <f t="shared" si="0"/>
        <v>27</v>
      </c>
      <c r="B29" s="56"/>
      <c r="C29" s="56"/>
      <c r="D29" s="52" t="s">
        <v>1226</v>
      </c>
      <c r="E29" s="32" t="s">
        <v>533</v>
      </c>
      <c r="F29" s="7" t="s">
        <v>404</v>
      </c>
      <c r="G29" s="9">
        <v>12.96</v>
      </c>
      <c r="H29" s="7">
        <v>1</v>
      </c>
      <c r="I29" s="2" t="s">
        <v>75</v>
      </c>
      <c r="J29" s="7" t="s">
        <v>405</v>
      </c>
      <c r="K29" s="8" t="s">
        <v>406</v>
      </c>
      <c r="L29" s="15">
        <v>44603</v>
      </c>
      <c r="M29" s="13" t="s">
        <v>1652</v>
      </c>
      <c r="N29" s="13" t="s">
        <v>409</v>
      </c>
      <c r="O29" s="14">
        <v>45201</v>
      </c>
    </row>
    <row r="30" spans="1:15" s="23" customFormat="1" ht="72.5" x14ac:dyDescent="0.35">
      <c r="A30" s="18">
        <f t="shared" si="0"/>
        <v>28</v>
      </c>
      <c r="B30" s="56"/>
      <c r="C30" s="56"/>
      <c r="D30" s="52" t="s">
        <v>1227</v>
      </c>
      <c r="E30" s="32" t="s">
        <v>533</v>
      </c>
      <c r="F30" s="7" t="s">
        <v>403</v>
      </c>
      <c r="G30" s="9">
        <v>13.741099999999999</v>
      </c>
      <c r="H30" s="7">
        <v>6</v>
      </c>
      <c r="I30" s="2" t="s">
        <v>75</v>
      </c>
      <c r="J30" s="7" t="s">
        <v>405</v>
      </c>
      <c r="K30" s="8" t="s">
        <v>407</v>
      </c>
      <c r="L30" s="15">
        <v>44629</v>
      </c>
      <c r="M30" s="13" t="s">
        <v>1653</v>
      </c>
      <c r="N30" s="13" t="s">
        <v>410</v>
      </c>
      <c r="O30" s="14">
        <v>45205</v>
      </c>
    </row>
    <row r="31" spans="1:15" s="23" customFormat="1" ht="58" x14ac:dyDescent="0.35">
      <c r="A31" s="18">
        <f t="shared" si="0"/>
        <v>29</v>
      </c>
      <c r="B31" s="56"/>
      <c r="C31" s="56"/>
      <c r="D31" s="52" t="s">
        <v>1228</v>
      </c>
      <c r="E31" s="32" t="s">
        <v>533</v>
      </c>
      <c r="F31" s="7" t="s">
        <v>403</v>
      </c>
      <c r="G31" s="9">
        <v>13.59</v>
      </c>
      <c r="H31" s="7">
        <v>4</v>
      </c>
      <c r="I31" s="2" t="s">
        <v>75</v>
      </c>
      <c r="J31" s="7" t="s">
        <v>405</v>
      </c>
      <c r="K31" s="8" t="s">
        <v>408</v>
      </c>
      <c r="L31" s="15">
        <v>44648</v>
      </c>
      <c r="M31" s="13" t="s">
        <v>1654</v>
      </c>
      <c r="N31" s="13" t="s">
        <v>411</v>
      </c>
      <c r="O31" s="14">
        <v>45205</v>
      </c>
    </row>
    <row r="32" spans="1:15" ht="29" x14ac:dyDescent="0.35">
      <c r="A32" s="2">
        <f t="shared" si="0"/>
        <v>30</v>
      </c>
      <c r="B32" s="2">
        <v>418</v>
      </c>
      <c r="C32" s="2">
        <v>3362</v>
      </c>
      <c r="D32" s="4" t="s">
        <v>454</v>
      </c>
      <c r="E32" s="8" t="s">
        <v>455</v>
      </c>
      <c r="F32" s="4" t="s">
        <v>456</v>
      </c>
      <c r="G32" s="5">
        <v>19.984300000000001</v>
      </c>
      <c r="H32" s="12">
        <v>1</v>
      </c>
      <c r="I32" s="2" t="s">
        <v>302</v>
      </c>
      <c r="J32" s="4" t="s">
        <v>282</v>
      </c>
      <c r="K32" s="8" t="s">
        <v>457</v>
      </c>
      <c r="L32" s="50">
        <v>45239</v>
      </c>
      <c r="M32" s="63" t="s">
        <v>1655</v>
      </c>
      <c r="N32" s="63" t="s">
        <v>458</v>
      </c>
      <c r="O32" s="6">
        <v>45260</v>
      </c>
    </row>
    <row r="33" spans="1:15" ht="29" x14ac:dyDescent="0.35">
      <c r="A33" s="2">
        <f t="shared" si="0"/>
        <v>31</v>
      </c>
      <c r="B33" s="2">
        <v>421</v>
      </c>
      <c r="C33" s="2">
        <v>3369</v>
      </c>
      <c r="D33" s="4" t="s">
        <v>462</v>
      </c>
      <c r="E33" s="19" t="s">
        <v>464</v>
      </c>
      <c r="F33" s="19" t="s">
        <v>309</v>
      </c>
      <c r="G33" s="5">
        <v>14.988239999999999</v>
      </c>
      <c r="H33" s="12">
        <v>1</v>
      </c>
      <c r="I33" s="2" t="s">
        <v>75</v>
      </c>
      <c r="J33" s="4" t="s">
        <v>282</v>
      </c>
      <c r="K33" s="8" t="s">
        <v>467</v>
      </c>
      <c r="L33" s="51">
        <v>45251</v>
      </c>
      <c r="M33" s="63" t="s">
        <v>1656</v>
      </c>
      <c r="N33" s="63" t="s">
        <v>470</v>
      </c>
      <c r="O33" s="6">
        <v>45280</v>
      </c>
    </row>
    <row r="34" spans="1:15" ht="29" x14ac:dyDescent="0.35">
      <c r="A34" s="2">
        <f t="shared" si="0"/>
        <v>32</v>
      </c>
      <c r="B34" s="2">
        <v>422</v>
      </c>
      <c r="C34" s="2">
        <v>3367</v>
      </c>
      <c r="D34" s="4" t="s">
        <v>463</v>
      </c>
      <c r="E34" s="19" t="s">
        <v>464</v>
      </c>
      <c r="F34" s="19" t="s">
        <v>465</v>
      </c>
      <c r="G34" s="5">
        <v>14.988239999999999</v>
      </c>
      <c r="H34" s="12">
        <v>1</v>
      </c>
      <c r="I34" s="2" t="s">
        <v>75</v>
      </c>
      <c r="J34" s="4" t="s">
        <v>282</v>
      </c>
      <c r="K34" s="8" t="s">
        <v>468</v>
      </c>
      <c r="L34" s="51">
        <v>45251</v>
      </c>
      <c r="M34" s="63" t="s">
        <v>1657</v>
      </c>
      <c r="N34" s="63" t="s">
        <v>471</v>
      </c>
      <c r="O34" s="6">
        <v>45280</v>
      </c>
    </row>
    <row r="35" spans="1:15" ht="29" x14ac:dyDescent="0.35">
      <c r="A35" s="2">
        <f t="shared" si="0"/>
        <v>33</v>
      </c>
      <c r="B35" s="2">
        <v>425</v>
      </c>
      <c r="C35" s="4">
        <v>3368</v>
      </c>
      <c r="D35" s="4" t="s">
        <v>472</v>
      </c>
      <c r="E35" s="19" t="s">
        <v>464</v>
      </c>
      <c r="F35" s="19" t="s">
        <v>466</v>
      </c>
      <c r="G35" s="5">
        <v>14.988239999999999</v>
      </c>
      <c r="H35" s="12">
        <v>1</v>
      </c>
      <c r="I35" s="2" t="s">
        <v>75</v>
      </c>
      <c r="J35" s="4" t="s">
        <v>282</v>
      </c>
      <c r="K35" s="8" t="s">
        <v>469</v>
      </c>
      <c r="L35" s="51">
        <v>45250</v>
      </c>
      <c r="M35" s="63" t="s">
        <v>1658</v>
      </c>
      <c r="N35" s="63" t="s">
        <v>471</v>
      </c>
      <c r="O35" s="6">
        <v>45280</v>
      </c>
    </row>
    <row r="36" spans="1:15" s="20" customFormat="1" ht="29" x14ac:dyDescent="0.35">
      <c r="A36" s="2">
        <f t="shared" si="0"/>
        <v>34</v>
      </c>
      <c r="B36" s="2">
        <v>427</v>
      </c>
      <c r="C36" s="4">
        <v>3370</v>
      </c>
      <c r="D36" s="4" t="s">
        <v>475</v>
      </c>
      <c r="E36" s="19" t="s">
        <v>464</v>
      </c>
      <c r="F36" s="19" t="s">
        <v>476</v>
      </c>
      <c r="G36" s="5">
        <v>19.984300000000001</v>
      </c>
      <c r="H36" s="12">
        <v>1</v>
      </c>
      <c r="I36" s="2" t="s">
        <v>75</v>
      </c>
      <c r="J36" s="4" t="s">
        <v>282</v>
      </c>
      <c r="K36" s="8" t="s">
        <v>477</v>
      </c>
      <c r="L36" s="51">
        <v>45253</v>
      </c>
      <c r="M36" s="63" t="s">
        <v>1659</v>
      </c>
      <c r="N36" s="63" t="s">
        <v>478</v>
      </c>
      <c r="O36" s="6">
        <v>45282</v>
      </c>
    </row>
    <row r="37" spans="1:15" s="20" customFormat="1" x14ac:dyDescent="0.35">
      <c r="A37" s="2">
        <f t="shared" si="0"/>
        <v>35</v>
      </c>
      <c r="B37" s="2"/>
      <c r="C37" s="4"/>
      <c r="D37" s="4" t="s">
        <v>506</v>
      </c>
      <c r="E37" s="19" t="s">
        <v>502</v>
      </c>
      <c r="F37" s="19" t="s">
        <v>497</v>
      </c>
      <c r="G37" s="5">
        <f>1984.65/1000</f>
        <v>1.98465</v>
      </c>
      <c r="H37" s="12">
        <v>1</v>
      </c>
      <c r="I37" s="2" t="s">
        <v>75</v>
      </c>
      <c r="J37" s="8" t="s">
        <v>498</v>
      </c>
      <c r="K37" s="47" t="s">
        <v>499</v>
      </c>
      <c r="L37" s="51">
        <v>45267</v>
      </c>
      <c r="M37" s="64" t="s">
        <v>1660</v>
      </c>
      <c r="N37" s="63" t="s">
        <v>500</v>
      </c>
      <c r="O37" s="6">
        <v>45338</v>
      </c>
    </row>
    <row r="38" spans="1:15" s="20" customFormat="1" x14ac:dyDescent="0.35">
      <c r="A38" s="2">
        <f t="shared" si="0"/>
        <v>36</v>
      </c>
      <c r="B38" s="2"/>
      <c r="C38" s="4"/>
      <c r="D38" s="4" t="s">
        <v>505</v>
      </c>
      <c r="E38" s="19" t="s">
        <v>502</v>
      </c>
      <c r="F38" s="19" t="s">
        <v>501</v>
      </c>
      <c r="G38" s="5">
        <f>3856.815/1000</f>
        <v>3.8568150000000001</v>
      </c>
      <c r="H38" s="12">
        <v>1</v>
      </c>
      <c r="I38" s="2" t="s">
        <v>75</v>
      </c>
      <c r="J38" s="8" t="s">
        <v>498</v>
      </c>
      <c r="K38" s="47" t="s">
        <v>499</v>
      </c>
      <c r="L38" s="51">
        <v>45267</v>
      </c>
      <c r="M38" s="64" t="s">
        <v>1661</v>
      </c>
      <c r="N38" s="63" t="s">
        <v>503</v>
      </c>
      <c r="O38" s="6">
        <v>45341</v>
      </c>
    </row>
    <row r="39" spans="1:15" s="23" customFormat="1" x14ac:dyDescent="0.35">
      <c r="A39" s="2">
        <f t="shared" si="0"/>
        <v>37</v>
      </c>
      <c r="B39" s="56"/>
      <c r="C39" s="56"/>
      <c r="D39" s="56"/>
      <c r="E39" s="32" t="s">
        <v>507</v>
      </c>
      <c r="F39" s="7" t="s">
        <v>1225</v>
      </c>
      <c r="G39" s="22">
        <v>2.476</v>
      </c>
      <c r="H39" s="21">
        <v>1</v>
      </c>
      <c r="I39" s="2" t="s">
        <v>75</v>
      </c>
      <c r="J39" s="21" t="s">
        <v>498</v>
      </c>
      <c r="K39" s="47" t="s">
        <v>509</v>
      </c>
      <c r="L39" s="51">
        <v>45265</v>
      </c>
      <c r="M39" s="13" t="s">
        <v>1662</v>
      </c>
      <c r="N39" s="13" t="s">
        <v>510</v>
      </c>
      <c r="O39" s="14">
        <v>45348</v>
      </c>
    </row>
    <row r="40" spans="1:15" s="23" customFormat="1" x14ac:dyDescent="0.35">
      <c r="A40" s="2">
        <f t="shared" si="0"/>
        <v>38</v>
      </c>
      <c r="B40" s="56"/>
      <c r="C40" s="56"/>
      <c r="D40" s="56"/>
      <c r="E40" s="32" t="s">
        <v>533</v>
      </c>
      <c r="F40" s="7" t="s">
        <v>534</v>
      </c>
      <c r="G40" s="22">
        <v>1.15327</v>
      </c>
      <c r="H40" s="21">
        <v>1</v>
      </c>
      <c r="I40" s="2" t="s">
        <v>75</v>
      </c>
      <c r="J40" s="21" t="s">
        <v>405</v>
      </c>
      <c r="K40" s="47" t="s">
        <v>536</v>
      </c>
      <c r="L40" s="51">
        <v>44736</v>
      </c>
      <c r="M40" s="13" t="s">
        <v>1663</v>
      </c>
      <c r="N40" s="13" t="s">
        <v>535</v>
      </c>
      <c r="O40" s="14">
        <v>45406</v>
      </c>
    </row>
    <row r="41" spans="1:15" s="20" customFormat="1" x14ac:dyDescent="0.35">
      <c r="A41" s="2">
        <f t="shared" si="0"/>
        <v>39</v>
      </c>
      <c r="B41" s="2"/>
      <c r="C41" s="4">
        <v>3364</v>
      </c>
      <c r="D41" s="4" t="s">
        <v>537</v>
      </c>
      <c r="E41" s="19" t="s">
        <v>538</v>
      </c>
      <c r="F41" s="19" t="s">
        <v>541</v>
      </c>
      <c r="G41" s="5">
        <v>19.984300000000001</v>
      </c>
      <c r="H41" s="12">
        <v>1</v>
      </c>
      <c r="I41" s="2" t="s">
        <v>75</v>
      </c>
      <c r="J41" s="4" t="s">
        <v>282</v>
      </c>
      <c r="K41" s="47" t="s">
        <v>539</v>
      </c>
      <c r="L41" s="51">
        <v>45251</v>
      </c>
      <c r="M41" s="64" t="s">
        <v>1664</v>
      </c>
      <c r="N41" s="63" t="s">
        <v>540</v>
      </c>
      <c r="O41" s="6">
        <v>45412</v>
      </c>
    </row>
    <row r="42" spans="1:15" s="20" customFormat="1" ht="58" x14ac:dyDescent="0.35">
      <c r="A42" s="2">
        <f t="shared" si="0"/>
        <v>40</v>
      </c>
      <c r="B42" s="2">
        <v>449</v>
      </c>
      <c r="C42" s="4" t="s">
        <v>557</v>
      </c>
      <c r="D42" s="4" t="s">
        <v>556</v>
      </c>
      <c r="E42" s="19" t="s">
        <v>555</v>
      </c>
      <c r="F42" s="19" t="s">
        <v>554</v>
      </c>
      <c r="G42" s="5">
        <v>9.1999999999999993</v>
      </c>
      <c r="H42" s="12">
        <v>4</v>
      </c>
      <c r="I42" s="2" t="s">
        <v>302</v>
      </c>
      <c r="J42" s="4" t="s">
        <v>553</v>
      </c>
      <c r="K42" s="47" t="s">
        <v>552</v>
      </c>
      <c r="L42" s="51">
        <v>45289</v>
      </c>
      <c r="M42" s="64" t="s">
        <v>1665</v>
      </c>
      <c r="N42" s="63" t="s">
        <v>551</v>
      </c>
      <c r="O42" s="6">
        <v>45433</v>
      </c>
    </row>
    <row r="43" spans="1:15" s="20" customFormat="1" ht="29" x14ac:dyDescent="0.35">
      <c r="A43" s="2">
        <f t="shared" si="0"/>
        <v>41</v>
      </c>
      <c r="B43" s="2">
        <v>324</v>
      </c>
      <c r="C43" s="4">
        <v>2730</v>
      </c>
      <c r="D43" s="4" t="s">
        <v>568</v>
      </c>
      <c r="E43" s="19" t="s">
        <v>564</v>
      </c>
      <c r="F43" s="19" t="s">
        <v>565</v>
      </c>
      <c r="G43" s="5">
        <v>26.254999999999999</v>
      </c>
      <c r="H43" s="12">
        <v>1</v>
      </c>
      <c r="I43" s="2" t="s">
        <v>75</v>
      </c>
      <c r="J43" s="4" t="s">
        <v>565</v>
      </c>
      <c r="K43" s="47" t="s">
        <v>566</v>
      </c>
      <c r="L43" s="51">
        <v>44720</v>
      </c>
      <c r="M43" s="64" t="s">
        <v>1666</v>
      </c>
      <c r="N43" s="63" t="s">
        <v>567</v>
      </c>
      <c r="O43" s="6">
        <v>45470</v>
      </c>
    </row>
    <row r="44" spans="1:15" ht="29" x14ac:dyDescent="0.35">
      <c r="A44" s="2">
        <f t="shared" si="0"/>
        <v>42</v>
      </c>
      <c r="B44" s="39">
        <v>253</v>
      </c>
      <c r="C44" s="39">
        <v>2373</v>
      </c>
      <c r="D44" s="44" t="s">
        <v>571</v>
      </c>
      <c r="E44" s="36" t="s">
        <v>569</v>
      </c>
      <c r="F44" s="19" t="s">
        <v>570</v>
      </c>
      <c r="G44" s="39">
        <v>1.9136</v>
      </c>
      <c r="H44" s="37">
        <v>1</v>
      </c>
      <c r="I44" s="2" t="s">
        <v>75</v>
      </c>
      <c r="J44" s="4" t="s">
        <v>572</v>
      </c>
      <c r="K44" s="47" t="s">
        <v>573</v>
      </c>
      <c r="L44" s="51">
        <v>44487</v>
      </c>
      <c r="M44" s="64" t="s">
        <v>1667</v>
      </c>
      <c r="N44" s="63" t="s">
        <v>576</v>
      </c>
      <c r="O44" s="38">
        <v>45469</v>
      </c>
    </row>
    <row r="45" spans="1:15" ht="29" x14ac:dyDescent="0.35">
      <c r="A45" s="2">
        <f t="shared" si="0"/>
        <v>43</v>
      </c>
      <c r="B45" s="39">
        <v>254</v>
      </c>
      <c r="C45" s="39">
        <v>2135</v>
      </c>
      <c r="D45" s="44" t="s">
        <v>574</v>
      </c>
      <c r="E45" s="36" t="s">
        <v>569</v>
      </c>
      <c r="F45" s="19" t="s">
        <v>570</v>
      </c>
      <c r="G45" s="39">
        <v>5.3762499999999998</v>
      </c>
      <c r="H45" s="37">
        <v>1</v>
      </c>
      <c r="I45" s="2" t="s">
        <v>75</v>
      </c>
      <c r="J45" s="4" t="s">
        <v>572</v>
      </c>
      <c r="K45" s="47" t="s">
        <v>575</v>
      </c>
      <c r="L45" s="51">
        <v>44487</v>
      </c>
      <c r="M45" s="64" t="s">
        <v>1668</v>
      </c>
      <c r="N45" s="63" t="s">
        <v>577</v>
      </c>
      <c r="O45" s="38">
        <v>45469</v>
      </c>
    </row>
    <row r="46" spans="1:15" ht="29" x14ac:dyDescent="0.35">
      <c r="A46" s="2">
        <f t="shared" si="0"/>
        <v>44</v>
      </c>
      <c r="B46" s="39">
        <v>324</v>
      </c>
      <c r="C46" s="39">
        <v>2731</v>
      </c>
      <c r="D46" s="44" t="s">
        <v>593</v>
      </c>
      <c r="E46" s="36" t="s">
        <v>569</v>
      </c>
      <c r="F46" s="19" t="s">
        <v>565</v>
      </c>
      <c r="G46" s="39">
        <v>28.19</v>
      </c>
      <c r="H46" s="37">
        <v>1</v>
      </c>
      <c r="I46" s="2" t="s">
        <v>75</v>
      </c>
      <c r="J46" s="4" t="s">
        <v>565</v>
      </c>
      <c r="K46" s="47" t="s">
        <v>591</v>
      </c>
      <c r="L46" s="51">
        <v>44897</v>
      </c>
      <c r="M46" s="64" t="s">
        <v>1669</v>
      </c>
      <c r="N46" s="64" t="s">
        <v>592</v>
      </c>
      <c r="O46" s="38">
        <v>45476</v>
      </c>
    </row>
    <row r="47" spans="1:15" ht="29" x14ac:dyDescent="0.35">
      <c r="A47" s="2">
        <f t="shared" si="0"/>
        <v>45</v>
      </c>
      <c r="B47" s="39">
        <v>355</v>
      </c>
      <c r="C47" s="39">
        <v>1267</v>
      </c>
      <c r="D47" s="44" t="s">
        <v>586</v>
      </c>
      <c r="E47" s="36" t="s">
        <v>585</v>
      </c>
      <c r="F47" s="19" t="s">
        <v>590</v>
      </c>
      <c r="G47" s="39">
        <v>44</v>
      </c>
      <c r="H47" s="37">
        <v>1</v>
      </c>
      <c r="I47" s="2" t="s">
        <v>302</v>
      </c>
      <c r="J47" s="4" t="s">
        <v>587</v>
      </c>
      <c r="K47" s="47" t="s">
        <v>588</v>
      </c>
      <c r="L47" s="51">
        <v>44993</v>
      </c>
      <c r="M47" s="64" t="s">
        <v>1670</v>
      </c>
      <c r="N47" s="64" t="s">
        <v>589</v>
      </c>
      <c r="O47" s="38">
        <v>45476</v>
      </c>
    </row>
    <row r="48" spans="1:15" ht="29" x14ac:dyDescent="0.35">
      <c r="A48" s="2">
        <f t="shared" si="0"/>
        <v>46</v>
      </c>
      <c r="B48" s="39">
        <v>251</v>
      </c>
      <c r="C48" s="39">
        <v>2732</v>
      </c>
      <c r="D48" s="44" t="s">
        <v>598</v>
      </c>
      <c r="E48" s="36" t="s">
        <v>594</v>
      </c>
      <c r="F48" s="19" t="s">
        <v>597</v>
      </c>
      <c r="G48" s="39">
        <v>28.19</v>
      </c>
      <c r="H48" s="37">
        <v>1</v>
      </c>
      <c r="I48" s="2" t="s">
        <v>75</v>
      </c>
      <c r="J48" s="4" t="s">
        <v>572</v>
      </c>
      <c r="K48" s="47" t="s">
        <v>595</v>
      </c>
      <c r="L48" s="51">
        <v>44453</v>
      </c>
      <c r="M48" s="64" t="s">
        <v>1671</v>
      </c>
      <c r="N48" s="64" t="s">
        <v>596</v>
      </c>
      <c r="O48" s="38">
        <v>45477</v>
      </c>
    </row>
    <row r="49" spans="1:15" ht="29" x14ac:dyDescent="0.35">
      <c r="A49" s="2">
        <f t="shared" si="0"/>
        <v>47</v>
      </c>
      <c r="B49" s="39">
        <v>293</v>
      </c>
      <c r="C49" s="39">
        <v>2149</v>
      </c>
      <c r="D49" s="44" t="s">
        <v>602</v>
      </c>
      <c r="E49" s="19" t="s">
        <v>564</v>
      </c>
      <c r="F49" s="19" t="s">
        <v>565</v>
      </c>
      <c r="G49" s="39">
        <v>3.1395599999999999</v>
      </c>
      <c r="H49" s="37">
        <v>1</v>
      </c>
      <c r="I49" s="2" t="s">
        <v>75</v>
      </c>
      <c r="J49" s="4" t="s">
        <v>565</v>
      </c>
      <c r="K49" s="47" t="s">
        <v>600</v>
      </c>
      <c r="L49" s="51">
        <v>44698</v>
      </c>
      <c r="M49" s="64" t="s">
        <v>1672</v>
      </c>
      <c r="N49" s="64" t="s">
        <v>601</v>
      </c>
      <c r="O49" s="38">
        <v>45481</v>
      </c>
    </row>
    <row r="50" spans="1:15" ht="29" x14ac:dyDescent="0.35">
      <c r="A50" s="2">
        <f t="shared" si="0"/>
        <v>48</v>
      </c>
      <c r="B50" s="39">
        <v>268</v>
      </c>
      <c r="C50" s="39">
        <v>2369</v>
      </c>
      <c r="D50" s="44" t="s">
        <v>603</v>
      </c>
      <c r="E50" s="19" t="s">
        <v>564</v>
      </c>
      <c r="F50" s="19" t="s">
        <v>565</v>
      </c>
      <c r="G50" s="39">
        <v>1.0772999999999999</v>
      </c>
      <c r="H50" s="37">
        <v>1</v>
      </c>
      <c r="I50" s="2" t="s">
        <v>75</v>
      </c>
      <c r="J50" s="4" t="s">
        <v>565</v>
      </c>
      <c r="K50" s="47" t="s">
        <v>604</v>
      </c>
      <c r="L50" s="51">
        <v>44547</v>
      </c>
      <c r="M50" s="64" t="s">
        <v>1669</v>
      </c>
      <c r="N50" s="64" t="s">
        <v>605</v>
      </c>
      <c r="O50" s="38">
        <v>45483</v>
      </c>
    </row>
    <row r="51" spans="1:15" ht="29" x14ac:dyDescent="0.35">
      <c r="A51" s="2">
        <f t="shared" si="0"/>
        <v>49</v>
      </c>
      <c r="B51" s="39">
        <v>293</v>
      </c>
      <c r="C51" s="39">
        <v>2136</v>
      </c>
      <c r="D51" s="44" t="s">
        <v>607</v>
      </c>
      <c r="E51" s="19" t="s">
        <v>564</v>
      </c>
      <c r="F51" s="19" t="s">
        <v>565</v>
      </c>
      <c r="G51" s="39">
        <v>1.13886</v>
      </c>
      <c r="H51" s="37">
        <v>1</v>
      </c>
      <c r="I51" s="2" t="s">
        <v>75</v>
      </c>
      <c r="J51" s="4" t="s">
        <v>565</v>
      </c>
      <c r="K51" s="47" t="s">
        <v>600</v>
      </c>
      <c r="L51" s="51">
        <v>44698</v>
      </c>
      <c r="M51" s="64" t="s">
        <v>1673</v>
      </c>
      <c r="N51" s="64" t="s">
        <v>606</v>
      </c>
      <c r="O51" s="38">
        <v>45485</v>
      </c>
    </row>
    <row r="52" spans="1:15" ht="29" x14ac:dyDescent="0.35">
      <c r="A52" s="2">
        <f t="shared" si="0"/>
        <v>50</v>
      </c>
      <c r="B52" s="39">
        <v>293</v>
      </c>
      <c r="C52" s="39">
        <v>2372</v>
      </c>
      <c r="D52" s="44" t="s">
        <v>608</v>
      </c>
      <c r="E52" s="19" t="s">
        <v>564</v>
      </c>
      <c r="F52" s="19" t="s">
        <v>565</v>
      </c>
      <c r="G52" s="39">
        <v>1.83141</v>
      </c>
      <c r="H52" s="37">
        <v>1</v>
      </c>
      <c r="I52" s="2" t="s">
        <v>75</v>
      </c>
      <c r="J52" s="4" t="s">
        <v>565</v>
      </c>
      <c r="K52" s="47" t="s">
        <v>600</v>
      </c>
      <c r="L52" s="51">
        <v>44698</v>
      </c>
      <c r="M52" s="64" t="s">
        <v>1674</v>
      </c>
      <c r="N52" s="64" t="s">
        <v>609</v>
      </c>
      <c r="O52" s="38">
        <v>45488</v>
      </c>
    </row>
    <row r="53" spans="1:15" ht="29" x14ac:dyDescent="0.35">
      <c r="A53" s="2">
        <f t="shared" si="0"/>
        <v>51</v>
      </c>
      <c r="B53" s="39">
        <v>293</v>
      </c>
      <c r="C53" s="39">
        <v>2154</v>
      </c>
      <c r="D53" s="44" t="s">
        <v>610</v>
      </c>
      <c r="E53" s="19" t="s">
        <v>564</v>
      </c>
      <c r="F53" s="19" t="s">
        <v>565</v>
      </c>
      <c r="G53" s="39">
        <v>1.7236800000000001</v>
      </c>
      <c r="H53" s="37">
        <v>1</v>
      </c>
      <c r="I53" s="2" t="s">
        <v>75</v>
      </c>
      <c r="J53" s="4" t="s">
        <v>565</v>
      </c>
      <c r="K53" s="47" t="s">
        <v>600</v>
      </c>
      <c r="L53" s="51">
        <v>44698</v>
      </c>
      <c r="M53" s="64" t="s">
        <v>1675</v>
      </c>
      <c r="N53" s="64" t="s">
        <v>611</v>
      </c>
      <c r="O53" s="38">
        <v>45489</v>
      </c>
    </row>
    <row r="54" spans="1:15" ht="29" x14ac:dyDescent="0.35">
      <c r="A54" s="2">
        <f t="shared" si="0"/>
        <v>52</v>
      </c>
      <c r="B54" s="39">
        <v>293</v>
      </c>
      <c r="C54" s="39">
        <v>2613</v>
      </c>
      <c r="D54" s="44" t="s">
        <v>617</v>
      </c>
      <c r="E54" s="19" t="s">
        <v>564</v>
      </c>
      <c r="F54" s="19" t="s">
        <v>565</v>
      </c>
      <c r="G54" s="39">
        <v>1.0926899999999999</v>
      </c>
      <c r="H54" s="37">
        <v>1</v>
      </c>
      <c r="I54" s="2" t="s">
        <v>75</v>
      </c>
      <c r="J54" s="4" t="s">
        <v>565</v>
      </c>
      <c r="K54" s="47" t="s">
        <v>600</v>
      </c>
      <c r="L54" s="51">
        <v>44698</v>
      </c>
      <c r="M54" s="64" t="s">
        <v>1676</v>
      </c>
      <c r="N54" s="64" t="s">
        <v>618</v>
      </c>
      <c r="O54" s="38">
        <v>45492</v>
      </c>
    </row>
    <row r="55" spans="1:15" ht="29" x14ac:dyDescent="0.35">
      <c r="A55" s="2">
        <f t="shared" si="0"/>
        <v>53</v>
      </c>
      <c r="B55" s="39">
        <v>293</v>
      </c>
      <c r="C55" s="39">
        <v>2370</v>
      </c>
      <c r="D55" s="44" t="s">
        <v>621</v>
      </c>
      <c r="E55" s="19" t="s">
        <v>564</v>
      </c>
      <c r="F55" s="19" t="s">
        <v>565</v>
      </c>
      <c r="G55" s="39">
        <v>6.8793300000000004</v>
      </c>
      <c r="H55" s="37">
        <v>1</v>
      </c>
      <c r="I55" s="2" t="s">
        <v>75</v>
      </c>
      <c r="J55" s="4" t="s">
        <v>565</v>
      </c>
      <c r="K55" s="47" t="s">
        <v>600</v>
      </c>
      <c r="L55" s="51">
        <v>44698</v>
      </c>
      <c r="M55" s="64" t="s">
        <v>1677</v>
      </c>
      <c r="N55" s="64" t="s">
        <v>622</v>
      </c>
      <c r="O55" s="38">
        <v>45497</v>
      </c>
    </row>
    <row r="56" spans="1:15" x14ac:dyDescent="0.35">
      <c r="A56" s="2">
        <f t="shared" si="0"/>
        <v>54</v>
      </c>
      <c r="B56" s="39">
        <v>360</v>
      </c>
      <c r="C56" s="39">
        <v>3567</v>
      </c>
      <c r="D56" s="44" t="s">
        <v>719</v>
      </c>
      <c r="E56" s="19" t="s">
        <v>718</v>
      </c>
      <c r="F56" s="19" t="s">
        <v>714</v>
      </c>
      <c r="G56" s="39">
        <v>23.863949999999999</v>
      </c>
      <c r="H56" s="37">
        <v>1</v>
      </c>
      <c r="I56" s="2" t="s">
        <v>75</v>
      </c>
      <c r="J56" s="4" t="s">
        <v>715</v>
      </c>
      <c r="K56" s="47" t="s">
        <v>716</v>
      </c>
      <c r="L56" s="51">
        <v>45029</v>
      </c>
      <c r="M56" s="64" t="s">
        <v>1678</v>
      </c>
      <c r="N56" s="64" t="s">
        <v>717</v>
      </c>
      <c r="O56" s="38">
        <v>45527</v>
      </c>
    </row>
    <row r="57" spans="1:15" x14ac:dyDescent="0.35">
      <c r="A57" s="2">
        <f t="shared" si="0"/>
        <v>55</v>
      </c>
      <c r="B57" s="39">
        <v>371</v>
      </c>
      <c r="C57" s="39">
        <v>3563</v>
      </c>
      <c r="D57" s="44" t="s">
        <v>741</v>
      </c>
      <c r="E57" s="19" t="s">
        <v>732</v>
      </c>
      <c r="F57" s="19" t="s">
        <v>734</v>
      </c>
      <c r="G57" s="39">
        <v>55.695189999999997</v>
      </c>
      <c r="H57" s="37">
        <v>1</v>
      </c>
      <c r="I57" s="2" t="s">
        <v>75</v>
      </c>
      <c r="J57" s="4" t="s">
        <v>736</v>
      </c>
      <c r="K57" s="47" t="s">
        <v>737</v>
      </c>
      <c r="L57" s="51">
        <v>45065</v>
      </c>
      <c r="M57" s="64" t="s">
        <v>1679</v>
      </c>
      <c r="N57" s="64" t="s">
        <v>739</v>
      </c>
      <c r="O57" s="38">
        <v>45532</v>
      </c>
    </row>
    <row r="58" spans="1:15" x14ac:dyDescent="0.35">
      <c r="A58" s="2">
        <f t="shared" si="0"/>
        <v>56</v>
      </c>
      <c r="B58" s="39">
        <v>400</v>
      </c>
      <c r="C58" s="39">
        <v>3564</v>
      </c>
      <c r="D58" s="44" t="s">
        <v>742</v>
      </c>
      <c r="E58" s="19" t="s">
        <v>733</v>
      </c>
      <c r="F58" s="19" t="s">
        <v>735</v>
      </c>
      <c r="G58" s="39">
        <v>71.948250000000002</v>
      </c>
      <c r="H58" s="37">
        <v>1</v>
      </c>
      <c r="I58" s="2" t="s">
        <v>75</v>
      </c>
      <c r="J58" s="4" t="s">
        <v>715</v>
      </c>
      <c r="K58" s="47" t="s">
        <v>738</v>
      </c>
      <c r="L58" s="51">
        <v>45189</v>
      </c>
      <c r="M58" s="64" t="s">
        <v>1680</v>
      </c>
      <c r="N58" s="64" t="s">
        <v>740</v>
      </c>
      <c r="O58" s="38">
        <v>45532</v>
      </c>
    </row>
    <row r="59" spans="1:15" x14ac:dyDescent="0.35">
      <c r="A59" s="2">
        <f t="shared" si="0"/>
        <v>57</v>
      </c>
      <c r="B59" s="39">
        <v>407</v>
      </c>
      <c r="C59" s="39">
        <v>3565</v>
      </c>
      <c r="D59" s="44" t="s">
        <v>785</v>
      </c>
      <c r="E59" s="19" t="s">
        <v>782</v>
      </c>
      <c r="F59" s="19" t="s">
        <v>781</v>
      </c>
      <c r="G59" s="39">
        <v>18.606560000000002</v>
      </c>
      <c r="H59" s="37">
        <v>1</v>
      </c>
      <c r="I59" s="2" t="s">
        <v>75</v>
      </c>
      <c r="J59" s="4" t="s">
        <v>715</v>
      </c>
      <c r="K59" s="47" t="s">
        <v>783</v>
      </c>
      <c r="L59" s="51">
        <v>45231</v>
      </c>
      <c r="M59" s="64" t="s">
        <v>1681</v>
      </c>
      <c r="N59" s="64" t="s">
        <v>784</v>
      </c>
      <c r="O59" s="38">
        <v>45533</v>
      </c>
    </row>
    <row r="60" spans="1:15" ht="29" x14ac:dyDescent="0.35">
      <c r="A60" s="2">
        <f t="shared" si="0"/>
        <v>58</v>
      </c>
      <c r="B60" s="39">
        <v>377</v>
      </c>
      <c r="C60" s="39">
        <v>2976</v>
      </c>
      <c r="D60" s="44" t="s">
        <v>880</v>
      </c>
      <c r="E60" s="19" t="s">
        <v>881</v>
      </c>
      <c r="F60" s="19" t="s">
        <v>882</v>
      </c>
      <c r="G60" s="39">
        <v>36</v>
      </c>
      <c r="H60" s="37">
        <v>1</v>
      </c>
      <c r="I60" s="2" t="s">
        <v>302</v>
      </c>
      <c r="J60" s="4" t="s">
        <v>121</v>
      </c>
      <c r="K60" s="47" t="s">
        <v>883</v>
      </c>
      <c r="L60" s="51">
        <v>45127</v>
      </c>
      <c r="M60" s="64" t="s">
        <v>1682</v>
      </c>
      <c r="N60" s="64" t="s">
        <v>884</v>
      </c>
      <c r="O60" s="38">
        <v>45580</v>
      </c>
    </row>
    <row r="61" spans="1:15" ht="29" x14ac:dyDescent="0.35">
      <c r="A61" s="2">
        <f t="shared" si="0"/>
        <v>59</v>
      </c>
      <c r="B61" s="39">
        <v>361</v>
      </c>
      <c r="C61" s="39">
        <v>2670</v>
      </c>
      <c r="D61" s="44" t="s">
        <v>888</v>
      </c>
      <c r="E61" s="19" t="s">
        <v>885</v>
      </c>
      <c r="F61" s="19" t="s">
        <v>886</v>
      </c>
      <c r="G61" s="39">
        <v>33.6</v>
      </c>
      <c r="H61" s="37">
        <v>1</v>
      </c>
      <c r="I61" s="2" t="s">
        <v>302</v>
      </c>
      <c r="J61" s="4" t="s">
        <v>1319</v>
      </c>
      <c r="K61" s="47" t="s">
        <v>887</v>
      </c>
      <c r="L61" s="51">
        <v>45028</v>
      </c>
      <c r="M61" s="64" t="s">
        <v>1683</v>
      </c>
      <c r="N61" s="64" t="s">
        <v>889</v>
      </c>
      <c r="O61" s="38">
        <v>45586</v>
      </c>
    </row>
    <row r="62" spans="1:15" ht="29" x14ac:dyDescent="0.35">
      <c r="A62" s="2">
        <f t="shared" si="0"/>
        <v>60</v>
      </c>
      <c r="B62" s="39">
        <v>488</v>
      </c>
      <c r="C62" s="39">
        <v>3329</v>
      </c>
      <c r="D62" s="44" t="s">
        <v>1168</v>
      </c>
      <c r="E62" s="19" t="s">
        <v>890</v>
      </c>
      <c r="F62" s="19" t="s">
        <v>893</v>
      </c>
      <c r="G62" s="39">
        <v>8.1999999999999993</v>
      </c>
      <c r="H62" s="37">
        <v>2</v>
      </c>
      <c r="I62" s="2" t="s">
        <v>302</v>
      </c>
      <c r="J62" s="4" t="s">
        <v>553</v>
      </c>
      <c r="K62" s="47" t="s">
        <v>891</v>
      </c>
      <c r="L62" s="51">
        <v>45364</v>
      </c>
      <c r="M62" s="64" t="s">
        <v>1684</v>
      </c>
      <c r="N62" s="64" t="s">
        <v>892</v>
      </c>
      <c r="O62" s="38">
        <v>45588</v>
      </c>
    </row>
    <row r="63" spans="1:15" x14ac:dyDescent="0.35">
      <c r="A63" s="2">
        <f t="shared" si="0"/>
        <v>61</v>
      </c>
      <c r="B63" s="39">
        <v>386</v>
      </c>
      <c r="C63" s="39">
        <v>3566</v>
      </c>
      <c r="D63" s="44" t="s">
        <v>914</v>
      </c>
      <c r="E63" s="19" t="s">
        <v>911</v>
      </c>
      <c r="F63" s="19" t="s">
        <v>910</v>
      </c>
      <c r="G63" s="39">
        <v>39.979979999999998</v>
      </c>
      <c r="H63" s="37">
        <v>1</v>
      </c>
      <c r="I63" s="2" t="s">
        <v>75</v>
      </c>
      <c r="J63" s="4" t="s">
        <v>715</v>
      </c>
      <c r="K63" s="47" t="s">
        <v>912</v>
      </c>
      <c r="L63" s="51">
        <v>45176</v>
      </c>
      <c r="M63" s="64" t="s">
        <v>1685</v>
      </c>
      <c r="N63" s="64" t="s">
        <v>913</v>
      </c>
      <c r="O63" s="38">
        <v>45614</v>
      </c>
    </row>
    <row r="64" spans="1:15" ht="29" x14ac:dyDescent="0.35">
      <c r="A64" s="2">
        <f t="shared" si="0"/>
        <v>62</v>
      </c>
      <c r="B64" s="39">
        <v>411</v>
      </c>
      <c r="C64" s="39">
        <v>3569</v>
      </c>
      <c r="D64" s="44" t="s">
        <v>925</v>
      </c>
      <c r="E64" s="19" t="s">
        <v>923</v>
      </c>
      <c r="F64" s="19" t="s">
        <v>924</v>
      </c>
      <c r="G64" s="39">
        <v>104.9436</v>
      </c>
      <c r="H64" s="37">
        <v>1</v>
      </c>
      <c r="I64" s="2" t="s">
        <v>75</v>
      </c>
      <c r="J64" s="4" t="s">
        <v>736</v>
      </c>
      <c r="K64" s="47" t="s">
        <v>926</v>
      </c>
      <c r="L64" s="51">
        <v>45233</v>
      </c>
      <c r="M64" s="64" t="s">
        <v>1686</v>
      </c>
      <c r="N64" s="64" t="s">
        <v>927</v>
      </c>
      <c r="O64" s="38">
        <v>45624</v>
      </c>
    </row>
    <row r="65" spans="1:15" x14ac:dyDescent="0.35">
      <c r="A65" s="2">
        <f t="shared" si="0"/>
        <v>63</v>
      </c>
      <c r="B65" s="39">
        <v>489</v>
      </c>
      <c r="C65" s="39">
        <v>3329</v>
      </c>
      <c r="D65" s="44" t="s">
        <v>918</v>
      </c>
      <c r="E65" s="19" t="s">
        <v>919</v>
      </c>
      <c r="F65" s="19" t="s">
        <v>920</v>
      </c>
      <c r="G65" s="39">
        <v>4.0999999999999996</v>
      </c>
      <c r="H65" s="37">
        <v>1</v>
      </c>
      <c r="I65" s="2" t="s">
        <v>302</v>
      </c>
      <c r="J65" s="4" t="s">
        <v>921</v>
      </c>
      <c r="K65" s="47" t="s">
        <v>891</v>
      </c>
      <c r="L65" s="51">
        <v>45399</v>
      </c>
      <c r="M65" s="64" t="s">
        <v>1687</v>
      </c>
      <c r="N65" s="64" t="s">
        <v>922</v>
      </c>
      <c r="O65" s="38">
        <v>45623</v>
      </c>
    </row>
    <row r="66" spans="1:15" ht="29" x14ac:dyDescent="0.35">
      <c r="A66" s="2">
        <f t="shared" si="0"/>
        <v>64</v>
      </c>
      <c r="B66" s="39">
        <v>406</v>
      </c>
      <c r="C66" s="39">
        <v>3570</v>
      </c>
      <c r="D66" s="44" t="s">
        <v>951</v>
      </c>
      <c r="E66" s="19" t="s">
        <v>953</v>
      </c>
      <c r="F66" s="19" t="s">
        <v>952</v>
      </c>
      <c r="G66" s="39">
        <v>134.97800000000001</v>
      </c>
      <c r="H66" s="37">
        <v>1</v>
      </c>
      <c r="I66" s="2" t="s">
        <v>75</v>
      </c>
      <c r="J66" s="4" t="s">
        <v>1165</v>
      </c>
      <c r="K66" s="47" t="s">
        <v>950</v>
      </c>
      <c r="L66" s="51">
        <v>45211</v>
      </c>
      <c r="M66" s="64" t="s">
        <v>1688</v>
      </c>
      <c r="N66" s="64" t="s">
        <v>949</v>
      </c>
      <c r="O66" s="38">
        <v>45632</v>
      </c>
    </row>
    <row r="67" spans="1:15" ht="72.5" x14ac:dyDescent="0.35">
      <c r="A67" s="2">
        <f t="shared" si="0"/>
        <v>65</v>
      </c>
      <c r="B67" s="39">
        <v>423</v>
      </c>
      <c r="C67" s="44" t="s">
        <v>957</v>
      </c>
      <c r="D67" s="44" t="s">
        <v>958</v>
      </c>
      <c r="E67" s="19" t="s">
        <v>959</v>
      </c>
      <c r="F67" s="19" t="s">
        <v>954</v>
      </c>
      <c r="G67" s="39">
        <v>24.9</v>
      </c>
      <c r="H67" s="37">
        <v>5</v>
      </c>
      <c r="I67" s="2" t="s">
        <v>302</v>
      </c>
      <c r="J67" s="4" t="s">
        <v>121</v>
      </c>
      <c r="K67" s="47" t="s">
        <v>955</v>
      </c>
      <c r="L67" s="51">
        <v>45245</v>
      </c>
      <c r="M67" s="64" t="s">
        <v>1689</v>
      </c>
      <c r="N67" s="64" t="s">
        <v>956</v>
      </c>
      <c r="O67" s="38">
        <v>45636</v>
      </c>
    </row>
    <row r="68" spans="1:15" x14ac:dyDescent="0.35">
      <c r="A68" s="2">
        <f t="shared" si="0"/>
        <v>66</v>
      </c>
      <c r="B68" s="39">
        <v>462</v>
      </c>
      <c r="C68" s="39">
        <v>4359</v>
      </c>
      <c r="D68" s="44" t="s">
        <v>963</v>
      </c>
      <c r="E68" s="19" t="s">
        <v>964</v>
      </c>
      <c r="F68" s="19" t="s">
        <v>965</v>
      </c>
      <c r="G68" s="39">
        <v>4</v>
      </c>
      <c r="H68" s="37">
        <v>1</v>
      </c>
      <c r="I68" s="2" t="s">
        <v>302</v>
      </c>
      <c r="J68" s="4" t="s">
        <v>121</v>
      </c>
      <c r="K68" s="47" t="s">
        <v>966</v>
      </c>
      <c r="L68" s="51">
        <v>45316</v>
      </c>
      <c r="M68" s="64" t="s">
        <v>1690</v>
      </c>
      <c r="N68" s="64" t="s">
        <v>967</v>
      </c>
      <c r="O68" s="38">
        <v>45642</v>
      </c>
    </row>
    <row r="69" spans="1:15" ht="29" x14ac:dyDescent="0.35">
      <c r="A69" s="2">
        <f t="shared" ref="A69:A139" si="1">A68+1</f>
        <v>67</v>
      </c>
      <c r="B69" s="39">
        <v>306</v>
      </c>
      <c r="C69" s="39">
        <v>2610</v>
      </c>
      <c r="D69" s="44" t="s">
        <v>974</v>
      </c>
      <c r="E69" s="19" t="s">
        <v>975</v>
      </c>
      <c r="F69" s="19" t="s">
        <v>976</v>
      </c>
      <c r="G69" s="39">
        <v>5.4589600000000003</v>
      </c>
      <c r="H69" s="37">
        <v>1</v>
      </c>
      <c r="I69" s="2" t="s">
        <v>75</v>
      </c>
      <c r="J69" s="4" t="s">
        <v>31</v>
      </c>
      <c r="K69" s="47" t="s">
        <v>977</v>
      </c>
      <c r="L69" s="51">
        <v>44769</v>
      </c>
      <c r="M69" s="64" t="s">
        <v>1691</v>
      </c>
      <c r="N69" s="64" t="s">
        <v>978</v>
      </c>
      <c r="O69" s="38">
        <v>45646</v>
      </c>
    </row>
    <row r="70" spans="1:15" ht="29" x14ac:dyDescent="0.35">
      <c r="A70" s="2">
        <f t="shared" si="1"/>
        <v>68</v>
      </c>
      <c r="B70" s="44" t="s">
        <v>979</v>
      </c>
      <c r="C70" s="44" t="s">
        <v>1048</v>
      </c>
      <c r="D70" s="44" t="s">
        <v>1167</v>
      </c>
      <c r="E70" s="19" t="s">
        <v>980</v>
      </c>
      <c r="F70" s="19" t="s">
        <v>1156</v>
      </c>
      <c r="G70" s="39">
        <v>19.949470000000002</v>
      </c>
      <c r="H70" s="37">
        <v>2</v>
      </c>
      <c r="I70" s="2" t="s">
        <v>75</v>
      </c>
      <c r="J70" s="4" t="s">
        <v>981</v>
      </c>
      <c r="K70" s="47" t="s">
        <v>1166</v>
      </c>
      <c r="L70" s="51">
        <v>45028</v>
      </c>
      <c r="M70" s="64" t="s">
        <v>1692</v>
      </c>
      <c r="N70" s="64" t="s">
        <v>982</v>
      </c>
      <c r="O70" s="38">
        <v>45649</v>
      </c>
    </row>
    <row r="71" spans="1:15" ht="29" x14ac:dyDescent="0.35">
      <c r="A71" s="2">
        <f t="shared" si="1"/>
        <v>69</v>
      </c>
      <c r="B71" s="2">
        <v>379</v>
      </c>
      <c r="C71" s="2">
        <v>663</v>
      </c>
      <c r="D71" s="4" t="s">
        <v>983</v>
      </c>
      <c r="E71" s="19" t="s">
        <v>984</v>
      </c>
      <c r="F71" s="19" t="s">
        <v>985</v>
      </c>
      <c r="G71" s="39">
        <v>3</v>
      </c>
      <c r="H71" s="37">
        <v>1</v>
      </c>
      <c r="I71" s="2" t="s">
        <v>302</v>
      </c>
      <c r="J71" s="4" t="s">
        <v>986</v>
      </c>
      <c r="K71" s="47" t="s">
        <v>987</v>
      </c>
      <c r="L71" s="51" t="s">
        <v>988</v>
      </c>
      <c r="M71" s="64" t="s">
        <v>1693</v>
      </c>
      <c r="N71" s="64" t="s">
        <v>989</v>
      </c>
      <c r="O71" s="38">
        <v>45650</v>
      </c>
    </row>
    <row r="72" spans="1:15" ht="72.5" x14ac:dyDescent="0.35">
      <c r="A72" s="2">
        <f t="shared" si="1"/>
        <v>70</v>
      </c>
      <c r="B72" s="2" t="s">
        <v>997</v>
      </c>
      <c r="C72" s="2"/>
      <c r="D72" s="4" t="s">
        <v>993</v>
      </c>
      <c r="E72" s="19" t="s">
        <v>994</v>
      </c>
      <c r="F72" s="19" t="s">
        <v>995</v>
      </c>
      <c r="G72" s="39">
        <v>15.9</v>
      </c>
      <c r="H72" s="37">
        <v>5</v>
      </c>
      <c r="I72" s="2" t="s">
        <v>302</v>
      </c>
      <c r="J72" s="4" t="s">
        <v>990</v>
      </c>
      <c r="K72" s="47" t="s">
        <v>991</v>
      </c>
      <c r="L72" s="51">
        <v>45575</v>
      </c>
      <c r="M72" s="64" t="s">
        <v>1694</v>
      </c>
      <c r="N72" s="64" t="s">
        <v>992</v>
      </c>
      <c r="O72" s="38">
        <v>45653</v>
      </c>
    </row>
    <row r="73" spans="1:15" ht="29" x14ac:dyDescent="0.35">
      <c r="A73" s="2">
        <f t="shared" si="1"/>
        <v>71</v>
      </c>
      <c r="B73" s="2" t="s">
        <v>996</v>
      </c>
      <c r="C73" s="2">
        <v>4315</v>
      </c>
      <c r="D73" s="4" t="s">
        <v>1001</v>
      </c>
      <c r="E73" s="4" t="s">
        <v>384</v>
      </c>
      <c r="F73" s="4" t="s">
        <v>998</v>
      </c>
      <c r="G73" s="2">
        <v>7.14</v>
      </c>
      <c r="H73" s="2">
        <v>2</v>
      </c>
      <c r="I73" s="2" t="s">
        <v>302</v>
      </c>
      <c r="J73" s="4" t="s">
        <v>349</v>
      </c>
      <c r="K73" s="4" t="s">
        <v>999</v>
      </c>
      <c r="L73" s="6">
        <v>45650</v>
      </c>
      <c r="M73" s="18" t="s">
        <v>1695</v>
      </c>
      <c r="N73" s="18" t="s">
        <v>1000</v>
      </c>
      <c r="O73" s="6">
        <v>45653</v>
      </c>
    </row>
    <row r="74" spans="1:15" x14ac:dyDescent="0.35">
      <c r="A74" s="2">
        <f t="shared" si="1"/>
        <v>72</v>
      </c>
      <c r="B74" s="2">
        <v>489</v>
      </c>
      <c r="C74" s="2">
        <v>3329</v>
      </c>
      <c r="D74" s="4" t="s">
        <v>1002</v>
      </c>
      <c r="E74" s="4" t="s">
        <v>1006</v>
      </c>
      <c r="F74" s="4" t="s">
        <v>1003</v>
      </c>
      <c r="G74" s="2">
        <v>4.0999999999999996</v>
      </c>
      <c r="H74" s="2">
        <v>1</v>
      </c>
      <c r="I74" s="2" t="s">
        <v>302</v>
      </c>
      <c r="J74" s="4" t="s">
        <v>921</v>
      </c>
      <c r="K74" s="4" t="s">
        <v>1004</v>
      </c>
      <c r="L74" s="6">
        <v>45364</v>
      </c>
      <c r="M74" s="18" t="s">
        <v>1696</v>
      </c>
      <c r="N74" s="18" t="s">
        <v>1005</v>
      </c>
      <c r="O74" s="6">
        <v>45653</v>
      </c>
    </row>
    <row r="75" spans="1:15" x14ac:dyDescent="0.35">
      <c r="A75" s="2">
        <f t="shared" si="1"/>
        <v>73</v>
      </c>
      <c r="B75" s="2">
        <v>295</v>
      </c>
      <c r="C75" s="2">
        <v>2979</v>
      </c>
      <c r="D75" s="4" t="s">
        <v>1015</v>
      </c>
      <c r="E75" s="4" t="s">
        <v>1016</v>
      </c>
      <c r="F75" s="4" t="s">
        <v>1017</v>
      </c>
      <c r="G75" s="2">
        <v>26</v>
      </c>
      <c r="H75" s="2">
        <v>1</v>
      </c>
      <c r="I75" s="2" t="s">
        <v>302</v>
      </c>
      <c r="J75" s="4" t="s">
        <v>1020</v>
      </c>
      <c r="K75" s="4" t="s">
        <v>1018</v>
      </c>
      <c r="L75" s="6">
        <v>44734</v>
      </c>
      <c r="M75" s="18" t="s">
        <v>1697</v>
      </c>
      <c r="N75" s="18" t="s">
        <v>1019</v>
      </c>
      <c r="O75" s="6">
        <v>45670</v>
      </c>
    </row>
    <row r="76" spans="1:15" ht="43.5" x14ac:dyDescent="0.35">
      <c r="A76" s="2">
        <f t="shared" si="1"/>
        <v>74</v>
      </c>
      <c r="B76" s="2">
        <v>470</v>
      </c>
      <c r="C76" s="4" t="s">
        <v>1047</v>
      </c>
      <c r="D76" s="4" t="s">
        <v>1029</v>
      </c>
      <c r="E76" s="4" t="s">
        <v>1030</v>
      </c>
      <c r="F76" s="4" t="s">
        <v>1031</v>
      </c>
      <c r="G76" s="45">
        <v>1.99936</v>
      </c>
      <c r="H76" s="2">
        <v>1</v>
      </c>
      <c r="I76" s="2" t="s">
        <v>75</v>
      </c>
      <c r="J76" s="4" t="s">
        <v>1032</v>
      </c>
      <c r="K76" s="4" t="s">
        <v>1033</v>
      </c>
      <c r="L76" s="6">
        <v>45359</v>
      </c>
      <c r="M76" s="18" t="s">
        <v>1698</v>
      </c>
      <c r="N76" s="18" t="s">
        <v>1034</v>
      </c>
      <c r="O76" s="6">
        <v>45699</v>
      </c>
    </row>
    <row r="77" spans="1:15" ht="29" x14ac:dyDescent="0.35">
      <c r="A77" s="2">
        <f t="shared" si="1"/>
        <v>75</v>
      </c>
      <c r="B77" s="2">
        <v>376</v>
      </c>
      <c r="C77" s="2">
        <v>5920</v>
      </c>
      <c r="D77" s="4" t="s">
        <v>1035</v>
      </c>
      <c r="E77" s="4" t="s">
        <v>1036</v>
      </c>
      <c r="F77" s="4" t="s">
        <v>1037</v>
      </c>
      <c r="G77" s="2">
        <v>37.5</v>
      </c>
      <c r="H77" s="2">
        <v>1</v>
      </c>
      <c r="I77" s="2" t="s">
        <v>75</v>
      </c>
      <c r="J77" s="4" t="s">
        <v>438</v>
      </c>
      <c r="K77" s="4" t="s">
        <v>1038</v>
      </c>
      <c r="L77" s="6">
        <v>45084</v>
      </c>
      <c r="M77" s="18" t="s">
        <v>1699</v>
      </c>
      <c r="N77" s="18" t="s">
        <v>1039</v>
      </c>
      <c r="O77" s="6">
        <v>45702</v>
      </c>
    </row>
    <row r="78" spans="1:15" ht="29" x14ac:dyDescent="0.35">
      <c r="A78" s="2">
        <f t="shared" si="1"/>
        <v>76</v>
      </c>
      <c r="B78" s="2">
        <v>367</v>
      </c>
      <c r="C78" s="2">
        <v>5231</v>
      </c>
      <c r="D78" s="4" t="s">
        <v>1040</v>
      </c>
      <c r="E78" s="4" t="s">
        <v>1041</v>
      </c>
      <c r="F78" s="4" t="s">
        <v>1042</v>
      </c>
      <c r="G78" s="2">
        <v>9.9946000000000002</v>
      </c>
      <c r="H78" s="2">
        <v>1</v>
      </c>
      <c r="I78" s="2" t="s">
        <v>75</v>
      </c>
      <c r="J78" s="4" t="s">
        <v>498</v>
      </c>
      <c r="K78" s="4" t="s">
        <v>1163</v>
      </c>
      <c r="L78" s="47" t="s">
        <v>1164</v>
      </c>
      <c r="M78" s="18" t="s">
        <v>1700</v>
      </c>
      <c r="N78" s="18" t="s">
        <v>1043</v>
      </c>
      <c r="O78" s="6">
        <v>45705</v>
      </c>
    </row>
    <row r="79" spans="1:15" ht="43.5" x14ac:dyDescent="0.35">
      <c r="A79" s="2">
        <f t="shared" si="1"/>
        <v>77</v>
      </c>
      <c r="B79" s="2">
        <v>470</v>
      </c>
      <c r="C79" s="4" t="s">
        <v>1047</v>
      </c>
      <c r="D79" s="4" t="s">
        <v>1044</v>
      </c>
      <c r="E79" s="4" t="s">
        <v>1030</v>
      </c>
      <c r="F79" s="4" t="s">
        <v>1045</v>
      </c>
      <c r="G79" s="2">
        <v>1.99936</v>
      </c>
      <c r="H79" s="2">
        <v>1</v>
      </c>
      <c r="I79" s="2" t="s">
        <v>75</v>
      </c>
      <c r="J79" s="4" t="s">
        <v>1032</v>
      </c>
      <c r="K79" s="4" t="s">
        <v>1033</v>
      </c>
      <c r="L79" s="6">
        <v>45359</v>
      </c>
      <c r="M79" s="18" t="s">
        <v>1701</v>
      </c>
      <c r="N79" s="18" t="s">
        <v>1046</v>
      </c>
      <c r="O79" s="6">
        <v>45708</v>
      </c>
    </row>
    <row r="80" spans="1:15" x14ac:dyDescent="0.35">
      <c r="A80" s="2">
        <f t="shared" si="1"/>
        <v>78</v>
      </c>
      <c r="B80" s="2">
        <v>468</v>
      </c>
      <c r="C80" s="4">
        <v>3037</v>
      </c>
      <c r="D80" s="4" t="s">
        <v>1049</v>
      </c>
      <c r="E80" s="4" t="s">
        <v>1030</v>
      </c>
      <c r="F80" s="4" t="s">
        <v>1050</v>
      </c>
      <c r="G80" s="2">
        <v>20</v>
      </c>
      <c r="H80" s="2">
        <v>1</v>
      </c>
      <c r="I80" s="2" t="s">
        <v>75</v>
      </c>
      <c r="J80" s="4" t="s">
        <v>1032</v>
      </c>
      <c r="K80" s="4" t="s">
        <v>1051</v>
      </c>
      <c r="L80" s="6">
        <v>45344</v>
      </c>
      <c r="M80" s="18" t="s">
        <v>1702</v>
      </c>
      <c r="N80" s="18" t="s">
        <v>1052</v>
      </c>
      <c r="O80" s="6">
        <v>45712</v>
      </c>
    </row>
    <row r="81" spans="1:15" ht="43.5" x14ac:dyDescent="0.35">
      <c r="A81" s="2">
        <f t="shared" si="1"/>
        <v>79</v>
      </c>
      <c r="B81" s="2">
        <v>470</v>
      </c>
      <c r="C81" s="4" t="s">
        <v>1047</v>
      </c>
      <c r="D81" s="4" t="s">
        <v>1055</v>
      </c>
      <c r="E81" s="4" t="s">
        <v>1030</v>
      </c>
      <c r="F81" s="4" t="s">
        <v>1053</v>
      </c>
      <c r="G81" s="2">
        <v>9</v>
      </c>
      <c r="H81" s="2">
        <v>1</v>
      </c>
      <c r="I81" s="2" t="s">
        <v>75</v>
      </c>
      <c r="J81" s="4" t="s">
        <v>1032</v>
      </c>
      <c r="K81" s="4" t="s">
        <v>1033</v>
      </c>
      <c r="L81" s="6">
        <v>45359</v>
      </c>
      <c r="M81" s="18" t="s">
        <v>1703</v>
      </c>
      <c r="N81" s="18" t="s">
        <v>1054</v>
      </c>
      <c r="O81" s="6">
        <v>45713</v>
      </c>
    </row>
    <row r="82" spans="1:15" ht="29" x14ac:dyDescent="0.35">
      <c r="A82" s="2">
        <f t="shared" si="1"/>
        <v>80</v>
      </c>
      <c r="B82" s="2">
        <v>526</v>
      </c>
      <c r="C82" s="4">
        <v>2691</v>
      </c>
      <c r="D82" s="4" t="s">
        <v>1056</v>
      </c>
      <c r="E82" s="4" t="s">
        <v>1057</v>
      </c>
      <c r="F82" s="4" t="s">
        <v>1058</v>
      </c>
      <c r="G82" s="45">
        <v>17.7744</v>
      </c>
      <c r="H82" s="2">
        <v>1</v>
      </c>
      <c r="I82" s="2" t="s">
        <v>75</v>
      </c>
      <c r="J82" s="4" t="s">
        <v>1059</v>
      </c>
      <c r="K82" s="4" t="s">
        <v>1060</v>
      </c>
      <c r="L82" s="6">
        <v>45721</v>
      </c>
      <c r="M82" s="18" t="s">
        <v>1704</v>
      </c>
      <c r="N82" s="18" t="s">
        <v>1061</v>
      </c>
      <c r="O82" s="6">
        <v>45721</v>
      </c>
    </row>
    <row r="83" spans="1:15" x14ac:dyDescent="0.35">
      <c r="A83" s="2">
        <f t="shared" si="1"/>
        <v>81</v>
      </c>
      <c r="B83" s="2">
        <v>413</v>
      </c>
      <c r="C83" s="4">
        <v>3513</v>
      </c>
      <c r="D83" s="4" t="s">
        <v>1062</v>
      </c>
      <c r="E83" s="4" t="s">
        <v>1063</v>
      </c>
      <c r="F83" s="4" t="s">
        <v>1064</v>
      </c>
      <c r="G83" s="45">
        <v>79.991820000000004</v>
      </c>
      <c r="H83" s="2">
        <v>1</v>
      </c>
      <c r="I83" s="2" t="s">
        <v>75</v>
      </c>
      <c r="J83" s="4" t="s">
        <v>1065</v>
      </c>
      <c r="K83" s="4" t="s">
        <v>1066</v>
      </c>
      <c r="L83" s="6">
        <v>45233</v>
      </c>
      <c r="M83" s="18" t="s">
        <v>1705</v>
      </c>
      <c r="N83" s="18" t="s">
        <v>1067</v>
      </c>
      <c r="O83" s="6">
        <v>45721</v>
      </c>
    </row>
    <row r="84" spans="1:15" ht="29" x14ac:dyDescent="0.35">
      <c r="A84" s="2">
        <f t="shared" si="1"/>
        <v>82</v>
      </c>
      <c r="B84" s="2">
        <v>334</v>
      </c>
      <c r="C84" s="4">
        <v>3541</v>
      </c>
      <c r="D84" s="4" t="s">
        <v>1068</v>
      </c>
      <c r="E84" s="4" t="s">
        <v>1069</v>
      </c>
      <c r="F84" s="4" t="s">
        <v>1070</v>
      </c>
      <c r="G84" s="46">
        <v>79.980999999999995</v>
      </c>
      <c r="H84" s="2">
        <v>1</v>
      </c>
      <c r="I84" s="2" t="s">
        <v>75</v>
      </c>
      <c r="J84" s="4" t="s">
        <v>1078</v>
      </c>
      <c r="K84" s="4" t="s">
        <v>1075</v>
      </c>
      <c r="L84" s="6">
        <v>44897</v>
      </c>
      <c r="M84" s="18" t="s">
        <v>1706</v>
      </c>
      <c r="N84" s="18" t="s">
        <v>1079</v>
      </c>
      <c r="O84" s="6">
        <v>45723</v>
      </c>
    </row>
    <row r="85" spans="1:15" ht="29" x14ac:dyDescent="0.35">
      <c r="A85" s="2">
        <f t="shared" si="1"/>
        <v>83</v>
      </c>
      <c r="B85" s="2">
        <v>412</v>
      </c>
      <c r="C85" s="4">
        <v>3512</v>
      </c>
      <c r="D85" s="4" t="s">
        <v>1071</v>
      </c>
      <c r="E85" s="4" t="s">
        <v>1069</v>
      </c>
      <c r="F85" s="4" t="s">
        <v>1072</v>
      </c>
      <c r="G85" s="45">
        <v>74.98818</v>
      </c>
      <c r="H85" s="2">
        <v>1</v>
      </c>
      <c r="I85" s="2" t="s">
        <v>75</v>
      </c>
      <c r="J85" s="4" t="s">
        <v>1065</v>
      </c>
      <c r="K85" s="4" t="s">
        <v>1076</v>
      </c>
      <c r="L85" s="6">
        <v>45233</v>
      </c>
      <c r="M85" s="18" t="s">
        <v>1707</v>
      </c>
      <c r="N85" s="18" t="s">
        <v>1080</v>
      </c>
      <c r="O85" s="6">
        <v>45723</v>
      </c>
    </row>
    <row r="86" spans="1:15" ht="29" x14ac:dyDescent="0.35">
      <c r="A86" s="2">
        <f t="shared" si="1"/>
        <v>84</v>
      </c>
      <c r="B86" s="2">
        <v>336</v>
      </c>
      <c r="C86" s="4">
        <v>3540</v>
      </c>
      <c r="D86" s="4" t="s">
        <v>1073</v>
      </c>
      <c r="E86" s="4" t="s">
        <v>1069</v>
      </c>
      <c r="F86" s="4" t="s">
        <v>1074</v>
      </c>
      <c r="G86" s="45">
        <v>15.98508</v>
      </c>
      <c r="H86" s="2">
        <v>1</v>
      </c>
      <c r="I86" s="2" t="s">
        <v>75</v>
      </c>
      <c r="J86" s="4" t="s">
        <v>1078</v>
      </c>
      <c r="K86" s="4" t="s">
        <v>1077</v>
      </c>
      <c r="L86" s="6">
        <v>44900</v>
      </c>
      <c r="M86" s="18" t="s">
        <v>1708</v>
      </c>
      <c r="N86" s="18" t="s">
        <v>1081</v>
      </c>
      <c r="O86" s="6">
        <v>45723</v>
      </c>
    </row>
    <row r="87" spans="1:15" ht="43.5" x14ac:dyDescent="0.35">
      <c r="A87" s="2">
        <f t="shared" si="1"/>
        <v>85</v>
      </c>
      <c r="B87" s="2">
        <v>342</v>
      </c>
      <c r="C87" s="4" t="s">
        <v>1083</v>
      </c>
      <c r="D87" s="4" t="s">
        <v>1084</v>
      </c>
      <c r="E87" s="4" t="s">
        <v>1092</v>
      </c>
      <c r="F87" s="4" t="s">
        <v>1088</v>
      </c>
      <c r="G87" s="45">
        <v>15.675525</v>
      </c>
      <c r="H87" s="2">
        <v>3</v>
      </c>
      <c r="I87" s="2" t="s">
        <v>75</v>
      </c>
      <c r="J87" s="4" t="s">
        <v>1082</v>
      </c>
      <c r="K87" s="4" t="s">
        <v>1085</v>
      </c>
      <c r="L87" s="6">
        <v>44917</v>
      </c>
      <c r="M87" s="18" t="s">
        <v>1709</v>
      </c>
      <c r="N87" s="18" t="s">
        <v>1086</v>
      </c>
      <c r="O87" s="6">
        <v>45744</v>
      </c>
    </row>
    <row r="88" spans="1:15" ht="29" x14ac:dyDescent="0.35">
      <c r="A88" s="2">
        <f t="shared" si="1"/>
        <v>86</v>
      </c>
      <c r="B88" s="2">
        <v>455</v>
      </c>
      <c r="C88" s="4">
        <v>3159</v>
      </c>
      <c r="D88" s="4" t="s">
        <v>1087</v>
      </c>
      <c r="E88" s="4" t="s">
        <v>1092</v>
      </c>
      <c r="F88" s="4" t="s">
        <v>1089</v>
      </c>
      <c r="G88" s="45">
        <v>19.311344999999999</v>
      </c>
      <c r="H88" s="2">
        <v>1</v>
      </c>
      <c r="I88" s="2" t="s">
        <v>75</v>
      </c>
      <c r="J88" s="4" t="s">
        <v>1082</v>
      </c>
      <c r="K88" s="4" t="s">
        <v>1090</v>
      </c>
      <c r="L88" s="6">
        <v>45092</v>
      </c>
      <c r="M88" s="18" t="s">
        <v>1710</v>
      </c>
      <c r="N88" s="18" t="s">
        <v>1091</v>
      </c>
      <c r="O88" s="6">
        <v>45744</v>
      </c>
    </row>
    <row r="89" spans="1:15" ht="58" x14ac:dyDescent="0.35">
      <c r="A89" s="2">
        <f t="shared" si="1"/>
        <v>87</v>
      </c>
      <c r="B89" s="2">
        <v>445</v>
      </c>
      <c r="C89" s="4" t="s">
        <v>1104</v>
      </c>
      <c r="D89" s="4" t="s">
        <v>1103</v>
      </c>
      <c r="E89" s="4" t="s">
        <v>1099</v>
      </c>
      <c r="F89" s="4" t="s">
        <v>1100</v>
      </c>
      <c r="G89" s="2">
        <v>16.399999999999999</v>
      </c>
      <c r="H89" s="2">
        <v>4</v>
      </c>
      <c r="I89" s="2" t="s">
        <v>302</v>
      </c>
      <c r="J89" s="4" t="s">
        <v>572</v>
      </c>
      <c r="K89" s="4" t="s">
        <v>1101</v>
      </c>
      <c r="L89" s="6">
        <v>45272</v>
      </c>
      <c r="M89" s="18" t="s">
        <v>1711</v>
      </c>
      <c r="N89" s="18" t="s">
        <v>1102</v>
      </c>
      <c r="O89" s="6">
        <v>45782</v>
      </c>
    </row>
    <row r="90" spans="1:15" ht="29" x14ac:dyDescent="0.35">
      <c r="A90" s="2">
        <f t="shared" si="1"/>
        <v>88</v>
      </c>
      <c r="B90" s="2" t="s">
        <v>1110</v>
      </c>
      <c r="C90" s="4">
        <v>1956</v>
      </c>
      <c r="D90" s="4" t="s">
        <v>1107</v>
      </c>
      <c r="E90" s="4" t="s">
        <v>1105</v>
      </c>
      <c r="F90" s="4" t="s">
        <v>1106</v>
      </c>
      <c r="G90" s="2">
        <v>4</v>
      </c>
      <c r="H90" s="2">
        <v>1</v>
      </c>
      <c r="I90" s="2" t="s">
        <v>302</v>
      </c>
      <c r="J90" s="4" t="s">
        <v>349</v>
      </c>
      <c r="K90" s="4" t="s">
        <v>1108</v>
      </c>
      <c r="L90" s="6">
        <v>45177</v>
      </c>
      <c r="M90" s="18" t="s">
        <v>1712</v>
      </c>
      <c r="N90" s="18" t="s">
        <v>1109</v>
      </c>
      <c r="O90" s="6">
        <v>45793</v>
      </c>
    </row>
    <row r="91" spans="1:15" ht="58" x14ac:dyDescent="0.35">
      <c r="A91" s="2">
        <f t="shared" si="1"/>
        <v>89</v>
      </c>
      <c r="B91" s="2">
        <v>325</v>
      </c>
      <c r="C91" s="4" t="s">
        <v>1123</v>
      </c>
      <c r="D91" s="4" t="s">
        <v>1119</v>
      </c>
      <c r="E91" s="4" t="s">
        <v>1120</v>
      </c>
      <c r="F91" s="4" t="s">
        <v>1121</v>
      </c>
      <c r="G91" s="2">
        <v>15.747579999999999</v>
      </c>
      <c r="H91" s="2">
        <v>4</v>
      </c>
      <c r="I91" s="2" t="s">
        <v>75</v>
      </c>
      <c r="J91" s="4" t="s">
        <v>405</v>
      </c>
      <c r="K91" s="4" t="s">
        <v>1149</v>
      </c>
      <c r="L91" s="47" t="s">
        <v>1170</v>
      </c>
      <c r="M91" s="52" t="s">
        <v>1713</v>
      </c>
      <c r="N91" s="18" t="s">
        <v>1122</v>
      </c>
      <c r="O91" s="6">
        <v>45834</v>
      </c>
    </row>
    <row r="92" spans="1:15" ht="43.5" x14ac:dyDescent="0.35">
      <c r="A92" s="2">
        <f t="shared" si="1"/>
        <v>90</v>
      </c>
      <c r="B92" s="2">
        <v>325</v>
      </c>
      <c r="C92" s="4">
        <v>2139</v>
      </c>
      <c r="D92" s="4" t="s">
        <v>1124</v>
      </c>
      <c r="E92" s="4" t="s">
        <v>1120</v>
      </c>
      <c r="F92" s="4" t="s">
        <v>1125</v>
      </c>
      <c r="G92" s="2">
        <v>5.3243999999999998</v>
      </c>
      <c r="H92" s="2">
        <v>1</v>
      </c>
      <c r="I92" s="2" t="s">
        <v>75</v>
      </c>
      <c r="J92" s="4" t="s">
        <v>405</v>
      </c>
      <c r="K92" s="4" t="s">
        <v>1149</v>
      </c>
      <c r="L92" s="47" t="s">
        <v>1170</v>
      </c>
      <c r="M92" s="52" t="s">
        <v>1714</v>
      </c>
      <c r="N92" s="18" t="s">
        <v>1126</v>
      </c>
      <c r="O92" s="6">
        <v>45848</v>
      </c>
    </row>
    <row r="93" spans="1:15" x14ac:dyDescent="0.35">
      <c r="A93" s="2">
        <f t="shared" si="1"/>
        <v>91</v>
      </c>
      <c r="B93" s="2">
        <v>327</v>
      </c>
      <c r="C93" s="2">
        <v>1276</v>
      </c>
      <c r="D93" s="4" t="s">
        <v>1130</v>
      </c>
      <c r="E93" s="2" t="s">
        <v>1127</v>
      </c>
      <c r="F93" s="2" t="s">
        <v>1128</v>
      </c>
      <c r="G93" s="2">
        <v>35</v>
      </c>
      <c r="H93" s="2">
        <v>1</v>
      </c>
      <c r="I93" s="2" t="s">
        <v>302</v>
      </c>
      <c r="J93" s="4" t="s">
        <v>1129</v>
      </c>
      <c r="K93" s="4" t="s">
        <v>1150</v>
      </c>
      <c r="L93" s="6">
        <v>44876</v>
      </c>
      <c r="M93" s="52" t="s">
        <v>1715</v>
      </c>
      <c r="N93" s="18" t="s">
        <v>1131</v>
      </c>
      <c r="O93" s="6">
        <v>45849</v>
      </c>
    </row>
    <row r="94" spans="1:15" x14ac:dyDescent="0.35">
      <c r="A94" s="2">
        <f t="shared" si="1"/>
        <v>92</v>
      </c>
      <c r="B94" s="2">
        <v>516</v>
      </c>
      <c r="C94" s="2">
        <v>4813</v>
      </c>
      <c r="D94" s="4" t="s">
        <v>1135</v>
      </c>
      <c r="E94" s="2" t="s">
        <v>1132</v>
      </c>
      <c r="F94" s="2" t="s">
        <v>1133</v>
      </c>
      <c r="G94" s="2">
        <v>3.9996800000000001</v>
      </c>
      <c r="H94" s="2">
        <v>1</v>
      </c>
      <c r="I94" s="2" t="s">
        <v>302</v>
      </c>
      <c r="J94" s="4" t="s">
        <v>1134</v>
      </c>
      <c r="K94" s="4" t="s">
        <v>1218</v>
      </c>
      <c r="L94" s="6">
        <v>45642</v>
      </c>
      <c r="M94" s="52" t="s">
        <v>1716</v>
      </c>
      <c r="N94" s="18" t="s">
        <v>1220</v>
      </c>
      <c r="O94" s="6">
        <v>45862</v>
      </c>
    </row>
    <row r="95" spans="1:15" ht="29" x14ac:dyDescent="0.35">
      <c r="A95" s="2">
        <f t="shared" si="1"/>
        <v>93</v>
      </c>
      <c r="B95" s="2">
        <v>677</v>
      </c>
      <c r="C95" s="2">
        <v>3042</v>
      </c>
      <c r="D95" s="4" t="s">
        <v>1136</v>
      </c>
      <c r="E95" s="2" t="s">
        <v>1137</v>
      </c>
      <c r="F95" s="2" t="s">
        <v>1138</v>
      </c>
      <c r="G95" s="2">
        <v>18</v>
      </c>
      <c r="H95" s="2">
        <v>1</v>
      </c>
      <c r="I95" s="2" t="s">
        <v>302</v>
      </c>
      <c r="J95" s="4" t="s">
        <v>921</v>
      </c>
      <c r="K95" s="4" t="s">
        <v>1151</v>
      </c>
      <c r="L95" s="6">
        <v>45218</v>
      </c>
      <c r="M95" s="52" t="s">
        <v>1717</v>
      </c>
      <c r="N95" s="18" t="s">
        <v>1139</v>
      </c>
      <c r="O95" s="6">
        <v>45869</v>
      </c>
    </row>
    <row r="96" spans="1:15" x14ac:dyDescent="0.35">
      <c r="A96" s="2">
        <f t="shared" si="1"/>
        <v>94</v>
      </c>
      <c r="B96" s="2">
        <v>676</v>
      </c>
      <c r="C96" s="2">
        <v>3049</v>
      </c>
      <c r="D96" s="4" t="s">
        <v>1141</v>
      </c>
      <c r="E96" s="2" t="s">
        <v>1137</v>
      </c>
      <c r="F96" s="2" t="s">
        <v>1138</v>
      </c>
      <c r="G96" s="2">
        <v>27</v>
      </c>
      <c r="H96" s="2">
        <v>1</v>
      </c>
      <c r="I96" s="2" t="s">
        <v>302</v>
      </c>
      <c r="J96" s="4" t="s">
        <v>921</v>
      </c>
      <c r="K96" s="4" t="s">
        <v>1152</v>
      </c>
      <c r="L96" s="6">
        <v>45218</v>
      </c>
      <c r="M96" s="52" t="s">
        <v>1718</v>
      </c>
      <c r="N96" s="18" t="s">
        <v>1140</v>
      </c>
      <c r="O96" s="6">
        <v>45875</v>
      </c>
    </row>
    <row r="97" spans="1:15" ht="29" x14ac:dyDescent="0.35">
      <c r="A97" s="2">
        <f t="shared" si="1"/>
        <v>95</v>
      </c>
      <c r="B97" s="2">
        <v>791</v>
      </c>
      <c r="C97" s="2">
        <v>3267</v>
      </c>
      <c r="D97" s="4" t="s">
        <v>1145</v>
      </c>
      <c r="E97" s="2" t="s">
        <v>1142</v>
      </c>
      <c r="F97" s="2" t="s">
        <v>1143</v>
      </c>
      <c r="G97" s="2">
        <v>1.4990000000000001</v>
      </c>
      <c r="H97" s="2">
        <v>1</v>
      </c>
      <c r="I97" s="2" t="s">
        <v>75</v>
      </c>
      <c r="J97" s="4" t="s">
        <v>102</v>
      </c>
      <c r="K97" s="4" t="s">
        <v>1154</v>
      </c>
      <c r="L97" s="47" t="s">
        <v>1173</v>
      </c>
      <c r="M97" s="52" t="s">
        <v>1719</v>
      </c>
      <c r="N97" s="18" t="s">
        <v>1144</v>
      </c>
      <c r="O97" s="6">
        <v>45881</v>
      </c>
    </row>
    <row r="98" spans="1:15" ht="29" x14ac:dyDescent="0.35">
      <c r="A98" s="2">
        <f t="shared" si="1"/>
        <v>96</v>
      </c>
      <c r="B98" s="2">
        <v>777</v>
      </c>
      <c r="C98" s="2">
        <v>3269</v>
      </c>
      <c r="D98" s="4" t="s">
        <v>1158</v>
      </c>
      <c r="E98" s="2" t="s">
        <v>1142</v>
      </c>
      <c r="F98" s="2" t="s">
        <v>1157</v>
      </c>
      <c r="G98" s="2">
        <v>1.9950000000000001</v>
      </c>
      <c r="H98" s="2">
        <v>1</v>
      </c>
      <c r="I98" s="2" t="s">
        <v>75</v>
      </c>
      <c r="J98" s="4" t="s">
        <v>102</v>
      </c>
      <c r="K98" s="4" t="s">
        <v>1159</v>
      </c>
      <c r="L98" s="47" t="s">
        <v>1171</v>
      </c>
      <c r="M98" s="52" t="s">
        <v>1720</v>
      </c>
      <c r="N98" s="18" t="s">
        <v>1160</v>
      </c>
      <c r="O98" s="6">
        <v>45882</v>
      </c>
    </row>
    <row r="99" spans="1:15" ht="29" x14ac:dyDescent="0.35">
      <c r="A99" s="2">
        <f t="shared" si="1"/>
        <v>97</v>
      </c>
      <c r="B99" s="2">
        <v>606</v>
      </c>
      <c r="C99" s="2">
        <v>1272</v>
      </c>
      <c r="D99" s="4" t="s">
        <v>1146</v>
      </c>
      <c r="E99" s="2" t="s">
        <v>1147</v>
      </c>
      <c r="F99" s="2" t="s">
        <v>1148</v>
      </c>
      <c r="G99" s="2">
        <v>35</v>
      </c>
      <c r="H99" s="2">
        <v>1</v>
      </c>
      <c r="I99" s="2" t="s">
        <v>302</v>
      </c>
      <c r="J99" s="4" t="s">
        <v>1129</v>
      </c>
      <c r="K99" s="4" t="s">
        <v>1155</v>
      </c>
      <c r="L99" s="47" t="s">
        <v>1172</v>
      </c>
      <c r="M99" s="52" t="s">
        <v>1721</v>
      </c>
      <c r="N99" s="18" t="s">
        <v>1153</v>
      </c>
      <c r="O99" s="6">
        <v>45866</v>
      </c>
    </row>
    <row r="100" spans="1:15" ht="29" x14ac:dyDescent="0.35">
      <c r="A100" s="2">
        <f t="shared" si="1"/>
        <v>98</v>
      </c>
      <c r="B100" s="4" t="s">
        <v>1181</v>
      </c>
      <c r="C100" s="4">
        <v>3266</v>
      </c>
      <c r="D100" s="4" t="s">
        <v>1162</v>
      </c>
      <c r="E100" s="2" t="s">
        <v>1142</v>
      </c>
      <c r="F100" s="4" t="s">
        <v>1206</v>
      </c>
      <c r="G100" s="4">
        <f>7.487+3.978</f>
        <v>11.465</v>
      </c>
      <c r="H100" s="2">
        <v>2</v>
      </c>
      <c r="I100" s="2" t="s">
        <v>75</v>
      </c>
      <c r="J100" s="4" t="s">
        <v>102</v>
      </c>
      <c r="K100" s="4" t="s">
        <v>1213</v>
      </c>
      <c r="L100" s="47" t="s">
        <v>1161</v>
      </c>
      <c r="M100" s="52" t="s">
        <v>1722</v>
      </c>
      <c r="N100" s="18" t="s">
        <v>1174</v>
      </c>
      <c r="O100" s="47">
        <v>45895</v>
      </c>
    </row>
    <row r="101" spans="1:15" ht="29" x14ac:dyDescent="0.35">
      <c r="A101" s="2">
        <f t="shared" si="1"/>
        <v>99</v>
      </c>
      <c r="B101" s="4" t="s">
        <v>1180</v>
      </c>
      <c r="C101" s="2">
        <v>1277</v>
      </c>
      <c r="D101" s="4" t="s">
        <v>1179</v>
      </c>
      <c r="E101" s="2" t="s">
        <v>1147</v>
      </c>
      <c r="F101" s="4" t="s">
        <v>1175</v>
      </c>
      <c r="G101" s="2">
        <v>33</v>
      </c>
      <c r="H101" s="2">
        <v>1</v>
      </c>
      <c r="I101" s="2" t="s">
        <v>302</v>
      </c>
      <c r="J101" s="4" t="s">
        <v>1129</v>
      </c>
      <c r="K101" s="4" t="s">
        <v>1176</v>
      </c>
      <c r="L101" s="47" t="s">
        <v>1178</v>
      </c>
      <c r="M101" s="18" t="s">
        <v>1723</v>
      </c>
      <c r="N101" s="18" t="s">
        <v>1177</v>
      </c>
      <c r="O101" s="6">
        <v>45869</v>
      </c>
    </row>
    <row r="102" spans="1:15" ht="43.5" x14ac:dyDescent="0.35">
      <c r="A102" s="2">
        <f t="shared" si="1"/>
        <v>100</v>
      </c>
      <c r="B102" s="4">
        <v>570</v>
      </c>
      <c r="C102" s="2">
        <v>2376</v>
      </c>
      <c r="D102" s="4" t="s">
        <v>1186</v>
      </c>
      <c r="E102" s="4" t="s">
        <v>1183</v>
      </c>
      <c r="F102" s="4" t="s">
        <v>1182</v>
      </c>
      <c r="G102" s="2">
        <v>4.9219999999999997</v>
      </c>
      <c r="H102" s="2">
        <v>1</v>
      </c>
      <c r="I102" s="2" t="s">
        <v>75</v>
      </c>
      <c r="J102" s="4" t="s">
        <v>405</v>
      </c>
      <c r="K102" s="4" t="s">
        <v>1185</v>
      </c>
      <c r="L102" s="47" t="s">
        <v>1187</v>
      </c>
      <c r="M102" s="18" t="s">
        <v>1724</v>
      </c>
      <c r="N102" s="18" t="s">
        <v>1184</v>
      </c>
      <c r="O102" s="6">
        <v>45898</v>
      </c>
    </row>
    <row r="103" spans="1:15" ht="29" x14ac:dyDescent="0.35">
      <c r="A103" s="2">
        <f t="shared" si="1"/>
        <v>101</v>
      </c>
      <c r="B103" s="4">
        <v>497</v>
      </c>
      <c r="C103" s="4" t="s">
        <v>1192</v>
      </c>
      <c r="D103" s="4" t="s">
        <v>1190</v>
      </c>
      <c r="E103" s="4" t="s">
        <v>1092</v>
      </c>
      <c r="F103" s="4" t="s">
        <v>1200</v>
      </c>
      <c r="G103" s="2">
        <v>6.4870000000000001</v>
      </c>
      <c r="H103" s="2">
        <v>2</v>
      </c>
      <c r="I103" s="2" t="s">
        <v>75</v>
      </c>
      <c r="J103" s="4" t="s">
        <v>102</v>
      </c>
      <c r="K103" s="4" t="s">
        <v>1188</v>
      </c>
      <c r="L103" s="47" t="s">
        <v>1191</v>
      </c>
      <c r="M103" s="18" t="s">
        <v>1725</v>
      </c>
      <c r="N103" s="18" t="s">
        <v>1189</v>
      </c>
      <c r="O103" s="6">
        <v>45904</v>
      </c>
    </row>
    <row r="104" spans="1:15" ht="29" x14ac:dyDescent="0.35">
      <c r="A104" s="2">
        <f t="shared" si="1"/>
        <v>102</v>
      </c>
      <c r="B104" s="52">
        <v>586</v>
      </c>
      <c r="C104" s="52">
        <v>1320</v>
      </c>
      <c r="D104" s="52" t="s">
        <v>1195</v>
      </c>
      <c r="E104" s="52" t="s">
        <v>1196</v>
      </c>
      <c r="F104" s="52" t="s">
        <v>1197</v>
      </c>
      <c r="G104" s="18">
        <v>27</v>
      </c>
      <c r="H104" s="18">
        <v>1</v>
      </c>
      <c r="I104" s="18" t="s">
        <v>302</v>
      </c>
      <c r="J104" s="52" t="s">
        <v>921</v>
      </c>
      <c r="K104" s="52" t="s">
        <v>1212</v>
      </c>
      <c r="L104" s="53" t="s">
        <v>1199</v>
      </c>
      <c r="M104" s="18" t="s">
        <v>1726</v>
      </c>
      <c r="N104" s="18" t="s">
        <v>1198</v>
      </c>
      <c r="O104" s="54">
        <v>45901</v>
      </c>
    </row>
    <row r="105" spans="1:15" ht="29" x14ac:dyDescent="0.35">
      <c r="A105" s="2">
        <f t="shared" si="1"/>
        <v>103</v>
      </c>
      <c r="B105" s="4" t="s">
        <v>1204</v>
      </c>
      <c r="C105" s="4">
        <v>3277</v>
      </c>
      <c r="D105" s="4" t="s">
        <v>1201</v>
      </c>
      <c r="E105" s="4" t="s">
        <v>1092</v>
      </c>
      <c r="F105" s="4" t="s">
        <v>1202</v>
      </c>
      <c r="G105" s="2">
        <v>1.9950000000000001</v>
      </c>
      <c r="H105" s="2">
        <v>1</v>
      </c>
      <c r="I105" s="2" t="s">
        <v>75</v>
      </c>
      <c r="J105" s="4" t="s">
        <v>102</v>
      </c>
      <c r="K105" s="4" t="s">
        <v>1154</v>
      </c>
      <c r="L105" s="47" t="s">
        <v>1173</v>
      </c>
      <c r="M105" s="18" t="s">
        <v>1727</v>
      </c>
      <c r="N105" s="18" t="s">
        <v>1203</v>
      </c>
      <c r="O105" s="6">
        <v>45910</v>
      </c>
    </row>
    <row r="106" spans="1:15" ht="29" x14ac:dyDescent="0.35">
      <c r="A106" s="2">
        <f t="shared" si="1"/>
        <v>104</v>
      </c>
      <c r="B106" s="4">
        <v>443</v>
      </c>
      <c r="C106" s="4">
        <v>2700</v>
      </c>
      <c r="D106" s="4" t="s">
        <v>1215</v>
      </c>
      <c r="E106" s="4" t="s">
        <v>1208</v>
      </c>
      <c r="F106" s="4" t="s">
        <v>1209</v>
      </c>
      <c r="G106" s="2">
        <v>22.5</v>
      </c>
      <c r="H106" s="2">
        <v>1</v>
      </c>
      <c r="I106" s="18" t="s">
        <v>302</v>
      </c>
      <c r="J106" s="4" t="s">
        <v>921</v>
      </c>
      <c r="K106" s="4" t="s">
        <v>1210</v>
      </c>
      <c r="L106" s="47" t="s">
        <v>1214</v>
      </c>
      <c r="M106" s="18" t="s">
        <v>1728</v>
      </c>
      <c r="N106" s="18" t="s">
        <v>1211</v>
      </c>
      <c r="O106" s="6">
        <v>45953</v>
      </c>
    </row>
    <row r="107" spans="1:15" x14ac:dyDescent="0.35">
      <c r="A107" s="2">
        <f t="shared" si="1"/>
        <v>105</v>
      </c>
      <c r="B107" s="4">
        <v>516</v>
      </c>
      <c r="C107" s="4">
        <v>4814</v>
      </c>
      <c r="D107" s="4" t="s">
        <v>1216</v>
      </c>
      <c r="E107" s="4" t="s">
        <v>1217</v>
      </c>
      <c r="F107" s="2" t="s">
        <v>1133</v>
      </c>
      <c r="G107" s="2">
        <v>7.9995700000000003</v>
      </c>
      <c r="H107" s="2">
        <v>1</v>
      </c>
      <c r="I107" s="18" t="s">
        <v>75</v>
      </c>
      <c r="J107" s="4" t="s">
        <v>1134</v>
      </c>
      <c r="K107" s="4" t="s">
        <v>1218</v>
      </c>
      <c r="L107" s="6">
        <v>45642</v>
      </c>
      <c r="M107" s="18" t="s">
        <v>1729</v>
      </c>
      <c r="N107" s="18" t="s">
        <v>1219</v>
      </c>
      <c r="O107" s="6">
        <v>45961</v>
      </c>
    </row>
    <row r="108" spans="1:15" x14ac:dyDescent="0.35">
      <c r="A108" s="2">
        <f t="shared" si="1"/>
        <v>106</v>
      </c>
      <c r="B108" s="4">
        <v>668</v>
      </c>
      <c r="C108" s="4">
        <v>1462</v>
      </c>
      <c r="D108" s="4" t="s">
        <v>1233</v>
      </c>
      <c r="E108" s="4" t="s">
        <v>1229</v>
      </c>
      <c r="F108" s="4" t="s">
        <v>1230</v>
      </c>
      <c r="G108" s="2">
        <v>36.4</v>
      </c>
      <c r="H108" s="2">
        <v>1</v>
      </c>
      <c r="I108" s="18" t="s">
        <v>302</v>
      </c>
      <c r="J108" s="4" t="s">
        <v>1231</v>
      </c>
      <c r="K108" s="4" t="s">
        <v>1234</v>
      </c>
      <c r="L108" s="6">
        <v>45177</v>
      </c>
      <c r="M108" s="18" t="s">
        <v>1730</v>
      </c>
      <c r="N108" s="18" t="s">
        <v>1232</v>
      </c>
      <c r="O108" s="6">
        <v>45961</v>
      </c>
    </row>
    <row r="109" spans="1:15" ht="29" x14ac:dyDescent="0.35">
      <c r="A109" s="2">
        <f t="shared" si="1"/>
        <v>107</v>
      </c>
      <c r="B109" s="4" t="s">
        <v>1241</v>
      </c>
      <c r="C109" s="4">
        <v>690</v>
      </c>
      <c r="D109" s="4" t="s">
        <v>1240</v>
      </c>
      <c r="E109" s="4" t="s">
        <v>1235</v>
      </c>
      <c r="F109" s="4" t="s">
        <v>1236</v>
      </c>
      <c r="G109" s="2">
        <v>36.299999999999997</v>
      </c>
      <c r="H109" s="2">
        <v>1</v>
      </c>
      <c r="I109" s="18" t="s">
        <v>302</v>
      </c>
      <c r="J109" s="4" t="s">
        <v>22</v>
      </c>
      <c r="K109" s="4" t="s">
        <v>1237</v>
      </c>
      <c r="L109" s="47" t="s">
        <v>1239</v>
      </c>
      <c r="M109" s="18" t="s">
        <v>1731</v>
      </c>
      <c r="N109" s="18" t="s">
        <v>1238</v>
      </c>
      <c r="O109" s="6">
        <v>45972</v>
      </c>
    </row>
    <row r="110" spans="1:15" ht="29" x14ac:dyDescent="0.35">
      <c r="A110" s="2">
        <f t="shared" si="1"/>
        <v>108</v>
      </c>
      <c r="B110" s="4" t="s">
        <v>1247</v>
      </c>
      <c r="C110" s="4">
        <v>3017</v>
      </c>
      <c r="D110" s="4" t="s">
        <v>1245</v>
      </c>
      <c r="E110" s="4" t="s">
        <v>1242</v>
      </c>
      <c r="F110" s="4" t="s">
        <v>1246</v>
      </c>
      <c r="G110" s="2">
        <v>22.5</v>
      </c>
      <c r="H110" s="2">
        <v>1</v>
      </c>
      <c r="I110" s="18" t="s">
        <v>302</v>
      </c>
      <c r="J110" s="4" t="s">
        <v>1243</v>
      </c>
      <c r="K110" s="4" t="s">
        <v>1248</v>
      </c>
      <c r="L110" s="47" t="s">
        <v>1249</v>
      </c>
      <c r="M110" s="18" t="s">
        <v>1732</v>
      </c>
      <c r="N110" s="18" t="s">
        <v>1244</v>
      </c>
      <c r="O110" s="6">
        <v>45978</v>
      </c>
    </row>
    <row r="111" spans="1:15" x14ac:dyDescent="0.35">
      <c r="A111" s="2">
        <f t="shared" si="1"/>
        <v>109</v>
      </c>
      <c r="B111" s="4">
        <v>548</v>
      </c>
      <c r="C111" s="4">
        <v>3279</v>
      </c>
      <c r="D111" s="4" t="s">
        <v>1250</v>
      </c>
      <c r="E111" s="4" t="s">
        <v>1251</v>
      </c>
      <c r="F111" s="4" t="s">
        <v>1252</v>
      </c>
      <c r="G111" s="2">
        <v>2.35</v>
      </c>
      <c r="H111" s="2">
        <v>1</v>
      </c>
      <c r="I111" s="18" t="s">
        <v>302</v>
      </c>
      <c r="J111" s="4" t="s">
        <v>921</v>
      </c>
      <c r="K111" s="4" t="s">
        <v>1253</v>
      </c>
      <c r="L111" s="47">
        <v>45835</v>
      </c>
      <c r="M111" s="18" t="s">
        <v>1597</v>
      </c>
      <c r="N111" s="18" t="s">
        <v>1254</v>
      </c>
      <c r="O111" s="6">
        <v>46073</v>
      </c>
    </row>
    <row r="112" spans="1:15" ht="29" x14ac:dyDescent="0.35">
      <c r="A112" s="2">
        <f t="shared" si="1"/>
        <v>110</v>
      </c>
      <c r="B112" s="4">
        <v>515</v>
      </c>
      <c r="C112" s="4">
        <v>3035.3040000000001</v>
      </c>
      <c r="D112" s="4" t="s">
        <v>1271</v>
      </c>
      <c r="E112" s="4" t="s">
        <v>1255</v>
      </c>
      <c r="F112" s="4" t="s">
        <v>1256</v>
      </c>
      <c r="G112" s="2">
        <v>19.8</v>
      </c>
      <c r="H112" s="2">
        <v>2</v>
      </c>
      <c r="I112" s="18" t="s">
        <v>75</v>
      </c>
      <c r="J112" s="4" t="s">
        <v>1320</v>
      </c>
      <c r="K112" s="4" t="s">
        <v>1257</v>
      </c>
      <c r="L112" s="47">
        <v>45604</v>
      </c>
      <c r="M112" s="18" t="s">
        <v>1598</v>
      </c>
      <c r="N112" s="18" t="s">
        <v>1258</v>
      </c>
      <c r="O112" s="6">
        <v>46077</v>
      </c>
    </row>
    <row r="113" spans="1:15" x14ac:dyDescent="0.35">
      <c r="A113" s="2">
        <f t="shared" si="1"/>
        <v>111</v>
      </c>
      <c r="B113" s="4">
        <v>548</v>
      </c>
      <c r="C113" s="4">
        <v>9077</v>
      </c>
      <c r="D113" s="4" t="s">
        <v>1263</v>
      </c>
      <c r="E113" s="4" t="s">
        <v>1259</v>
      </c>
      <c r="F113" s="4" t="s">
        <v>1260</v>
      </c>
      <c r="G113" s="2">
        <v>6</v>
      </c>
      <c r="H113" s="2">
        <v>1</v>
      </c>
      <c r="I113" s="18" t="s">
        <v>302</v>
      </c>
      <c r="J113" s="4" t="s">
        <v>921</v>
      </c>
      <c r="K113" s="4" t="s">
        <v>1253</v>
      </c>
      <c r="L113" s="47">
        <v>45835</v>
      </c>
      <c r="M113" s="18" t="s">
        <v>1599</v>
      </c>
      <c r="N113" s="18" t="s">
        <v>1261</v>
      </c>
      <c r="O113" s="6">
        <v>46091</v>
      </c>
    </row>
    <row r="114" spans="1:15" ht="43.5" x14ac:dyDescent="0.35">
      <c r="A114" s="2">
        <f t="shared" si="1"/>
        <v>112</v>
      </c>
      <c r="B114" s="4">
        <v>523</v>
      </c>
      <c r="C114" s="4">
        <v>3483</v>
      </c>
      <c r="D114" s="4" t="s">
        <v>1294</v>
      </c>
      <c r="E114" s="4" t="s">
        <v>1292</v>
      </c>
      <c r="F114" s="4" t="s">
        <v>1293</v>
      </c>
      <c r="G114" s="2">
        <v>9.9876000000000005</v>
      </c>
      <c r="H114" s="2">
        <v>1</v>
      </c>
      <c r="I114" s="18" t="s">
        <v>75</v>
      </c>
      <c r="J114" s="4" t="s">
        <v>1321</v>
      </c>
      <c r="K114" s="4" t="s">
        <v>1290</v>
      </c>
      <c r="L114" s="47">
        <v>45713</v>
      </c>
      <c r="M114" s="18" t="s">
        <v>1600</v>
      </c>
      <c r="N114" s="18" t="s">
        <v>1291</v>
      </c>
      <c r="O114" s="6">
        <v>46094</v>
      </c>
    </row>
    <row r="115" spans="1:15" x14ac:dyDescent="0.35">
      <c r="A115" s="2">
        <f t="shared" si="1"/>
        <v>113</v>
      </c>
      <c r="B115" s="4">
        <v>548</v>
      </c>
      <c r="C115" s="4">
        <v>6822</v>
      </c>
      <c r="D115" s="4" t="s">
        <v>1296</v>
      </c>
      <c r="E115" s="4" t="s">
        <v>1295</v>
      </c>
      <c r="F115" s="4" t="s">
        <v>1297</v>
      </c>
      <c r="G115" s="2">
        <v>2.35</v>
      </c>
      <c r="H115" s="2">
        <v>1</v>
      </c>
      <c r="I115" s="18" t="s">
        <v>302</v>
      </c>
      <c r="J115" s="4" t="s">
        <v>921</v>
      </c>
      <c r="K115" s="4" t="s">
        <v>1253</v>
      </c>
      <c r="L115" s="47">
        <v>45835</v>
      </c>
      <c r="M115" s="18" t="s">
        <v>1601</v>
      </c>
      <c r="N115" s="18" t="s">
        <v>1301</v>
      </c>
      <c r="O115" s="6">
        <v>46094</v>
      </c>
    </row>
    <row r="116" spans="1:15" x14ac:dyDescent="0.35">
      <c r="A116" s="2">
        <f t="shared" si="1"/>
        <v>114</v>
      </c>
      <c r="B116" s="4">
        <v>548</v>
      </c>
      <c r="C116" s="4">
        <v>3282</v>
      </c>
      <c r="D116" s="4" t="s">
        <v>1299</v>
      </c>
      <c r="E116" s="4" t="s">
        <v>1295</v>
      </c>
      <c r="F116" s="4" t="s">
        <v>1298</v>
      </c>
      <c r="G116" s="2">
        <v>2.35</v>
      </c>
      <c r="H116" s="2">
        <v>1</v>
      </c>
      <c r="I116" s="18" t="s">
        <v>302</v>
      </c>
      <c r="J116" s="4" t="s">
        <v>921</v>
      </c>
      <c r="K116" s="4" t="s">
        <v>1253</v>
      </c>
      <c r="L116" s="47">
        <v>45835</v>
      </c>
      <c r="M116" s="18" t="s">
        <v>1602</v>
      </c>
      <c r="N116" s="18" t="s">
        <v>1300</v>
      </c>
      <c r="O116" s="6">
        <v>46097</v>
      </c>
    </row>
    <row r="117" spans="1:15" x14ac:dyDescent="0.35">
      <c r="A117" s="2">
        <f t="shared" si="1"/>
        <v>115</v>
      </c>
      <c r="B117" s="4">
        <v>689</v>
      </c>
      <c r="C117" s="4">
        <v>3609</v>
      </c>
      <c r="D117" s="4" t="s">
        <v>1315</v>
      </c>
      <c r="E117" s="4" t="s">
        <v>1316</v>
      </c>
      <c r="F117" s="4" t="s">
        <v>1317</v>
      </c>
      <c r="G117" s="2">
        <v>9.9996600000000004</v>
      </c>
      <c r="H117" s="2">
        <v>1</v>
      </c>
      <c r="I117" s="18" t="s">
        <v>75</v>
      </c>
      <c r="J117" s="4" t="s">
        <v>1318</v>
      </c>
      <c r="K117" s="4" t="s">
        <v>1314</v>
      </c>
      <c r="L117" s="47">
        <v>45218</v>
      </c>
      <c r="M117" s="18" t="s">
        <v>1603</v>
      </c>
      <c r="N117" s="18" t="s">
        <v>1313</v>
      </c>
      <c r="O117" s="6">
        <v>46099</v>
      </c>
    </row>
    <row r="118" spans="1:15" ht="43.5" x14ac:dyDescent="0.35">
      <c r="A118" s="2">
        <f t="shared" si="1"/>
        <v>116</v>
      </c>
      <c r="B118" s="4">
        <v>817</v>
      </c>
      <c r="C118" s="4">
        <v>3145</v>
      </c>
      <c r="D118" s="4" t="s">
        <v>1327</v>
      </c>
      <c r="E118" s="4" t="s">
        <v>1329</v>
      </c>
      <c r="F118" s="4" t="s">
        <v>1328</v>
      </c>
      <c r="G118" s="2">
        <v>11.276595</v>
      </c>
      <c r="H118" s="2">
        <v>1</v>
      </c>
      <c r="I118" s="18" t="s">
        <v>75</v>
      </c>
      <c r="J118" s="4" t="s">
        <v>847</v>
      </c>
      <c r="K118" s="4" t="s">
        <v>849</v>
      </c>
      <c r="L118" s="47">
        <v>45449</v>
      </c>
      <c r="M118" s="18" t="s">
        <v>1604</v>
      </c>
      <c r="N118" s="18" t="s">
        <v>1326</v>
      </c>
      <c r="O118" s="6">
        <v>46108</v>
      </c>
    </row>
    <row r="119" spans="1:15" ht="29" x14ac:dyDescent="0.35">
      <c r="A119" s="2">
        <f t="shared" si="1"/>
        <v>117</v>
      </c>
      <c r="B119" s="4" t="s">
        <v>1336</v>
      </c>
      <c r="C119" s="4">
        <v>3233</v>
      </c>
      <c r="D119" s="4" t="s">
        <v>1332</v>
      </c>
      <c r="E119" s="4" t="s">
        <v>1330</v>
      </c>
      <c r="F119" s="4" t="s">
        <v>1331</v>
      </c>
      <c r="G119" s="2">
        <v>23.1</v>
      </c>
      <c r="H119" s="2">
        <v>1</v>
      </c>
      <c r="I119" s="2" t="s">
        <v>302</v>
      </c>
      <c r="J119" s="4" t="s">
        <v>921</v>
      </c>
      <c r="K119" s="4" t="s">
        <v>1333</v>
      </c>
      <c r="L119" s="47" t="s">
        <v>1334</v>
      </c>
      <c r="M119" s="18" t="s">
        <v>1605</v>
      </c>
      <c r="N119" s="18" t="s">
        <v>1335</v>
      </c>
      <c r="O119" s="6">
        <v>46121</v>
      </c>
    </row>
    <row r="120" spans="1:15" ht="43.5" x14ac:dyDescent="0.35">
      <c r="A120" s="2">
        <f t="shared" si="1"/>
        <v>118</v>
      </c>
      <c r="B120" s="4">
        <v>388</v>
      </c>
      <c r="C120" s="4">
        <v>3511</v>
      </c>
      <c r="D120" s="4" t="s">
        <v>1341</v>
      </c>
      <c r="E120" s="4" t="s">
        <v>1337</v>
      </c>
      <c r="F120" s="4" t="s">
        <v>1358</v>
      </c>
      <c r="G120" s="2">
        <v>550</v>
      </c>
      <c r="H120" s="2">
        <v>1</v>
      </c>
      <c r="I120" s="18" t="s">
        <v>75</v>
      </c>
      <c r="J120" s="4" t="s">
        <v>1342</v>
      </c>
      <c r="K120" s="4" t="s">
        <v>1338</v>
      </c>
      <c r="L120" s="47">
        <v>45177</v>
      </c>
      <c r="M120" s="18" t="s">
        <v>1606</v>
      </c>
      <c r="N120" s="18" t="s">
        <v>1345</v>
      </c>
      <c r="O120" s="6">
        <v>46127</v>
      </c>
    </row>
    <row r="121" spans="1:15" ht="29" x14ac:dyDescent="0.35">
      <c r="A121" s="2">
        <f t="shared" si="1"/>
        <v>119</v>
      </c>
      <c r="B121" s="4">
        <v>534</v>
      </c>
      <c r="C121" s="4" t="s">
        <v>1343</v>
      </c>
      <c r="D121" s="4" t="s">
        <v>1344</v>
      </c>
      <c r="E121" s="4" t="s">
        <v>1339</v>
      </c>
      <c r="F121" s="4" t="s">
        <v>1359</v>
      </c>
      <c r="G121" s="2">
        <v>80</v>
      </c>
      <c r="H121" s="2">
        <v>1</v>
      </c>
      <c r="I121" s="18" t="s">
        <v>75</v>
      </c>
      <c r="J121" s="4" t="s">
        <v>282</v>
      </c>
      <c r="K121" s="4" t="s">
        <v>1340</v>
      </c>
      <c r="L121" s="47">
        <v>45764</v>
      </c>
      <c r="M121" s="18" t="s">
        <v>1607</v>
      </c>
      <c r="N121" s="18" t="s">
        <v>1346</v>
      </c>
      <c r="O121" s="6">
        <v>46128</v>
      </c>
    </row>
    <row r="122" spans="1:15" ht="29" x14ac:dyDescent="0.35">
      <c r="A122" s="2">
        <f t="shared" si="1"/>
        <v>120</v>
      </c>
      <c r="B122" s="4" t="s">
        <v>1351</v>
      </c>
      <c r="C122" s="4">
        <v>1942</v>
      </c>
      <c r="D122" s="4" t="s">
        <v>1347</v>
      </c>
      <c r="E122" s="4" t="s">
        <v>1348</v>
      </c>
      <c r="F122" s="4" t="s">
        <v>1360</v>
      </c>
      <c r="G122" s="2">
        <v>26.4</v>
      </c>
      <c r="H122" s="2">
        <v>1</v>
      </c>
      <c r="I122" s="18" t="s">
        <v>302</v>
      </c>
      <c r="J122" s="4" t="s">
        <v>1349</v>
      </c>
      <c r="K122" s="4" t="s">
        <v>1362</v>
      </c>
      <c r="L122" s="47" t="s">
        <v>1352</v>
      </c>
      <c r="M122" s="18" t="s">
        <v>1608</v>
      </c>
      <c r="N122" s="18" t="s">
        <v>1350</v>
      </c>
      <c r="O122" s="6">
        <v>46134</v>
      </c>
    </row>
    <row r="123" spans="1:15" ht="43.5" x14ac:dyDescent="0.35">
      <c r="A123" s="2">
        <f t="shared" si="1"/>
        <v>121</v>
      </c>
      <c r="B123" s="4" t="s">
        <v>1356</v>
      </c>
      <c r="C123" s="4">
        <v>3482</v>
      </c>
      <c r="D123" s="4" t="s">
        <v>1355</v>
      </c>
      <c r="E123" s="4" t="s">
        <v>1354</v>
      </c>
      <c r="F123" s="4" t="s">
        <v>1357</v>
      </c>
      <c r="G123" s="2">
        <v>8.02</v>
      </c>
      <c r="H123" s="2">
        <v>1</v>
      </c>
      <c r="I123" s="18" t="s">
        <v>75</v>
      </c>
      <c r="J123" s="4" t="s">
        <v>1321</v>
      </c>
      <c r="K123" s="4" t="s">
        <v>1363</v>
      </c>
      <c r="L123" s="47" t="s">
        <v>1361</v>
      </c>
      <c r="M123" s="18" t="s">
        <v>1609</v>
      </c>
      <c r="N123" s="18" t="s">
        <v>1364</v>
      </c>
      <c r="O123" s="6">
        <v>46135</v>
      </c>
    </row>
    <row r="124" spans="1:15" ht="29" x14ac:dyDescent="0.35">
      <c r="A124" s="2">
        <f t="shared" si="1"/>
        <v>122</v>
      </c>
      <c r="B124" s="4" t="s">
        <v>1384</v>
      </c>
      <c r="C124" s="4">
        <v>9076</v>
      </c>
      <c r="D124" s="4" t="s">
        <v>1382</v>
      </c>
      <c r="E124" s="4" t="s">
        <v>1380</v>
      </c>
      <c r="F124" s="4" t="s">
        <v>1381</v>
      </c>
      <c r="G124" s="2">
        <v>6</v>
      </c>
      <c r="H124" s="2">
        <v>1</v>
      </c>
      <c r="I124" s="18" t="s">
        <v>302</v>
      </c>
      <c r="J124" s="4" t="s">
        <v>921</v>
      </c>
      <c r="K124" s="4" t="s">
        <v>1383</v>
      </c>
      <c r="L124" s="47" t="s">
        <v>1385</v>
      </c>
      <c r="M124" s="18" t="s">
        <v>1610</v>
      </c>
      <c r="N124" s="18" t="s">
        <v>1386</v>
      </c>
      <c r="O124" s="6">
        <v>46136</v>
      </c>
    </row>
    <row r="125" spans="1:15" ht="29" x14ac:dyDescent="0.35">
      <c r="A125" s="2">
        <f t="shared" si="1"/>
        <v>123</v>
      </c>
      <c r="B125" s="4" t="s">
        <v>1390</v>
      </c>
      <c r="C125" s="4">
        <v>494</v>
      </c>
      <c r="D125" s="4" t="s">
        <v>1389</v>
      </c>
      <c r="E125" s="4" t="s">
        <v>1387</v>
      </c>
      <c r="F125" s="4" t="s">
        <v>1388</v>
      </c>
      <c r="G125" s="2">
        <v>4.62</v>
      </c>
      <c r="H125" s="2">
        <v>1</v>
      </c>
      <c r="I125" s="18" t="s">
        <v>75</v>
      </c>
      <c r="J125" s="4" t="s">
        <v>1391</v>
      </c>
      <c r="K125" s="4" t="s">
        <v>1392</v>
      </c>
      <c r="L125" s="47" t="s">
        <v>1393</v>
      </c>
      <c r="M125" s="18" t="s">
        <v>1611</v>
      </c>
      <c r="N125" s="18" t="s">
        <v>1394</v>
      </c>
      <c r="O125" s="6">
        <v>46149</v>
      </c>
    </row>
    <row r="126" spans="1:15" ht="29" x14ac:dyDescent="0.35">
      <c r="A126" s="2">
        <f t="shared" si="1"/>
        <v>124</v>
      </c>
      <c r="B126" s="4" t="s">
        <v>1402</v>
      </c>
      <c r="C126" s="4">
        <v>5234</v>
      </c>
      <c r="D126" s="4" t="s">
        <v>1401</v>
      </c>
      <c r="E126" s="4" t="s">
        <v>1397</v>
      </c>
      <c r="F126" s="4" t="s">
        <v>1400</v>
      </c>
      <c r="G126" s="2">
        <v>15.925000000000001</v>
      </c>
      <c r="H126" s="2">
        <v>1</v>
      </c>
      <c r="I126" s="18" t="s">
        <v>75</v>
      </c>
      <c r="J126" s="4" t="s">
        <v>1395</v>
      </c>
      <c r="K126" s="4" t="s">
        <v>1398</v>
      </c>
      <c r="L126" s="47" t="s">
        <v>1399</v>
      </c>
      <c r="M126" s="18" t="s">
        <v>1612</v>
      </c>
      <c r="N126" s="18" t="s">
        <v>1396</v>
      </c>
      <c r="O126" s="6">
        <v>46149</v>
      </c>
    </row>
    <row r="127" spans="1:15" ht="58" x14ac:dyDescent="0.35">
      <c r="A127" s="2">
        <f t="shared" si="1"/>
        <v>125</v>
      </c>
      <c r="B127" s="4" t="s">
        <v>1407</v>
      </c>
      <c r="C127" s="4">
        <v>2608</v>
      </c>
      <c r="D127" s="4" t="s">
        <v>1406</v>
      </c>
      <c r="E127" s="4" t="s">
        <v>1404</v>
      </c>
      <c r="F127" s="4" t="s">
        <v>1403</v>
      </c>
      <c r="G127" s="2">
        <v>2.4116399999999998</v>
      </c>
      <c r="H127" s="2">
        <v>1</v>
      </c>
      <c r="I127" s="18" t="s">
        <v>75</v>
      </c>
      <c r="J127" s="4" t="s">
        <v>405</v>
      </c>
      <c r="K127" s="4" t="s">
        <v>1424</v>
      </c>
      <c r="L127" s="47" t="s">
        <v>1410</v>
      </c>
      <c r="M127" s="18" t="s">
        <v>1613</v>
      </c>
      <c r="N127" s="18" t="s">
        <v>1405</v>
      </c>
      <c r="O127" s="6">
        <v>46155</v>
      </c>
    </row>
    <row r="128" spans="1:15" ht="29" x14ac:dyDescent="0.35">
      <c r="A128" s="2">
        <f t="shared" si="1"/>
        <v>126</v>
      </c>
      <c r="B128" s="4">
        <v>509</v>
      </c>
      <c r="C128" s="4">
        <v>2609</v>
      </c>
      <c r="D128" s="4" t="s">
        <v>1408</v>
      </c>
      <c r="E128" s="4" t="s">
        <v>1404</v>
      </c>
      <c r="F128" s="4" t="s">
        <v>1403</v>
      </c>
      <c r="G128" s="2">
        <v>8.9418600000000001</v>
      </c>
      <c r="H128" s="2">
        <v>1</v>
      </c>
      <c r="I128" s="18" t="s">
        <v>75</v>
      </c>
      <c r="J128" s="4" t="s">
        <v>405</v>
      </c>
      <c r="K128" s="4" t="s">
        <v>1425</v>
      </c>
      <c r="L128" s="47" t="s">
        <v>1411</v>
      </c>
      <c r="M128" s="18" t="s">
        <v>1614</v>
      </c>
      <c r="N128" s="18" t="s">
        <v>1409</v>
      </c>
      <c r="O128" s="6">
        <v>46155</v>
      </c>
    </row>
    <row r="129" spans="1:15" ht="29" x14ac:dyDescent="0.35">
      <c r="A129" s="2">
        <f t="shared" si="1"/>
        <v>127</v>
      </c>
      <c r="B129" s="4" t="s">
        <v>1429</v>
      </c>
      <c r="C129" s="4">
        <v>5222</v>
      </c>
      <c r="D129" s="4" t="s">
        <v>1423</v>
      </c>
      <c r="E129" s="4" t="s">
        <v>1397</v>
      </c>
      <c r="F129" s="4" t="s">
        <v>1422</v>
      </c>
      <c r="G129" s="2">
        <v>17.490200000000002</v>
      </c>
      <c r="H129" s="2">
        <v>1</v>
      </c>
      <c r="I129" s="18" t="s">
        <v>75</v>
      </c>
      <c r="J129" s="4" t="s">
        <v>1395</v>
      </c>
      <c r="K129" s="4" t="s">
        <v>1426</v>
      </c>
      <c r="L129" s="47" t="s">
        <v>1430</v>
      </c>
      <c r="M129" s="18" t="s">
        <v>1615</v>
      </c>
      <c r="N129" s="18" t="s">
        <v>1428</v>
      </c>
      <c r="O129" s="6">
        <v>46164</v>
      </c>
    </row>
    <row r="130" spans="1:15" ht="29" x14ac:dyDescent="0.35">
      <c r="A130" s="2">
        <f t="shared" si="1"/>
        <v>128</v>
      </c>
      <c r="B130" s="4" t="s">
        <v>1438</v>
      </c>
      <c r="C130" s="4">
        <v>3163</v>
      </c>
      <c r="D130" s="4" t="s">
        <v>1431</v>
      </c>
      <c r="E130" s="4" t="s">
        <v>1432</v>
      </c>
      <c r="F130" s="4" t="s">
        <v>1433</v>
      </c>
      <c r="G130" s="2">
        <v>15.951000000000001</v>
      </c>
      <c r="H130" s="2">
        <v>1</v>
      </c>
      <c r="I130" s="18" t="s">
        <v>75</v>
      </c>
      <c r="J130" s="4" t="s">
        <v>1434</v>
      </c>
      <c r="K130" s="4" t="s">
        <v>1436</v>
      </c>
      <c r="L130" s="47" t="s">
        <v>1437</v>
      </c>
      <c r="M130" s="18" t="s">
        <v>1616</v>
      </c>
      <c r="N130" s="18" t="s">
        <v>1435</v>
      </c>
      <c r="O130" s="6">
        <v>46169</v>
      </c>
    </row>
    <row r="131" spans="1:15" ht="43.5" x14ac:dyDescent="0.35">
      <c r="A131" s="2">
        <f t="shared" si="1"/>
        <v>129</v>
      </c>
      <c r="B131" s="4" t="s">
        <v>1472</v>
      </c>
      <c r="C131" s="4" t="s">
        <v>1473</v>
      </c>
      <c r="D131" s="4" t="s">
        <v>1464</v>
      </c>
      <c r="E131" s="4" t="s">
        <v>1463</v>
      </c>
      <c r="F131" s="4" t="s">
        <v>1465</v>
      </c>
      <c r="G131" s="2">
        <v>9.99</v>
      </c>
      <c r="H131" s="2">
        <v>1</v>
      </c>
      <c r="I131" s="18" t="s">
        <v>75</v>
      </c>
      <c r="J131" s="4" t="s">
        <v>1434</v>
      </c>
      <c r="K131" s="4" t="s">
        <v>1474</v>
      </c>
      <c r="L131" s="47" t="s">
        <v>1475</v>
      </c>
      <c r="M131" s="18" t="s">
        <v>1617</v>
      </c>
      <c r="N131" s="18" t="s">
        <v>1466</v>
      </c>
      <c r="O131" s="6">
        <v>46183</v>
      </c>
    </row>
    <row r="132" spans="1:15" ht="43.5" x14ac:dyDescent="0.35">
      <c r="A132" s="2">
        <f t="shared" si="1"/>
        <v>130</v>
      </c>
      <c r="B132" s="4" t="s">
        <v>1472</v>
      </c>
      <c r="C132" s="4" t="s">
        <v>1473</v>
      </c>
      <c r="D132" s="4" t="s">
        <v>1467</v>
      </c>
      <c r="E132" s="4" t="s">
        <v>1463</v>
      </c>
      <c r="F132" s="4" t="s">
        <v>1465</v>
      </c>
      <c r="G132" s="2">
        <v>9.99</v>
      </c>
      <c r="H132" s="2">
        <v>1</v>
      </c>
      <c r="I132" s="18" t="s">
        <v>75</v>
      </c>
      <c r="J132" s="4" t="s">
        <v>1434</v>
      </c>
      <c r="K132" s="4" t="s">
        <v>1474</v>
      </c>
      <c r="L132" s="47" t="s">
        <v>1475</v>
      </c>
      <c r="M132" s="18" t="s">
        <v>1618</v>
      </c>
      <c r="N132" s="18" t="s">
        <v>1468</v>
      </c>
      <c r="O132" s="6">
        <v>46183</v>
      </c>
    </row>
    <row r="133" spans="1:15" ht="43.5" x14ac:dyDescent="0.35">
      <c r="A133" s="2">
        <f t="shared" si="1"/>
        <v>131</v>
      </c>
      <c r="B133" s="4" t="s">
        <v>1472</v>
      </c>
      <c r="C133" s="4" t="s">
        <v>1473</v>
      </c>
      <c r="D133" s="4" t="s">
        <v>1470</v>
      </c>
      <c r="E133" s="4" t="s">
        <v>1463</v>
      </c>
      <c r="F133" s="4" t="s">
        <v>1469</v>
      </c>
      <c r="G133" s="2">
        <v>9.99</v>
      </c>
      <c r="H133" s="2">
        <v>1</v>
      </c>
      <c r="I133" s="18" t="s">
        <v>75</v>
      </c>
      <c r="J133" s="4" t="s">
        <v>1434</v>
      </c>
      <c r="K133" s="4" t="s">
        <v>1474</v>
      </c>
      <c r="L133" s="47" t="s">
        <v>1475</v>
      </c>
      <c r="M133" s="18" t="s">
        <v>1619</v>
      </c>
      <c r="N133" s="18" t="s">
        <v>1471</v>
      </c>
      <c r="O133" s="6">
        <v>46183</v>
      </c>
    </row>
    <row r="134" spans="1:15" ht="29" x14ac:dyDescent="0.35">
      <c r="A134" s="2">
        <f t="shared" si="1"/>
        <v>132</v>
      </c>
      <c r="B134" s="4" t="s">
        <v>1557</v>
      </c>
      <c r="C134" s="4">
        <v>1702</v>
      </c>
      <c r="D134" s="4" t="s">
        <v>1555</v>
      </c>
      <c r="E134" s="4" t="s">
        <v>1552</v>
      </c>
      <c r="F134" s="4" t="s">
        <v>1553</v>
      </c>
      <c r="G134" s="2">
        <v>155</v>
      </c>
      <c r="H134" s="2">
        <v>1</v>
      </c>
      <c r="I134" s="18" t="s">
        <v>302</v>
      </c>
      <c r="J134" s="4" t="s">
        <v>1554</v>
      </c>
      <c r="K134" s="4" t="s">
        <v>1558</v>
      </c>
      <c r="L134" s="47" t="s">
        <v>1559</v>
      </c>
      <c r="M134" s="18" t="s">
        <v>1620</v>
      </c>
      <c r="N134" s="18" t="s">
        <v>1556</v>
      </c>
      <c r="O134" s="6">
        <v>46205</v>
      </c>
    </row>
    <row r="135" spans="1:15" ht="29" x14ac:dyDescent="0.35">
      <c r="A135" s="2">
        <f t="shared" si="1"/>
        <v>133</v>
      </c>
      <c r="B135" s="4" t="s">
        <v>1567</v>
      </c>
      <c r="C135" s="4">
        <v>2933</v>
      </c>
      <c r="D135" s="4" t="s">
        <v>1563</v>
      </c>
      <c r="E135" s="4" t="s">
        <v>1560</v>
      </c>
      <c r="F135" s="4" t="s">
        <v>1561</v>
      </c>
      <c r="G135" s="2">
        <v>15.4</v>
      </c>
      <c r="H135" s="2">
        <v>1</v>
      </c>
      <c r="I135" s="18" t="s">
        <v>302</v>
      </c>
      <c r="J135" s="4" t="s">
        <v>1562</v>
      </c>
      <c r="K135" s="4" t="s">
        <v>1565</v>
      </c>
      <c r="L135" s="47" t="s">
        <v>1566</v>
      </c>
      <c r="M135" s="18" t="s">
        <v>1621</v>
      </c>
      <c r="N135" s="18" t="s">
        <v>1564</v>
      </c>
      <c r="O135" s="6">
        <v>46206</v>
      </c>
    </row>
    <row r="136" spans="1:15" ht="29" x14ac:dyDescent="0.35">
      <c r="A136" s="2">
        <f t="shared" si="1"/>
        <v>134</v>
      </c>
      <c r="B136" s="4">
        <v>513</v>
      </c>
      <c r="C136" s="4">
        <v>3358</v>
      </c>
      <c r="D136" s="4" t="s">
        <v>1568</v>
      </c>
      <c r="E136" s="4" t="s">
        <v>1569</v>
      </c>
      <c r="F136" s="4" t="s">
        <v>1570</v>
      </c>
      <c r="G136" s="2">
        <v>19.984300000000001</v>
      </c>
      <c r="H136" s="2">
        <v>1</v>
      </c>
      <c r="I136" s="18" t="s">
        <v>75</v>
      </c>
      <c r="J136" s="4" t="s">
        <v>282</v>
      </c>
      <c r="K136" s="4" t="s">
        <v>1572</v>
      </c>
      <c r="L136" s="47" t="s">
        <v>1581</v>
      </c>
      <c r="M136" s="18" t="s">
        <v>1622</v>
      </c>
      <c r="N136" s="18" t="s">
        <v>1571</v>
      </c>
      <c r="O136" s="6">
        <v>46218</v>
      </c>
    </row>
    <row r="137" spans="1:15" ht="87" x14ac:dyDescent="0.35">
      <c r="A137" s="2">
        <f t="shared" si="1"/>
        <v>135</v>
      </c>
      <c r="B137" s="4" t="s">
        <v>1580</v>
      </c>
      <c r="C137" s="4" t="s">
        <v>1579</v>
      </c>
      <c r="D137" s="4" t="s">
        <v>1575</v>
      </c>
      <c r="E137" s="4" t="s">
        <v>1573</v>
      </c>
      <c r="F137" s="4" t="s">
        <v>1574</v>
      </c>
      <c r="G137" s="2">
        <v>25.05</v>
      </c>
      <c r="H137" s="2">
        <v>1</v>
      </c>
      <c r="I137" s="18" t="s">
        <v>302</v>
      </c>
      <c r="J137" s="4" t="s">
        <v>921</v>
      </c>
      <c r="K137" s="4" t="s">
        <v>1577</v>
      </c>
      <c r="L137" s="47" t="s">
        <v>1578</v>
      </c>
      <c r="M137" s="18" t="s">
        <v>1623</v>
      </c>
      <c r="N137" s="18" t="s">
        <v>1576</v>
      </c>
      <c r="O137" s="6">
        <v>46219</v>
      </c>
    </row>
    <row r="138" spans="1:15" x14ac:dyDescent="0.35">
      <c r="A138" s="2">
        <f t="shared" si="1"/>
        <v>136</v>
      </c>
      <c r="B138" s="4">
        <v>410</v>
      </c>
      <c r="C138" s="4">
        <v>1235</v>
      </c>
      <c r="D138" s="4" t="s">
        <v>1583</v>
      </c>
      <c r="E138" s="4" t="s">
        <v>1582</v>
      </c>
      <c r="F138" s="4" t="s">
        <v>1584</v>
      </c>
      <c r="G138" s="2">
        <v>1.71</v>
      </c>
      <c r="H138" s="2">
        <v>1</v>
      </c>
      <c r="I138" s="18" t="s">
        <v>1585</v>
      </c>
      <c r="J138" s="4" t="s">
        <v>1586</v>
      </c>
      <c r="K138" s="4" t="s">
        <v>1588</v>
      </c>
      <c r="L138" s="47" t="s">
        <v>1589</v>
      </c>
      <c r="M138" s="18" t="s">
        <v>1624</v>
      </c>
      <c r="N138" s="18" t="s">
        <v>1587</v>
      </c>
      <c r="O138" s="6">
        <v>46223</v>
      </c>
    </row>
    <row r="139" spans="1:15" ht="43.5" x14ac:dyDescent="0.35">
      <c r="A139" s="2">
        <f t="shared" si="1"/>
        <v>137</v>
      </c>
      <c r="B139" s="4" t="s">
        <v>1595</v>
      </c>
      <c r="C139" s="4">
        <v>3286</v>
      </c>
      <c r="D139" s="4" t="s">
        <v>1590</v>
      </c>
      <c r="E139" s="4" t="s">
        <v>1594</v>
      </c>
      <c r="F139" s="4" t="s">
        <v>1591</v>
      </c>
      <c r="G139" s="2">
        <v>100</v>
      </c>
      <c r="H139" s="2">
        <v>1</v>
      </c>
      <c r="I139" s="18" t="s">
        <v>75</v>
      </c>
      <c r="J139" s="4" t="s">
        <v>1391</v>
      </c>
      <c r="K139" s="4" t="s">
        <v>1592</v>
      </c>
      <c r="L139" s="47" t="s">
        <v>1596</v>
      </c>
      <c r="M139" s="18" t="s">
        <v>1625</v>
      </c>
      <c r="N139" s="18" t="s">
        <v>1593</v>
      </c>
      <c r="O139" s="6">
        <v>46226</v>
      </c>
    </row>
  </sheetData>
  <phoneticPr fontId="72"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36AB-1DF5-4AE3-88B2-2A3F03FE0FA7}">
  <dimension ref="A1:U19"/>
  <sheetViews>
    <sheetView showGridLines="0" topLeftCell="K1" zoomScaleNormal="100" workbookViewId="0">
      <pane ySplit="2" topLeftCell="A7" activePane="bottomLeft" state="frozen"/>
      <selection pane="bottomLeft" activeCell="U13" sqref="U13"/>
    </sheetView>
  </sheetViews>
  <sheetFormatPr defaultColWidth="9.1796875" defaultRowHeight="13" x14ac:dyDescent="0.35"/>
  <cols>
    <col min="1" max="1" width="5" style="57" bestFit="1" customWidth="1"/>
    <col min="2" max="2" width="7" style="57" bestFit="1" customWidth="1"/>
    <col min="3" max="3" width="8.26953125" style="57" bestFit="1" customWidth="1"/>
    <col min="4" max="4" width="12.81640625" style="57" bestFit="1" customWidth="1"/>
    <col min="5" max="5" width="40.26953125" style="57" bestFit="1" customWidth="1"/>
    <col min="6" max="6" width="22.453125" style="57" bestFit="1" customWidth="1"/>
    <col min="7" max="7" width="23.453125" style="57" bestFit="1" customWidth="1"/>
    <col min="8" max="8" width="24.453125" style="57" bestFit="1" customWidth="1"/>
    <col min="9" max="9" width="19.1796875" style="57" bestFit="1" customWidth="1"/>
    <col min="10" max="10" width="9" style="57" bestFit="1" customWidth="1"/>
    <col min="11" max="11" width="9.7265625" style="57" bestFit="1" customWidth="1"/>
    <col min="12" max="12" width="15.54296875" style="57" bestFit="1" customWidth="1"/>
    <col min="13" max="13" width="16.453125" style="57" bestFit="1" customWidth="1"/>
    <col min="14" max="14" width="17.1796875" style="57" bestFit="1" customWidth="1"/>
    <col min="15" max="15" width="14.7265625" style="57" bestFit="1" customWidth="1"/>
    <col min="16" max="16" width="18.54296875" style="57" bestFit="1" customWidth="1"/>
    <col min="17" max="17" width="14.81640625" style="57" bestFit="1" customWidth="1"/>
    <col min="18" max="18" width="18.26953125" style="57" bestFit="1" customWidth="1"/>
    <col min="19" max="19" width="27.453125" style="57" bestFit="1" customWidth="1"/>
    <col min="20" max="20" width="27.453125" style="57" customWidth="1"/>
    <col min="21" max="21" width="30.90625" style="57" bestFit="1" customWidth="1"/>
    <col min="22" max="16384" width="9.1796875" style="57"/>
  </cols>
  <sheetData>
    <row r="1" spans="1:21" x14ac:dyDescent="0.35">
      <c r="J1" s="68">
        <f>SUM(J3:J19)</f>
        <v>17</v>
      </c>
      <c r="K1" s="68">
        <f>SUM(K3:K777)</f>
        <v>557.79</v>
      </c>
      <c r="L1" s="68">
        <f t="shared" ref="L1:N1" si="0">SUM(L3:L777)</f>
        <v>561.66999999999996</v>
      </c>
      <c r="M1" s="68">
        <f t="shared" si="0"/>
        <v>1232.1399999999999</v>
      </c>
      <c r="N1" s="68">
        <f t="shared" si="0"/>
        <v>1578.4480000000001</v>
      </c>
    </row>
    <row r="2" spans="1:21" s="58" customFormat="1" ht="39" x14ac:dyDescent="0.35">
      <c r="A2" s="86" t="s">
        <v>2119</v>
      </c>
      <c r="B2" s="86" t="s">
        <v>2120</v>
      </c>
      <c r="C2" s="86" t="s">
        <v>40</v>
      </c>
      <c r="D2" s="86" t="s">
        <v>1264</v>
      </c>
      <c r="E2" s="86" t="s">
        <v>2118</v>
      </c>
      <c r="F2" s="86" t="s">
        <v>2116</v>
      </c>
      <c r="G2" s="86" t="s">
        <v>1265</v>
      </c>
      <c r="H2" s="86" t="s">
        <v>1266</v>
      </c>
      <c r="I2" s="86" t="s">
        <v>1270</v>
      </c>
      <c r="J2" s="87" t="s">
        <v>1267</v>
      </c>
      <c r="K2" s="88" t="s">
        <v>2112</v>
      </c>
      <c r="L2" s="88" t="s">
        <v>2113</v>
      </c>
      <c r="M2" s="89" t="s">
        <v>2114</v>
      </c>
      <c r="N2" s="89" t="s">
        <v>2115</v>
      </c>
      <c r="O2" s="90" t="s">
        <v>1268</v>
      </c>
      <c r="P2" s="91" t="s">
        <v>5</v>
      </c>
      <c r="Q2" s="92" t="s">
        <v>45</v>
      </c>
      <c r="R2" s="93" t="s">
        <v>46</v>
      </c>
      <c r="S2" s="93" t="s">
        <v>6</v>
      </c>
      <c r="T2" s="94" t="s">
        <v>2117</v>
      </c>
      <c r="U2" s="94" t="s">
        <v>1269</v>
      </c>
    </row>
    <row r="3" spans="1:21" ht="52" x14ac:dyDescent="0.35">
      <c r="A3" s="62" t="s">
        <v>1272</v>
      </c>
      <c r="B3" s="62" t="s">
        <v>1452</v>
      </c>
      <c r="C3" s="62">
        <v>32</v>
      </c>
      <c r="D3" s="62" t="s">
        <v>1273</v>
      </c>
      <c r="E3" s="62" t="s">
        <v>1274</v>
      </c>
      <c r="F3" s="62" t="s">
        <v>1275</v>
      </c>
      <c r="G3" s="62" t="s">
        <v>1276</v>
      </c>
      <c r="H3" s="62" t="s">
        <v>1277</v>
      </c>
      <c r="I3" s="62" t="s">
        <v>1278</v>
      </c>
      <c r="J3" s="62">
        <v>1</v>
      </c>
      <c r="K3" s="62">
        <v>49.9</v>
      </c>
      <c r="L3" s="62">
        <v>49.9</v>
      </c>
      <c r="M3" s="62">
        <v>100</v>
      </c>
      <c r="N3" s="62">
        <v>134.16</v>
      </c>
      <c r="O3" s="62" t="s">
        <v>1279</v>
      </c>
      <c r="P3" s="62" t="s">
        <v>639</v>
      </c>
      <c r="Q3" s="62" t="s">
        <v>1281</v>
      </c>
      <c r="R3" s="62">
        <v>45839</v>
      </c>
      <c r="S3" s="62" t="s">
        <v>1280</v>
      </c>
      <c r="T3" s="62" t="s">
        <v>1733</v>
      </c>
      <c r="U3" s="62" t="s">
        <v>1262</v>
      </c>
    </row>
    <row r="4" spans="1:21" x14ac:dyDescent="0.35">
      <c r="A4" s="62" t="s">
        <v>1288</v>
      </c>
      <c r="B4" s="62" t="s">
        <v>1289</v>
      </c>
      <c r="C4" s="62">
        <v>243</v>
      </c>
      <c r="D4" s="62" t="s">
        <v>1286</v>
      </c>
      <c r="E4" s="62" t="s">
        <v>1282</v>
      </c>
      <c r="F4" s="62" t="s">
        <v>1283</v>
      </c>
      <c r="G4" s="62" t="s">
        <v>1284</v>
      </c>
      <c r="H4" s="62" t="s">
        <v>1285</v>
      </c>
      <c r="I4" s="62" t="s">
        <v>1278</v>
      </c>
      <c r="J4" s="62">
        <v>1</v>
      </c>
      <c r="K4" s="62">
        <v>40</v>
      </c>
      <c r="L4" s="62">
        <v>40</v>
      </c>
      <c r="M4" s="62">
        <v>80</v>
      </c>
      <c r="N4" s="62">
        <v>104.4</v>
      </c>
      <c r="O4" s="62" t="s">
        <v>1279</v>
      </c>
      <c r="P4" s="62" t="s">
        <v>1371</v>
      </c>
      <c r="Q4" s="62" t="s">
        <v>1287</v>
      </c>
      <c r="R4" s="62">
        <v>45903</v>
      </c>
      <c r="S4" s="62" t="s">
        <v>1306</v>
      </c>
      <c r="T4" s="62" t="s">
        <v>1734</v>
      </c>
      <c r="U4" s="62" t="s">
        <v>1307</v>
      </c>
    </row>
    <row r="5" spans="1:21" x14ac:dyDescent="0.35">
      <c r="A5" s="62" t="s">
        <v>1304</v>
      </c>
      <c r="B5" s="62">
        <v>10</v>
      </c>
      <c r="C5" s="62">
        <v>272</v>
      </c>
      <c r="D5" s="62" t="s">
        <v>1302</v>
      </c>
      <c r="E5" s="62" t="s">
        <v>1303</v>
      </c>
      <c r="F5" s="62" t="s">
        <v>1322</v>
      </c>
      <c r="G5" s="62" t="s">
        <v>1311</v>
      </c>
      <c r="H5" s="62" t="s">
        <v>1312</v>
      </c>
      <c r="I5" s="62" t="s">
        <v>1278</v>
      </c>
      <c r="J5" s="62">
        <v>1</v>
      </c>
      <c r="K5" s="62">
        <v>49</v>
      </c>
      <c r="L5" s="62">
        <v>49</v>
      </c>
      <c r="M5" s="62">
        <v>98</v>
      </c>
      <c r="N5" s="62">
        <v>127.04</v>
      </c>
      <c r="O5" s="62" t="s">
        <v>1279</v>
      </c>
      <c r="P5" s="62" t="s">
        <v>498</v>
      </c>
      <c r="Q5" s="62" t="s">
        <v>1305</v>
      </c>
      <c r="R5" s="62">
        <v>45810</v>
      </c>
      <c r="S5" s="62" t="s">
        <v>1308</v>
      </c>
      <c r="T5" s="62" t="s">
        <v>1735</v>
      </c>
      <c r="U5" s="62" t="s">
        <v>1309</v>
      </c>
    </row>
    <row r="6" spans="1:21" ht="26" x14ac:dyDescent="0.35">
      <c r="A6" s="62" t="s">
        <v>1353</v>
      </c>
      <c r="B6" s="62">
        <v>9</v>
      </c>
      <c r="C6" s="62">
        <v>162</v>
      </c>
      <c r="D6" s="62" t="s">
        <v>1367</v>
      </c>
      <c r="E6" s="62" t="s">
        <v>1366</v>
      </c>
      <c r="F6" s="62" t="s">
        <v>1368</v>
      </c>
      <c r="G6" s="62" t="s">
        <v>1369</v>
      </c>
      <c r="H6" s="62" t="s">
        <v>1312</v>
      </c>
      <c r="I6" s="62" t="s">
        <v>1278</v>
      </c>
      <c r="J6" s="62">
        <v>1</v>
      </c>
      <c r="K6" s="62">
        <v>25</v>
      </c>
      <c r="L6" s="62">
        <v>25</v>
      </c>
      <c r="M6" s="62">
        <v>50</v>
      </c>
      <c r="N6" s="62">
        <v>62.607999999999997</v>
      </c>
      <c r="O6" s="62" t="s">
        <v>1374</v>
      </c>
      <c r="P6" s="62" t="s">
        <v>1370</v>
      </c>
      <c r="Q6" s="62" t="s">
        <v>1365</v>
      </c>
      <c r="R6" s="62">
        <v>45807</v>
      </c>
      <c r="S6" s="62" t="s">
        <v>1372</v>
      </c>
      <c r="T6" s="62" t="s">
        <v>1736</v>
      </c>
      <c r="U6" s="62" t="s">
        <v>1373</v>
      </c>
    </row>
    <row r="7" spans="1:21" ht="26" x14ac:dyDescent="0.35">
      <c r="A7" s="62" t="s">
        <v>1376</v>
      </c>
      <c r="B7" s="62">
        <v>8</v>
      </c>
      <c r="C7" s="62">
        <v>163</v>
      </c>
      <c r="D7" s="62" t="s">
        <v>1375</v>
      </c>
      <c r="E7" s="62" t="s">
        <v>1366</v>
      </c>
      <c r="F7" s="62" t="s">
        <v>1368</v>
      </c>
      <c r="G7" s="62" t="s">
        <v>1369</v>
      </c>
      <c r="H7" s="62" t="s">
        <v>1312</v>
      </c>
      <c r="I7" s="62" t="s">
        <v>1278</v>
      </c>
      <c r="J7" s="62">
        <v>1</v>
      </c>
      <c r="K7" s="62">
        <v>25</v>
      </c>
      <c r="L7" s="62">
        <v>25</v>
      </c>
      <c r="M7" s="62">
        <v>50</v>
      </c>
      <c r="N7" s="62">
        <v>62.607999999999997</v>
      </c>
      <c r="O7" s="62" t="s">
        <v>1374</v>
      </c>
      <c r="P7" s="62" t="s">
        <v>1370</v>
      </c>
      <c r="Q7" s="62" t="s">
        <v>1377</v>
      </c>
      <c r="R7" s="62">
        <v>45807</v>
      </c>
      <c r="S7" s="62" t="s">
        <v>1378</v>
      </c>
      <c r="T7" s="62" t="s">
        <v>1737</v>
      </c>
      <c r="U7" s="62" t="s">
        <v>1379</v>
      </c>
    </row>
    <row r="8" spans="1:21" ht="26" x14ac:dyDescent="0.35">
      <c r="A8" s="62" t="s">
        <v>1412</v>
      </c>
      <c r="B8" s="62" t="s">
        <v>1485</v>
      </c>
      <c r="C8" s="62">
        <v>170</v>
      </c>
      <c r="D8" s="62" t="s">
        <v>1420</v>
      </c>
      <c r="E8" s="62" t="s">
        <v>1413</v>
      </c>
      <c r="F8" s="62" t="s">
        <v>1414</v>
      </c>
      <c r="G8" s="62" t="s">
        <v>1415</v>
      </c>
      <c r="H8" s="62" t="s">
        <v>1416</v>
      </c>
      <c r="I8" s="62" t="s">
        <v>1278</v>
      </c>
      <c r="J8" s="62">
        <v>1</v>
      </c>
      <c r="K8" s="62">
        <v>50</v>
      </c>
      <c r="L8" s="62">
        <v>50</v>
      </c>
      <c r="M8" s="62">
        <v>100</v>
      </c>
      <c r="N8" s="62">
        <v>125.21599999999999</v>
      </c>
      <c r="O8" s="62" t="s">
        <v>1374</v>
      </c>
      <c r="P8" s="62" t="s">
        <v>1417</v>
      </c>
      <c r="Q8" s="62" t="s">
        <v>1427</v>
      </c>
      <c r="R8" s="62" t="s">
        <v>1421</v>
      </c>
      <c r="S8" s="62" t="s">
        <v>1418</v>
      </c>
      <c r="T8" s="62" t="s">
        <v>1738</v>
      </c>
      <c r="U8" s="62" t="s">
        <v>1419</v>
      </c>
    </row>
    <row r="9" spans="1:21" ht="26" x14ac:dyDescent="0.35">
      <c r="A9" s="62" t="s">
        <v>1439</v>
      </c>
      <c r="B9" s="62">
        <v>12</v>
      </c>
      <c r="C9" s="62">
        <v>164</v>
      </c>
      <c r="D9" s="62" t="s">
        <v>1440</v>
      </c>
      <c r="E9" s="62" t="s">
        <v>1366</v>
      </c>
      <c r="F9" s="62" t="s">
        <v>1368</v>
      </c>
      <c r="G9" s="62" t="s">
        <v>1369</v>
      </c>
      <c r="H9" s="62" t="s">
        <v>1312</v>
      </c>
      <c r="I9" s="62" t="s">
        <v>1278</v>
      </c>
      <c r="J9" s="62">
        <v>1</v>
      </c>
      <c r="K9" s="62">
        <v>50</v>
      </c>
      <c r="L9" s="62">
        <v>50</v>
      </c>
      <c r="M9" s="62">
        <v>100</v>
      </c>
      <c r="N9" s="62">
        <v>125.22</v>
      </c>
      <c r="O9" s="62" t="s">
        <v>1374</v>
      </c>
      <c r="P9" s="62" t="s">
        <v>1370</v>
      </c>
      <c r="Q9" s="62" t="s">
        <v>1441</v>
      </c>
      <c r="R9" s="62">
        <v>45804</v>
      </c>
      <c r="S9" s="62" t="s">
        <v>1442</v>
      </c>
      <c r="T9" s="62" t="s">
        <v>1739</v>
      </c>
      <c r="U9" s="62" t="s">
        <v>1443</v>
      </c>
    </row>
    <row r="10" spans="1:21" ht="26" x14ac:dyDescent="0.35">
      <c r="A10" s="62" t="s">
        <v>1444</v>
      </c>
      <c r="B10" s="62">
        <v>7</v>
      </c>
      <c r="C10" s="62">
        <v>235</v>
      </c>
      <c r="D10" s="62" t="s">
        <v>1450</v>
      </c>
      <c r="E10" s="62" t="s">
        <v>1445</v>
      </c>
      <c r="F10" s="62" t="s">
        <v>1446</v>
      </c>
      <c r="G10" s="62" t="s">
        <v>1449</v>
      </c>
      <c r="H10" s="62" t="s">
        <v>1285</v>
      </c>
      <c r="I10" s="62" t="s">
        <v>1278</v>
      </c>
      <c r="J10" s="62">
        <v>1</v>
      </c>
      <c r="K10" s="62">
        <v>49.99</v>
      </c>
      <c r="L10" s="62">
        <v>49.99</v>
      </c>
      <c r="M10" s="62">
        <v>100</v>
      </c>
      <c r="N10" s="62">
        <v>123</v>
      </c>
      <c r="O10" s="62" t="s">
        <v>1374</v>
      </c>
      <c r="P10" s="62" t="s">
        <v>1448</v>
      </c>
      <c r="Q10" s="62" t="s">
        <v>1451</v>
      </c>
      <c r="R10" s="62" t="s">
        <v>1487</v>
      </c>
      <c r="S10" s="62" t="s">
        <v>1442</v>
      </c>
      <c r="T10" s="62" t="s">
        <v>1740</v>
      </c>
      <c r="U10" s="62" t="s">
        <v>1447</v>
      </c>
    </row>
    <row r="11" spans="1:21" x14ac:dyDescent="0.35">
      <c r="A11" s="62" t="s">
        <v>1453</v>
      </c>
      <c r="B11" s="62">
        <v>30</v>
      </c>
      <c r="C11" s="62">
        <v>315</v>
      </c>
      <c r="D11" s="62" t="s">
        <v>1458</v>
      </c>
      <c r="E11" s="62" t="s">
        <v>1454</v>
      </c>
      <c r="F11" s="62" t="s">
        <v>1455</v>
      </c>
      <c r="G11" s="62" t="s">
        <v>1456</v>
      </c>
      <c r="H11" s="62" t="s">
        <v>1457</v>
      </c>
      <c r="I11" s="62" t="s">
        <v>1278</v>
      </c>
      <c r="J11" s="62">
        <v>1</v>
      </c>
      <c r="K11" s="62">
        <v>25</v>
      </c>
      <c r="L11" s="62">
        <v>25</v>
      </c>
      <c r="M11" s="62">
        <v>50</v>
      </c>
      <c r="N11" s="62">
        <v>65.209999999999994</v>
      </c>
      <c r="O11" s="62" t="s">
        <v>1279</v>
      </c>
      <c r="P11" s="62" t="s">
        <v>1459</v>
      </c>
      <c r="Q11" s="62" t="s">
        <v>1460</v>
      </c>
      <c r="R11" s="62">
        <v>45876</v>
      </c>
      <c r="S11" s="62" t="s">
        <v>1462</v>
      </c>
      <c r="T11" s="62" t="s">
        <v>1741</v>
      </c>
      <c r="U11" s="62" t="s">
        <v>1461</v>
      </c>
    </row>
    <row r="12" spans="1:21" ht="26" x14ac:dyDescent="0.35">
      <c r="A12" s="62" t="s">
        <v>1476</v>
      </c>
      <c r="B12" s="62" t="s">
        <v>1484</v>
      </c>
      <c r="C12" s="62">
        <v>104</v>
      </c>
      <c r="D12" s="62" t="s">
        <v>1477</v>
      </c>
      <c r="E12" s="62" t="s">
        <v>1413</v>
      </c>
      <c r="F12" s="62" t="s">
        <v>1478</v>
      </c>
      <c r="G12" s="62" t="s">
        <v>1479</v>
      </c>
      <c r="H12" s="62" t="s">
        <v>1416</v>
      </c>
      <c r="I12" s="62" t="s">
        <v>1278</v>
      </c>
      <c r="J12" s="62">
        <v>1</v>
      </c>
      <c r="K12" s="62">
        <v>48</v>
      </c>
      <c r="L12" s="62">
        <v>48</v>
      </c>
      <c r="M12" s="62">
        <v>96</v>
      </c>
      <c r="N12" s="62">
        <v>130.452</v>
      </c>
      <c r="O12" s="62" t="s">
        <v>1374</v>
      </c>
      <c r="P12" s="62" t="s">
        <v>1480</v>
      </c>
      <c r="Q12" s="62" t="s">
        <v>1483</v>
      </c>
      <c r="R12" s="62" t="s">
        <v>1486</v>
      </c>
      <c r="S12" s="62" t="s">
        <v>1481</v>
      </c>
      <c r="T12" s="62" t="s">
        <v>1742</v>
      </c>
      <c r="U12" s="62" t="s">
        <v>1482</v>
      </c>
    </row>
    <row r="13" spans="1:21" x14ac:dyDescent="0.35">
      <c r="A13" s="62" t="s">
        <v>1488</v>
      </c>
      <c r="B13" s="62">
        <v>22</v>
      </c>
      <c r="C13" s="62">
        <v>316</v>
      </c>
      <c r="D13" s="62" t="s">
        <v>1490</v>
      </c>
      <c r="E13" s="62" t="s">
        <v>1454</v>
      </c>
      <c r="F13" s="62" t="s">
        <v>1489</v>
      </c>
      <c r="G13" s="62" t="s">
        <v>1449</v>
      </c>
      <c r="H13" s="62" t="s">
        <v>1285</v>
      </c>
      <c r="I13" s="62" t="s">
        <v>1278</v>
      </c>
      <c r="J13" s="62">
        <v>1</v>
      </c>
      <c r="K13" s="62">
        <v>25</v>
      </c>
      <c r="L13" s="62">
        <v>25</v>
      </c>
      <c r="M13" s="62">
        <v>50</v>
      </c>
      <c r="N13" s="62">
        <v>65.209999999999994</v>
      </c>
      <c r="O13" s="62" t="s">
        <v>1374</v>
      </c>
      <c r="P13" s="62" t="s">
        <v>921</v>
      </c>
      <c r="Q13" s="62" t="s">
        <v>1491</v>
      </c>
      <c r="R13" s="62">
        <v>45846</v>
      </c>
      <c r="S13" s="62" t="s">
        <v>1492</v>
      </c>
      <c r="T13" s="62" t="s">
        <v>1743</v>
      </c>
      <c r="U13" s="62" t="s">
        <v>1482</v>
      </c>
    </row>
    <row r="14" spans="1:21" ht="26" x14ac:dyDescent="0.35">
      <c r="A14" s="62" t="s">
        <v>1527</v>
      </c>
      <c r="B14" s="62">
        <v>52</v>
      </c>
      <c r="C14" s="62">
        <v>418</v>
      </c>
      <c r="D14" s="62" t="s">
        <v>1522</v>
      </c>
      <c r="E14" s="62" t="s">
        <v>1520</v>
      </c>
      <c r="F14" s="62" t="s">
        <v>1521</v>
      </c>
      <c r="G14" s="62" t="s">
        <v>1449</v>
      </c>
      <c r="H14" s="62" t="s">
        <v>1285</v>
      </c>
      <c r="I14" s="62" t="s">
        <v>1278</v>
      </c>
      <c r="J14" s="62">
        <v>1</v>
      </c>
      <c r="K14" s="62">
        <v>12</v>
      </c>
      <c r="L14" s="62">
        <v>13.5</v>
      </c>
      <c r="M14" s="62">
        <v>24</v>
      </c>
      <c r="N14" s="62">
        <v>40.200000000000003</v>
      </c>
      <c r="O14" s="62" t="s">
        <v>1508</v>
      </c>
      <c r="P14" s="62" t="s">
        <v>1523</v>
      </c>
      <c r="Q14" s="62" t="s">
        <v>1524</v>
      </c>
      <c r="R14" s="62">
        <v>46185</v>
      </c>
      <c r="S14" s="62" t="s">
        <v>1525</v>
      </c>
      <c r="T14" s="62" t="s">
        <v>1744</v>
      </c>
      <c r="U14" s="62" t="s">
        <v>1526</v>
      </c>
    </row>
    <row r="15" spans="1:21" ht="26" x14ac:dyDescent="0.35">
      <c r="A15" s="62" t="s">
        <v>1528</v>
      </c>
      <c r="B15" s="62">
        <v>39</v>
      </c>
      <c r="C15" s="62">
        <v>269</v>
      </c>
      <c r="D15" s="62" t="s">
        <v>1519</v>
      </c>
      <c r="E15" s="62" t="s">
        <v>1512</v>
      </c>
      <c r="F15" s="62" t="s">
        <v>1513</v>
      </c>
      <c r="G15" s="62" t="s">
        <v>1514</v>
      </c>
      <c r="H15" s="62" t="s">
        <v>1515</v>
      </c>
      <c r="I15" s="62" t="s">
        <v>1278</v>
      </c>
      <c r="J15" s="62">
        <v>1</v>
      </c>
      <c r="K15" s="62">
        <v>8</v>
      </c>
      <c r="L15" s="62">
        <v>8</v>
      </c>
      <c r="M15" s="62">
        <v>16.54</v>
      </c>
      <c r="N15" s="62">
        <v>20.870999999999999</v>
      </c>
      <c r="O15" s="62" t="s">
        <v>1374</v>
      </c>
      <c r="P15" s="62" t="s">
        <v>1516</v>
      </c>
      <c r="Q15" s="62" t="s">
        <v>1517</v>
      </c>
      <c r="R15" s="62">
        <v>45950</v>
      </c>
      <c r="S15" s="62" t="s">
        <v>1518</v>
      </c>
      <c r="T15" s="62" t="s">
        <v>1745</v>
      </c>
      <c r="U15" s="62" t="s">
        <v>1531</v>
      </c>
    </row>
    <row r="16" spans="1:21" ht="26" x14ac:dyDescent="0.35">
      <c r="A16" s="62" t="s">
        <v>1529</v>
      </c>
      <c r="B16" s="62" t="s">
        <v>1548</v>
      </c>
      <c r="C16" s="62">
        <v>166</v>
      </c>
      <c r="D16" s="62" t="s">
        <v>1536</v>
      </c>
      <c r="E16" s="62" t="s">
        <v>1413</v>
      </c>
      <c r="F16" s="62" t="s">
        <v>1535</v>
      </c>
      <c r="G16" s="62" t="s">
        <v>1534</v>
      </c>
      <c r="H16" s="62" t="s">
        <v>1416</v>
      </c>
      <c r="I16" s="62" t="s">
        <v>1278</v>
      </c>
      <c r="J16" s="62">
        <v>1</v>
      </c>
      <c r="K16" s="62">
        <v>50</v>
      </c>
      <c r="L16" s="62">
        <v>50</v>
      </c>
      <c r="M16" s="62">
        <v>200</v>
      </c>
      <c r="N16" s="62">
        <v>244.38</v>
      </c>
      <c r="O16" s="62" t="s">
        <v>1508</v>
      </c>
      <c r="P16" s="62" t="s">
        <v>1533</v>
      </c>
      <c r="Q16" s="62" t="s">
        <v>1546</v>
      </c>
      <c r="R16" s="62" t="s">
        <v>1547</v>
      </c>
      <c r="S16" s="62" t="s">
        <v>1532</v>
      </c>
      <c r="T16" s="62" t="s">
        <v>1746</v>
      </c>
      <c r="U16" s="62" t="s">
        <v>1531</v>
      </c>
    </row>
    <row r="17" spans="1:21" ht="26" x14ac:dyDescent="0.35">
      <c r="A17" s="62" t="s">
        <v>1530</v>
      </c>
      <c r="B17" s="62">
        <v>11</v>
      </c>
      <c r="C17" s="62">
        <v>277</v>
      </c>
      <c r="D17" s="62" t="s">
        <v>1539</v>
      </c>
      <c r="E17" s="62" t="s">
        <v>1537</v>
      </c>
      <c r="F17" s="62" t="s">
        <v>1538</v>
      </c>
      <c r="G17" s="62" t="s">
        <v>1534</v>
      </c>
      <c r="H17" s="62" t="s">
        <v>1416</v>
      </c>
      <c r="I17" s="62" t="s">
        <v>1278</v>
      </c>
      <c r="J17" s="62">
        <v>1</v>
      </c>
      <c r="K17" s="62">
        <v>18</v>
      </c>
      <c r="L17" s="62">
        <v>18</v>
      </c>
      <c r="M17" s="62">
        <v>36</v>
      </c>
      <c r="N17" s="62">
        <v>45.143000000000001</v>
      </c>
      <c r="O17" s="62" t="s">
        <v>1279</v>
      </c>
      <c r="P17" s="62" t="s">
        <v>1540</v>
      </c>
      <c r="Q17" s="62" t="s">
        <v>1545</v>
      </c>
      <c r="R17" s="62">
        <v>45804</v>
      </c>
      <c r="S17" s="62" t="s">
        <v>1541</v>
      </c>
      <c r="T17" s="62" t="s">
        <v>1747</v>
      </c>
      <c r="U17" s="62" t="s">
        <v>1542</v>
      </c>
    </row>
    <row r="18" spans="1:21" ht="26" x14ac:dyDescent="0.35">
      <c r="A18" s="62" t="s">
        <v>1543</v>
      </c>
      <c r="B18" s="62">
        <v>45</v>
      </c>
      <c r="C18" s="62">
        <v>187</v>
      </c>
      <c r="D18" s="62" t="s">
        <v>1497</v>
      </c>
      <c r="E18" s="62" t="s">
        <v>1498</v>
      </c>
      <c r="F18" s="62" t="s">
        <v>1499</v>
      </c>
      <c r="G18" s="62" t="s">
        <v>1500</v>
      </c>
      <c r="H18" s="62" t="s">
        <v>1501</v>
      </c>
      <c r="I18" s="62" t="s">
        <v>1278</v>
      </c>
      <c r="J18" s="62">
        <v>1</v>
      </c>
      <c r="K18" s="62">
        <v>25</v>
      </c>
      <c r="L18" s="62">
        <v>25</v>
      </c>
      <c r="M18" s="62">
        <v>50</v>
      </c>
      <c r="N18" s="62">
        <v>62.61</v>
      </c>
      <c r="O18" s="62" t="s">
        <v>1374</v>
      </c>
      <c r="P18" s="62" t="s">
        <v>396</v>
      </c>
      <c r="Q18" s="62" t="s">
        <v>1502</v>
      </c>
      <c r="R18" s="62">
        <v>46059</v>
      </c>
      <c r="S18" s="62" t="s">
        <v>1503</v>
      </c>
      <c r="T18" s="62" t="s">
        <v>1748</v>
      </c>
      <c r="U18" s="62" t="s">
        <v>1504</v>
      </c>
    </row>
    <row r="19" spans="1:21" ht="26" x14ac:dyDescent="0.35">
      <c r="A19" s="62" t="s">
        <v>1544</v>
      </c>
      <c r="B19" s="62" t="s">
        <v>1549</v>
      </c>
      <c r="C19" s="62">
        <v>485</v>
      </c>
      <c r="D19" s="62" t="s">
        <v>1506</v>
      </c>
      <c r="E19" s="62" t="s">
        <v>1505</v>
      </c>
      <c r="F19" s="62" t="s">
        <v>1507</v>
      </c>
      <c r="G19" s="62" t="s">
        <v>1415</v>
      </c>
      <c r="H19" s="62" t="s">
        <v>1416</v>
      </c>
      <c r="I19" s="62" t="s">
        <v>1278</v>
      </c>
      <c r="J19" s="62">
        <v>1</v>
      </c>
      <c r="K19" s="62">
        <v>7.9</v>
      </c>
      <c r="L19" s="62">
        <v>10.28</v>
      </c>
      <c r="M19" s="62">
        <v>31.6</v>
      </c>
      <c r="N19" s="62">
        <v>40.119999999999997</v>
      </c>
      <c r="O19" s="62" t="s">
        <v>1508</v>
      </c>
      <c r="P19" s="62" t="s">
        <v>1509</v>
      </c>
      <c r="Q19" s="62" t="s">
        <v>1550</v>
      </c>
      <c r="R19" s="62" t="s">
        <v>1551</v>
      </c>
      <c r="S19" s="62" t="s">
        <v>1510</v>
      </c>
      <c r="T19" s="62" t="s">
        <v>1749</v>
      </c>
      <c r="U19" s="62" t="s">
        <v>1511</v>
      </c>
    </row>
  </sheetData>
  <phoneticPr fontId="72"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Β.Ο. ΕΞΑΙΡΟΥΜΕΝΑ</vt:lpstr>
      <vt:lpstr>Β.Ο. ΑΔΕΙΟΔΟΤΟΥΜΕΝΑ</vt:lpstr>
      <vt:lpstr>Β.Ο. ΣΑΗΕ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2026-08-03T10:05:37Z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724ed5-0cfc-4d4c-ac51-e92bca5b81d6_Enabled">
    <vt:lpwstr>true</vt:lpwstr>
  </property>
  <property fmtid="{D5CDD505-2E9C-101B-9397-08002B2CF9AE}" pid="3" name="MSIP_Label_05724ed5-0cfc-4d4c-ac51-e92bca5b81d6_SetDate">
    <vt:lpwstr>2024-02-02T08:27:24Z</vt:lpwstr>
  </property>
  <property fmtid="{D5CDD505-2E9C-101B-9397-08002B2CF9AE}" pid="4" name="MSIP_Label_05724ed5-0cfc-4d4c-ac51-e92bca5b81d6_Method">
    <vt:lpwstr>Standard</vt:lpwstr>
  </property>
  <property fmtid="{D5CDD505-2E9C-101B-9397-08002B2CF9AE}" pid="5" name="MSIP_Label_05724ed5-0cfc-4d4c-ac51-e92bca5b81d6_Name">
    <vt:lpwstr>defa4170-0d19-0005-0004-bc88714345d2</vt:lpwstr>
  </property>
  <property fmtid="{D5CDD505-2E9C-101B-9397-08002B2CF9AE}" pid="6" name="MSIP_Label_05724ed5-0cfc-4d4c-ac51-e92bca5b81d6_SiteId">
    <vt:lpwstr>04431d29-4523-4837-9461-aba5f0619b10</vt:lpwstr>
  </property>
  <property fmtid="{D5CDD505-2E9C-101B-9397-08002B2CF9AE}" pid="7" name="MSIP_Label_05724ed5-0cfc-4d4c-ac51-e92bca5b81d6_ActionId">
    <vt:lpwstr>1b3dd38b-3476-42fb-9f94-d39c9f4dff8f</vt:lpwstr>
  </property>
  <property fmtid="{D5CDD505-2E9C-101B-9397-08002B2CF9AE}" pid="8" name="MSIP_Label_05724ed5-0cfc-4d4c-ac51-e92bca5b81d6_ContentBits">
    <vt:lpwstr>0</vt:lpwstr>
  </property>
</Properties>
</file>